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X:\_workflow\KKF\_IR összes\2021_06\ábrák\NETRE\"/>
    </mc:Choice>
  </mc:AlternateContent>
  <xr:revisionPtr revIDLastSave="0" documentId="13_ncr:1_{90F32AB6-28D0-4D28-8490-47EA650A8CF4}" xr6:coauthVersionLast="47" xr6:coauthVersionMax="47" xr10:uidLastSave="{00000000-0000-0000-0000-000000000000}"/>
  <bookViews>
    <workbookView xWindow="4020" yWindow="4020" windowWidth="21600" windowHeight="11505" xr2:uid="{00000000-000D-0000-FFFF-FFFF00000000}"/>
  </bookViews>
  <sheets>
    <sheet name="c2-1" sheetId="9" r:id="rId1"/>
    <sheet name="c2-2" sheetId="4" r:id="rId2"/>
    <sheet name="c2-3"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 l="1"/>
  <c r="E12" i="4"/>
  <c r="E13" i="9"/>
  <c r="E12" i="9"/>
  <c r="D13" i="4" l="1"/>
  <c r="D12" i="4"/>
  <c r="D12" i="9"/>
  <c r="D13" i="9"/>
  <c r="C12" i="9" l="1"/>
  <c r="C12" i="4"/>
  <c r="C13" i="9" l="1"/>
  <c r="C13" i="4" l="1"/>
</calcChain>
</file>

<file path=xl/sharedStrings.xml><?xml version="1.0" encoding="utf-8"?>
<sst xmlns="http://schemas.openxmlformats.org/spreadsheetml/2006/main" count="89" uniqueCount="49">
  <si>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</si>
  <si>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</si>
  <si>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</si>
  <si>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</si>
  <si>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</si>
  <si>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</si>
  <si>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</si>
  <si>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</si>
  <si>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</si>
  <si>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</si>
  <si>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</si>
  <si>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</si>
  <si>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</si>
  <si>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</si>
  <si>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</si>
  <si>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</si>
  <si>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</si>
  <si>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</si>
  <si>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</si>
  <si>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</si>
  <si>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</si>
  <si>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</si>
  <si>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</si>
  <si>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</si>
  <si>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</si>
  <si>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</si>
  <si>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</si>
  <si>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</si>
  <si>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</si>
  <si>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</si>
  <si>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</si>
  <si>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</si>
  <si>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</si>
  <si>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</si>
  <si>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Implementation of competitiveness reforms</t>
  </si>
  <si>
    <t>Alappálya</t>
  </si>
  <si>
    <t>Baseline scenario</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</si>
  <si>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</si>
  <si>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</si>
  <si>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A koronavírus-járvány és a gazdasági kilábalás globális elhúzódása</t>
  </si>
  <si>
    <t>A feltörekvő piacokkal szembeni kockázatkerülés erősödése</t>
  </si>
  <si>
    <t>Increase in risk aversion vis-á-vis emerging markets</t>
  </si>
  <si>
    <t>Globális refláció és tartós nyersanyagár-emelkedés</t>
  </si>
  <si>
    <t>A magyar gazdaság újranyitásának másodkörös inflációs hatásai</t>
  </si>
  <si>
    <t>Global reflation and persistent commodity price increase</t>
  </si>
  <si>
    <t>Szezonálisan és naptárhatással kiigazított és kiegyensúlyozott adatok alapján.</t>
  </si>
  <si>
    <t>Based on seasonally and calendar adjusted and reconciled data.</t>
  </si>
  <si>
    <t>Second round inflationary effects of the reopening of the Hungarian economy</t>
  </si>
  <si>
    <t>Global protraction of the coronavirus pandemic and sluggish economic recovery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</si>
</sst>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00\ _F_t_-;\-* #,##0.00\ _F_t_-;_-* &quot;-&quot;??\ _F_t_-;_-@_-"/>
    <numFmt numFmtId="166" formatCode="0.0"/>
    <numFmt numFmtId="167" formatCode="0.00000000"/>
    <numFmt numFmtId="168" formatCode="0.000"/>
    <numFmt numFmtId="169" formatCode="0.0000000"/>
    <numFmt numFmtId="170" formatCode="0.0000"/>
    <numFmt numFmtId="171" formatCode="0.000000"/>
    <numFmt numFmtId="172" formatCode="0.000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3">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cellStyleXfs>
  <cellXfs count="36">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166" fontId="19" fillId="0" borderId="0" xfId="27" applyNumberFormat="1" applyFont="1"/>
    <xf numFmtId="167" fontId="18" fillId="0" borderId="0" xfId="0" applyNumberFormat="1" applyFont="1"/>
    <xf numFmtId="0" fontId="18" fillId="0" borderId="0" xfId="0" applyFont="1" applyFill="1"/>
    <xf numFmtId="168" fontId="18" fillId="0" borderId="0" xfId="0" applyNumberFormat="1" applyFont="1"/>
    <xf numFmtId="166" fontId="18" fillId="3" borderId="0" xfId="0" applyNumberFormat="1" applyFont="1" applyFill="1"/>
    <xf numFmtId="0" fontId="19" fillId="3" borderId="0" xfId="36" applyFont="1" applyFill="1"/>
    <xf numFmtId="166" fontId="18" fillId="0" borderId="0" xfId="0" applyNumberFormat="1" applyFont="1" applyFill="1"/>
    <xf numFmtId="169" fontId="18" fillId="0" borderId="0" xfId="0" applyNumberFormat="1" applyFont="1"/>
    <xf numFmtId="14" fontId="18" fillId="0" borderId="0" xfId="58" applyNumberFormat="1" applyFont="1"/>
    <xf numFmtId="170" fontId="18" fillId="0" borderId="0" xfId="0" applyNumberFormat="1" applyFont="1"/>
    <xf numFmtId="2" fontId="18" fillId="0" borderId="0" xfId="1" applyNumberFormat="1" applyFont="1" applyFill="1"/>
    <xf numFmtId="2" fontId="18" fillId="0" borderId="0" xfId="0" applyNumberFormat="1" applyFont="1" applyFill="1"/>
    <xf numFmtId="0" fontId="19" fillId="0" borderId="0" xfId="36" applyFont="1" applyFill="1"/>
    <xf numFmtId="14" fontId="18" fillId="0" borderId="0" xfId="1" applyNumberFormat="1" applyFont="1" applyFill="1"/>
    <xf numFmtId="1" fontId="18" fillId="0" borderId="0" xfId="0" applyNumberFormat="1" applyFont="1"/>
    <xf numFmtId="172" fontId="18" fillId="0" borderId="0" xfId="0" applyNumberFormat="1" applyFont="1"/>
    <xf numFmtId="14" fontId="18" fillId="0" borderId="0" xfId="0" applyNumberFormat="1" applyFont="1"/>
    <xf numFmtId="171" fontId="18" fillId="0" borderId="0" xfId="0" applyNumberFormat="1" applyFont="1" applyFill="1"/>
    <xf numFmtId="166" fontId="19" fillId="0" borderId="0" xfId="27" applyNumberFormat="1" applyFont="1" applyFill="1"/>
    <xf numFmtId="169" fontId="18" fillId="0" borderId="0" xfId="0" applyNumberFormat="1" applyFont="1" applyFill="1"/>
  </cellXfs>
  <cellStyles count="63">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FF0000"/>
      <color rgb="FF669933"/>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6.7142957754852475E-2"/>
          <c:w val="0.88551890693750623"/>
          <c:h val="0.56762992064726936"/>
        </c:manualLayout>
      </c:layout>
      <c:lineChart>
        <c:grouping val="standard"/>
        <c:varyColors val="0"/>
        <c:ser>
          <c:idx val="0"/>
          <c:order val="0"/>
          <c:tx>
            <c:strRef>
              <c:f>'c2-1'!$B$13</c:f>
              <c:strCache>
                <c:ptCount val="1"/>
                <c:pt idx="0">
                  <c:v>Alappálya</c:v>
                </c:pt>
              </c:strCache>
            </c:strRef>
          </c:tx>
          <c:spPr>
            <a:ln w="25400" cap="rnd">
              <a:solidFill>
                <a:schemeClr val="tx2"/>
              </a:solidFill>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'c2-1'!$B$14:$B$63</c:f>
              <c:numCache>
                <c:formatCode>0.0</c:formatCode>
                <c:ptCount val="50"/>
                <c:pt idx="0">
                  <c:v>5.6</c:v>
                </c:pt>
                <c:pt idx="1">
                  <c:v>5.5</c:v>
                </c:pt>
                <c:pt idx="2">
                  <c:v>6.1</c:v>
                </c:pt>
                <c:pt idx="3">
                  <c:v>5.4</c:v>
                </c:pt>
                <c:pt idx="4">
                  <c:v>2.9</c:v>
                </c:pt>
                <c:pt idx="5">
                  <c:v>1.8</c:v>
                </c:pt>
                <c:pt idx="6">
                  <c:v>1.5</c:v>
                </c:pt>
                <c:pt idx="7">
                  <c:v>0.8</c:v>
                </c:pt>
                <c:pt idx="8">
                  <c:v>0.1</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5.0366892101827716</c:v>
                </c:pt>
                <c:pt idx="38">
                  <c:v>3.9754159882280362</c:v>
                </c:pt>
                <c:pt idx="39">
                  <c:v>4.3488291346499324</c:v>
                </c:pt>
                <c:pt idx="40">
                  <c:v>3.5786846284046732</c:v>
                </c:pt>
                <c:pt idx="41">
                  <c:v>2.9122495327828233</c:v>
                </c:pt>
                <c:pt idx="42">
                  <c:v>2.9702234436057751</c:v>
                </c:pt>
                <c:pt idx="43">
                  <c:v>3.0948347093470119</c:v>
                </c:pt>
                <c:pt idx="44">
                  <c:v>3.0303943811413632</c:v>
                </c:pt>
                <c:pt idx="45">
                  <c:v>2.9898109859411051</c:v>
                </c:pt>
                <c:pt idx="46">
                  <c:v>2.9689763878491817</c:v>
                </c:pt>
                <c:pt idx="47">
                  <c:v>2.9606362988082537</c:v>
                </c:pt>
                <c:pt idx="48">
                  <c:v>2.9588980468591188</c:v>
                </c:pt>
                <c:pt idx="49">
                  <c:v>2.9587787753018802</c:v>
                </c:pt>
              </c:numCache>
            </c:numRef>
          </c:val>
          <c:smooth val="0"/>
          <c:extLst>
            <c:ext xmlns:c16="http://schemas.microsoft.com/office/drawing/2014/chart" uri="{C3380CC4-5D6E-409C-BE32-E72D297353CC}">
              <c16:uniqueId val="{00000002-E081-4FDC-983C-49426E039FF7}"/>
            </c:ext>
          </c:extLst>
        </c:ser>
        <c:ser>
          <c:idx val="3"/>
          <c:order val="1"/>
          <c:tx>
            <c:strRef>
              <c:f>'c2-1'!$C$13</c:f>
              <c:strCache>
                <c:ptCount val="1"/>
                <c:pt idx="0">
                  <c:v>Globális refláció és tartós nyersanyagár-emelkedés</c:v>
                </c:pt>
              </c:strCache>
            </c:strRef>
          </c:tx>
          <c:spPr>
            <a:ln w="28575" cap="rnd">
              <a:solidFill>
                <a:schemeClr val="accent1"/>
              </a:solidFill>
              <a:prstDash val="sysDot"/>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'c2-1'!$C$14:$C$63</c:f>
              <c:numCache>
                <c:formatCode>0.0</c:formatCode>
                <c:ptCount val="50"/>
                <c:pt idx="37">
                  <c:v>5.0366892101827716</c:v>
                </c:pt>
                <c:pt idx="38">
                  <c:v>4.423942477504994</c:v>
                </c:pt>
                <c:pt idx="39">
                  <c:v>4.9705659144414227</c:v>
                </c:pt>
                <c:pt idx="40">
                  <c:v>4.3249521304348093</c:v>
                </c:pt>
                <c:pt idx="41">
                  <c:v>3.7574456945978199</c:v>
                </c:pt>
                <c:pt idx="42">
                  <c:v>3.4378098139734732</c:v>
                </c:pt>
                <c:pt idx="43">
                  <c:v>3.435494232271509</c:v>
                </c:pt>
                <c:pt idx="44">
                  <c:v>3.2704210878866604</c:v>
                </c:pt>
                <c:pt idx="45">
                  <c:v>3.1367103981037161</c:v>
                </c:pt>
                <c:pt idx="46">
                  <c:v>3.0573645615563834</c:v>
                </c:pt>
                <c:pt idx="47">
                  <c:v>3.0055169439083613</c:v>
                </c:pt>
                <c:pt idx="48">
                  <c:v>2.9871912087786257</c:v>
                </c:pt>
                <c:pt idx="49">
                  <c:v>2.9880834404755348</c:v>
                </c:pt>
              </c:numCache>
            </c:numRef>
          </c:val>
          <c:smooth val="0"/>
          <c:extLst>
            <c:ext xmlns:c16="http://schemas.microsoft.com/office/drawing/2014/chart" uri="{C3380CC4-5D6E-409C-BE32-E72D297353CC}">
              <c16:uniqueId val="{00000003-E081-4FDC-983C-49426E039FF7}"/>
            </c:ext>
          </c:extLst>
        </c:ser>
        <c:ser>
          <c:idx val="5"/>
          <c:order val="2"/>
          <c:tx>
            <c:strRef>
              <c:f>'c2-1'!$D$13</c:f>
              <c:strCache>
                <c:ptCount val="1"/>
                <c:pt idx="0">
                  <c:v>A koronavírus-járvány és a gazdasági kilábalás globális elhúzódása</c:v>
                </c:pt>
              </c:strCache>
            </c:strRef>
          </c:tx>
          <c:spPr>
            <a:ln w="28575" cap="rnd">
              <a:solidFill>
                <a:schemeClr val="accent6"/>
              </a:solidFill>
              <a:prstDash val="sysDash"/>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'c2-1'!$D$14:$D$63</c:f>
              <c:numCache>
                <c:formatCode>0.0</c:formatCode>
                <c:ptCount val="50"/>
                <c:pt idx="37">
                  <c:v>5.0366892101827716</c:v>
                </c:pt>
                <c:pt idx="38">
                  <c:v>3.7736065483596946</c:v>
                </c:pt>
                <c:pt idx="39">
                  <c:v>4.0774420906660538</c:v>
                </c:pt>
                <c:pt idx="40">
                  <c:v>3.2715711472794737</c:v>
                </c:pt>
                <c:pt idx="41">
                  <c:v>2.5770174904449874</c:v>
                </c:pt>
                <c:pt idx="42">
                  <c:v>2.8102813101945827</c:v>
                </c:pt>
                <c:pt idx="43">
                  <c:v>2.9998810755498511</c:v>
                </c:pt>
                <c:pt idx="44">
                  <c:v>2.9695513589731632</c:v>
                </c:pt>
                <c:pt idx="45">
                  <c:v>2.9605120766655659</c:v>
                </c:pt>
                <c:pt idx="46">
                  <c:v>2.9666108805524232</c:v>
                </c:pt>
                <c:pt idx="47">
                  <c:v>2.9699511821634559</c:v>
                </c:pt>
                <c:pt idx="48">
                  <c:v>2.9741192175208653</c:v>
                </c:pt>
                <c:pt idx="49">
                  <c:v>2.9783769280119401</c:v>
                </c:pt>
              </c:numCache>
            </c:numRef>
          </c:val>
          <c:smooth val="0"/>
          <c:extLst>
            <c:ext xmlns:c16="http://schemas.microsoft.com/office/drawing/2014/chart" uri="{C3380CC4-5D6E-409C-BE32-E72D297353CC}">
              <c16:uniqueId val="{00000005-E081-4FDC-983C-49426E039FF7}"/>
            </c:ext>
          </c:extLst>
        </c:ser>
        <c:ser>
          <c:idx val="4"/>
          <c:order val="3"/>
          <c:tx>
            <c:strRef>
              <c:f>'c2-1'!$E$13</c:f>
              <c:strCache>
                <c:ptCount val="1"/>
                <c:pt idx="0">
                  <c:v>A magyar gazdaság újranyitásának másodkörös inflációs hatásai</c:v>
                </c:pt>
              </c:strCache>
            </c:strRef>
          </c:tx>
          <c:spPr>
            <a:ln w="28575" cap="rnd">
              <a:solidFill>
                <a:srgbClr val="C00000"/>
              </a:solidFill>
              <a:prstDash val="dash"/>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'c2-1'!$E$14:$E$63</c:f>
              <c:numCache>
                <c:formatCode>General</c:formatCode>
                <c:ptCount val="50"/>
                <c:pt idx="37" formatCode="0.0">
                  <c:v>5.0366892101827716</c:v>
                </c:pt>
                <c:pt idx="38" formatCode="0.0">
                  <c:v>4.1360730216274106</c:v>
                </c:pt>
                <c:pt idx="39" formatCode="0.0">
                  <c:v>4.6670538126752632</c:v>
                </c:pt>
                <c:pt idx="40" formatCode="0.0">
                  <c:v>4.0448478373176471</c:v>
                </c:pt>
                <c:pt idx="41" formatCode="0.0">
                  <c:v>3.505285196351366</c:v>
                </c:pt>
                <c:pt idx="42" formatCode="0.0">
                  <c:v>3.4909317676412996</c:v>
                </c:pt>
                <c:pt idx="43" formatCode="0.0">
                  <c:v>3.499962788236445</c:v>
                </c:pt>
                <c:pt idx="44" formatCode="0.0">
                  <c:v>3.3020362772327729</c:v>
                </c:pt>
                <c:pt idx="45" formatCode="0.0">
                  <c:v>3.1334439092359929</c:v>
                </c:pt>
                <c:pt idx="46" formatCode="0.0">
                  <c:v>3.0277479933461393</c:v>
                </c:pt>
                <c:pt idx="47" formatCode="0.0">
                  <c:v>2.9817994862821848</c:v>
                </c:pt>
                <c:pt idx="48" formatCode="0.0">
                  <c:v>2.9723799525352206</c:v>
                </c:pt>
                <c:pt idx="49" formatCode="0.0">
                  <c:v>2.9742034697968336</c:v>
                </c:pt>
              </c:numCache>
            </c:numRef>
          </c:val>
          <c:smooth val="0"/>
          <c:extLst>
            <c:ext xmlns:c16="http://schemas.microsoft.com/office/drawing/2014/chart" uri="{C3380CC4-5D6E-409C-BE32-E72D297353CC}">
              <c16:uniqueId val="{00000001-3145-49E1-9AFC-1D3AD585651A}"/>
            </c:ext>
          </c:extLst>
        </c:ser>
        <c:dLbls>
          <c:showLegendKey val="0"/>
          <c:showVal val="0"/>
          <c:showCatName val="0"/>
          <c:showSerName val="0"/>
          <c:showPercent val="0"/>
          <c:showBubbleSize val="0"/>
        </c:dLbls>
        <c:smooth val="0"/>
        <c:axId val="977727536"/>
        <c:axId val="977728520"/>
      </c:lineChart>
      <c:dateAx>
        <c:axId val="97772753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Offset val="100"/>
        <c:baseTimeUnit val="months"/>
        <c:majorUnit val="12"/>
        <c:majorTimeUnit val="months"/>
      </c:dateAx>
      <c:valAx>
        <c:axId val="97772852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ayout>
        <c:manualLayout>
          <c:xMode val="edge"/>
          <c:yMode val="edge"/>
          <c:x val="0"/>
          <c:y val="0.7904201026917691"/>
          <c:w val="1"/>
          <c:h val="0.20957990177559502"/>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34304228798440695"/>
        </c:manualLayout>
      </c:layout>
      <c:lineChart>
        <c:grouping val="standard"/>
        <c:varyColors val="0"/>
        <c:ser>
          <c:idx val="0"/>
          <c:order val="0"/>
          <c:tx>
            <c:strRef>
              <c:f>'c2-1'!$B$12</c:f>
              <c:strCache>
                <c:ptCount val="1"/>
                <c:pt idx="0">
                  <c:v>Baseline scenario</c:v>
                </c:pt>
              </c:strCache>
            </c:strRef>
          </c:tx>
          <c:spPr>
            <a:ln w="25400" cap="rnd">
              <a:solidFill>
                <a:schemeClr val="tx2"/>
              </a:solidFill>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'c2-1'!$B$14:$B$63</c:f>
              <c:numCache>
                <c:formatCode>0.0</c:formatCode>
                <c:ptCount val="50"/>
                <c:pt idx="0">
                  <c:v>5.6</c:v>
                </c:pt>
                <c:pt idx="1">
                  <c:v>5.5</c:v>
                </c:pt>
                <c:pt idx="2">
                  <c:v>6.1</c:v>
                </c:pt>
                <c:pt idx="3">
                  <c:v>5.4</c:v>
                </c:pt>
                <c:pt idx="4">
                  <c:v>2.9</c:v>
                </c:pt>
                <c:pt idx="5">
                  <c:v>1.8</c:v>
                </c:pt>
                <c:pt idx="6">
                  <c:v>1.5</c:v>
                </c:pt>
                <c:pt idx="7">
                  <c:v>0.8</c:v>
                </c:pt>
                <c:pt idx="8">
                  <c:v>0.1</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5.0366892101827716</c:v>
                </c:pt>
                <c:pt idx="38">
                  <c:v>3.9754159882280362</c:v>
                </c:pt>
                <c:pt idx="39">
                  <c:v>4.3488291346499324</c:v>
                </c:pt>
                <c:pt idx="40">
                  <c:v>3.5786846284046732</c:v>
                </c:pt>
                <c:pt idx="41">
                  <c:v>2.9122495327828233</c:v>
                </c:pt>
                <c:pt idx="42">
                  <c:v>2.9702234436057751</c:v>
                </c:pt>
                <c:pt idx="43">
                  <c:v>3.0948347093470119</c:v>
                </c:pt>
                <c:pt idx="44">
                  <c:v>3.0303943811413632</c:v>
                </c:pt>
                <c:pt idx="45">
                  <c:v>2.9898109859411051</c:v>
                </c:pt>
                <c:pt idx="46">
                  <c:v>2.9689763878491817</c:v>
                </c:pt>
                <c:pt idx="47">
                  <c:v>2.9606362988082537</c:v>
                </c:pt>
                <c:pt idx="48">
                  <c:v>2.9588980468591188</c:v>
                </c:pt>
                <c:pt idx="49">
                  <c:v>2.9587787753018802</c:v>
                </c:pt>
              </c:numCache>
            </c:numRef>
          </c:val>
          <c:smooth val="0"/>
          <c:extLst>
            <c:ext xmlns:c16="http://schemas.microsoft.com/office/drawing/2014/chart" uri="{C3380CC4-5D6E-409C-BE32-E72D297353CC}">
              <c16:uniqueId val="{00000002-6A63-42A6-9B55-DFDB91FAAEDB}"/>
            </c:ext>
          </c:extLst>
        </c:ser>
        <c:ser>
          <c:idx val="3"/>
          <c:order val="1"/>
          <c:tx>
            <c:strRef>
              <c:f>'c2-1'!$C$12</c:f>
              <c:strCache>
                <c:ptCount val="1"/>
                <c:pt idx="0">
                  <c:v>Global reflation and persistent commodity price increase</c:v>
                </c:pt>
              </c:strCache>
            </c:strRef>
          </c:tx>
          <c:spPr>
            <a:ln w="28575" cap="rnd">
              <a:solidFill>
                <a:schemeClr val="accent1"/>
              </a:solidFill>
              <a:prstDash val="sysDot"/>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'c2-1'!$C$14:$C$63</c:f>
              <c:numCache>
                <c:formatCode>0.0</c:formatCode>
                <c:ptCount val="50"/>
                <c:pt idx="37">
                  <c:v>5.0366892101827716</c:v>
                </c:pt>
                <c:pt idx="38">
                  <c:v>4.423942477504994</c:v>
                </c:pt>
                <c:pt idx="39">
                  <c:v>4.9705659144414227</c:v>
                </c:pt>
                <c:pt idx="40">
                  <c:v>4.3249521304348093</c:v>
                </c:pt>
                <c:pt idx="41">
                  <c:v>3.7574456945978199</c:v>
                </c:pt>
                <c:pt idx="42">
                  <c:v>3.4378098139734732</c:v>
                </c:pt>
                <c:pt idx="43">
                  <c:v>3.435494232271509</c:v>
                </c:pt>
                <c:pt idx="44">
                  <c:v>3.2704210878866604</c:v>
                </c:pt>
                <c:pt idx="45">
                  <c:v>3.1367103981037161</c:v>
                </c:pt>
                <c:pt idx="46">
                  <c:v>3.0573645615563834</c:v>
                </c:pt>
                <c:pt idx="47">
                  <c:v>3.0055169439083613</c:v>
                </c:pt>
                <c:pt idx="48">
                  <c:v>2.9871912087786257</c:v>
                </c:pt>
                <c:pt idx="49">
                  <c:v>2.9880834404755348</c:v>
                </c:pt>
              </c:numCache>
            </c:numRef>
          </c:val>
          <c:smooth val="0"/>
          <c:extLst>
            <c:ext xmlns:c16="http://schemas.microsoft.com/office/drawing/2014/chart" uri="{C3380CC4-5D6E-409C-BE32-E72D297353CC}">
              <c16:uniqueId val="{00000003-6A63-42A6-9B55-DFDB91FAAEDB}"/>
            </c:ext>
          </c:extLst>
        </c:ser>
        <c:ser>
          <c:idx val="5"/>
          <c:order val="2"/>
          <c:tx>
            <c:strRef>
              <c:f>'c2-1'!$D$12</c:f>
              <c:strCache>
                <c:ptCount val="1"/>
                <c:pt idx="0">
                  <c:v>Global protraction of the coronavirus pandemic and sluggish economic recovery</c:v>
                </c:pt>
              </c:strCache>
            </c:strRef>
          </c:tx>
          <c:spPr>
            <a:ln w="28575" cap="rnd">
              <a:solidFill>
                <a:schemeClr val="accent6"/>
              </a:solidFill>
              <a:prstDash val="sysDash"/>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'c2-1'!$D$14:$D$63</c:f>
              <c:numCache>
                <c:formatCode>0.0</c:formatCode>
                <c:ptCount val="50"/>
                <c:pt idx="37">
                  <c:v>5.0366892101827716</c:v>
                </c:pt>
                <c:pt idx="38">
                  <c:v>3.7736065483596946</c:v>
                </c:pt>
                <c:pt idx="39">
                  <c:v>4.0774420906660538</c:v>
                </c:pt>
                <c:pt idx="40">
                  <c:v>3.2715711472794737</c:v>
                </c:pt>
                <c:pt idx="41">
                  <c:v>2.5770174904449874</c:v>
                </c:pt>
                <c:pt idx="42">
                  <c:v>2.8102813101945827</c:v>
                </c:pt>
                <c:pt idx="43">
                  <c:v>2.9998810755498511</c:v>
                </c:pt>
                <c:pt idx="44">
                  <c:v>2.9695513589731632</c:v>
                </c:pt>
                <c:pt idx="45">
                  <c:v>2.9605120766655659</c:v>
                </c:pt>
                <c:pt idx="46">
                  <c:v>2.9666108805524232</c:v>
                </c:pt>
                <c:pt idx="47">
                  <c:v>2.9699511821634559</c:v>
                </c:pt>
                <c:pt idx="48">
                  <c:v>2.9741192175208653</c:v>
                </c:pt>
                <c:pt idx="49">
                  <c:v>2.9783769280119401</c:v>
                </c:pt>
              </c:numCache>
            </c:numRef>
          </c:val>
          <c:smooth val="0"/>
          <c:extLst>
            <c:ext xmlns:c16="http://schemas.microsoft.com/office/drawing/2014/chart" uri="{C3380CC4-5D6E-409C-BE32-E72D297353CC}">
              <c16:uniqueId val="{00000005-6A63-42A6-9B55-DFDB91FAAEDB}"/>
            </c:ext>
          </c:extLst>
        </c:ser>
        <c:ser>
          <c:idx val="4"/>
          <c:order val="3"/>
          <c:tx>
            <c:strRef>
              <c:f>'c2-1'!$E$12</c:f>
              <c:strCache>
                <c:ptCount val="1"/>
                <c:pt idx="0">
                  <c:v>Second round inflationary effects of the reopening of the Hungarian economy</c:v>
                </c:pt>
              </c:strCache>
            </c:strRef>
          </c:tx>
          <c:spPr>
            <a:ln w="28575" cap="rnd">
              <a:solidFill>
                <a:srgbClr val="C00000"/>
              </a:solidFill>
              <a:prstDash val="dash"/>
              <a:round/>
            </a:ln>
            <a:effectLst/>
          </c:spPr>
          <c:marker>
            <c:symbol val="none"/>
          </c:marker>
          <c:cat>
            <c:numRef>
              <c:f>'c2-1'!$A$14:$A$63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'c2-1'!$E$14:$E$63</c:f>
              <c:numCache>
                <c:formatCode>General</c:formatCode>
                <c:ptCount val="50"/>
                <c:pt idx="37" formatCode="0.0">
                  <c:v>5.0366892101827716</c:v>
                </c:pt>
                <c:pt idx="38" formatCode="0.0">
                  <c:v>4.1360730216274106</c:v>
                </c:pt>
                <c:pt idx="39" formatCode="0.0">
                  <c:v>4.6670538126752632</c:v>
                </c:pt>
                <c:pt idx="40" formatCode="0.0">
                  <c:v>4.0448478373176471</c:v>
                </c:pt>
                <c:pt idx="41" formatCode="0.0">
                  <c:v>3.505285196351366</c:v>
                </c:pt>
                <c:pt idx="42" formatCode="0.0">
                  <c:v>3.4909317676412996</c:v>
                </c:pt>
                <c:pt idx="43" formatCode="0.0">
                  <c:v>3.499962788236445</c:v>
                </c:pt>
                <c:pt idx="44" formatCode="0.0">
                  <c:v>3.3020362772327729</c:v>
                </c:pt>
                <c:pt idx="45" formatCode="0.0">
                  <c:v>3.1334439092359929</c:v>
                </c:pt>
                <c:pt idx="46" formatCode="0.0">
                  <c:v>3.0277479933461393</c:v>
                </c:pt>
                <c:pt idx="47" formatCode="0.0">
                  <c:v>2.9817994862821848</c:v>
                </c:pt>
                <c:pt idx="48" formatCode="0.0">
                  <c:v>2.9723799525352206</c:v>
                </c:pt>
                <c:pt idx="49" formatCode="0.0">
                  <c:v>2.9742034697968336</c:v>
                </c:pt>
              </c:numCache>
            </c:numRef>
          </c:val>
          <c:smooth val="0"/>
          <c:extLst>
            <c:ext xmlns:c16="http://schemas.microsoft.com/office/drawing/2014/chart" uri="{C3380CC4-5D6E-409C-BE32-E72D297353CC}">
              <c16:uniqueId val="{00000001-C402-4575-80A8-6110878C2DB9}"/>
            </c:ext>
          </c:extLst>
        </c:ser>
        <c:dLbls>
          <c:showLegendKey val="0"/>
          <c:showVal val="0"/>
          <c:showCatName val="0"/>
          <c:showSerName val="0"/>
          <c:showPercent val="0"/>
          <c:showBubbleSize val="0"/>
        </c:dLbls>
        <c:smooth val="0"/>
        <c:axId val="977727536"/>
        <c:axId val="977728520"/>
      </c:lineChart>
      <c:dateAx>
        <c:axId val="97772753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Offset val="100"/>
        <c:baseTimeUnit val="months"/>
        <c:majorUnit val="12"/>
        <c:majorTimeUnit val="months"/>
      </c:dateAx>
      <c:valAx>
        <c:axId val="97772852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ayout>
        <c:manualLayout>
          <c:xMode val="edge"/>
          <c:yMode val="edge"/>
          <c:x val="4.2015416680451249E-3"/>
          <c:y val="0.60886556742562215"/>
          <c:w val="0.97191465718134407"/>
          <c:h val="0.39113443257437785"/>
        </c:manualLayout>
      </c:layout>
      <c:overlay val="0"/>
      <c:spPr>
        <a:noFill/>
        <a:ln>
          <a:noFill/>
        </a:ln>
        <a:effectLst/>
      </c:spPr>
      <c:txPr>
        <a:bodyPr rot="0" spcFirstLastPara="1" vertOverflow="ellipsis" vert="horz" wrap="square" anchor="ctr" anchorCtr="1"/>
        <a:lstStyle/>
        <a:p>
          <a:pPr>
            <a:defRPr sz="75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8.0830952380952364E-2"/>
          <c:w val="0.8922986072054786"/>
          <c:h val="0.4211785714285714"/>
        </c:manualLayout>
      </c:layout>
      <c:lineChart>
        <c:grouping val="standard"/>
        <c:varyColors val="0"/>
        <c:ser>
          <c:idx val="0"/>
          <c:order val="0"/>
          <c:tx>
            <c:strRef>
              <c:f>'c2-2'!$B$13</c:f>
              <c:strCache>
                <c:ptCount val="1"/>
                <c:pt idx="0">
                  <c:v>Alappálya</c:v>
                </c:pt>
              </c:strCache>
            </c:strRef>
          </c:tx>
          <c:spPr>
            <a:ln w="25400" cap="rnd">
              <a:solidFill>
                <a:schemeClr val="tx2"/>
              </a:solidFill>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'c2-2'!$B$14:$B$63</c:f>
              <c:numCache>
                <c:formatCode>0.0</c:formatCode>
                <c:ptCount val="50"/>
                <c:pt idx="0">
                  <c:v>-0.5783716334434672</c:v>
                </c:pt>
                <c:pt idx="1">
                  <c:v>-1.0212797810658998</c:v>
                </c:pt>
                <c:pt idx="2">
                  <c:v>-1.1777033426495223</c:v>
                </c:pt>
                <c:pt idx="3">
                  <c:v>-2.2987020020067064</c:v>
                </c:pt>
                <c:pt idx="4">
                  <c:v>-0.10337599972419298</c:v>
                </c:pt>
                <c:pt idx="5">
                  <c:v>1.423973613395745</c:v>
                </c:pt>
                <c:pt idx="6">
                  <c:v>2.7458751704787687</c:v>
                </c:pt>
                <c:pt idx="7">
                  <c:v>3.6822172070245784</c:v>
                </c:pt>
                <c:pt idx="8">
                  <c:v>4.1860250584833807</c:v>
                </c:pt>
                <c:pt idx="9">
                  <c:v>4.6398324458557312</c:v>
                </c:pt>
                <c:pt idx="10">
                  <c:v>4.0132002385261814</c:v>
                </c:pt>
                <c:pt idx="11">
                  <c:v>3.7127560463491278</c:v>
                </c:pt>
                <c:pt idx="12">
                  <c:v>4.645543770954248</c:v>
                </c:pt>
                <c:pt idx="13">
                  <c:v>3.501367479914208</c:v>
                </c:pt>
                <c:pt idx="14">
                  <c:v>3.2241460538387798</c:v>
                </c:pt>
                <c:pt idx="15">
                  <c:v>3.719503411193358</c:v>
                </c:pt>
                <c:pt idx="16">
                  <c:v>1.1500120495435198</c:v>
                </c:pt>
                <c:pt idx="17">
                  <c:v>2.6472726970223448</c:v>
                </c:pt>
                <c:pt idx="18">
                  <c:v>2.3318267699572885</c:v>
                </c:pt>
                <c:pt idx="19">
                  <c:v>2.1109703107136539</c:v>
                </c:pt>
                <c:pt idx="20">
                  <c:v>4.3761047790914347</c:v>
                </c:pt>
                <c:pt idx="21">
                  <c:v>4.1485711830855649</c:v>
                </c:pt>
                <c:pt idx="22">
                  <c:v>4.5067858491018455</c:v>
                </c:pt>
                <c:pt idx="23">
                  <c:v>5.0009774434865335</c:v>
                </c:pt>
                <c:pt idx="24">
                  <c:v>5.3727137922510764</c:v>
                </c:pt>
                <c:pt idx="25">
                  <c:v>5.2679694323236816</c:v>
                </c:pt>
                <c:pt idx="26">
                  <c:v>5.8063947855982576</c:v>
                </c:pt>
                <c:pt idx="27">
                  <c:v>5.2980569382446134</c:v>
                </c:pt>
                <c:pt idx="28">
                  <c:v>4.9297960535777463</c:v>
                </c:pt>
                <c:pt idx="29">
                  <c:v>4.8475642418574125</c:v>
                </c:pt>
                <c:pt idx="30">
                  <c:v>4.6574228425896109</c:v>
                </c:pt>
                <c:pt idx="31">
                  <c:v>4.1365400222679511</c:v>
                </c:pt>
                <c:pt idx="32">
                  <c:v>1.8532854083653092</c:v>
                </c:pt>
                <c:pt idx="33">
                  <c:v>-13.456146574490603</c:v>
                </c:pt>
                <c:pt idx="34">
                  <c:v>-4.8223198603095341</c:v>
                </c:pt>
                <c:pt idx="35">
                  <c:v>-3.9758655814439976</c:v>
                </c:pt>
                <c:pt idx="36">
                  <c:v>-1.8860954637909515</c:v>
                </c:pt>
                <c:pt idx="37">
                  <c:v>15.790867652907068</c:v>
                </c:pt>
                <c:pt idx="38">
                  <c:v>6.397016094859012</c:v>
                </c:pt>
                <c:pt idx="39">
                  <c:v>5.7598914409269639</c:v>
                </c:pt>
                <c:pt idx="40">
                  <c:v>5.8807174436952749</c:v>
                </c:pt>
                <c:pt idx="41">
                  <c:v>6.0452760078704983</c:v>
                </c:pt>
                <c:pt idx="42">
                  <c:v>4.8396586559288863</c:v>
                </c:pt>
                <c:pt idx="43">
                  <c:v>5.1649823590999659</c:v>
                </c:pt>
                <c:pt idx="44">
                  <c:v>4.4705846239999829</c:v>
                </c:pt>
                <c:pt idx="45">
                  <c:v>3.494704040000002</c:v>
                </c:pt>
                <c:pt idx="46">
                  <c:v>3.1872940279999824</c:v>
                </c:pt>
                <c:pt idx="47">
                  <c:v>2.9827602439999907</c:v>
                </c:pt>
                <c:pt idx="48">
                  <c:v>2.8805948072499632</c:v>
                </c:pt>
                <c:pt idx="49">
                  <c:v>2.8295374400999549</c:v>
                </c:pt>
              </c:numCache>
            </c:numRef>
          </c:val>
          <c:smooth val="0"/>
          <c:extLst>
            <c:ext xmlns:c16="http://schemas.microsoft.com/office/drawing/2014/chart" uri="{C3380CC4-5D6E-409C-BE32-E72D297353CC}">
              <c16:uniqueId val="{00000001-BAAA-4C31-B732-5F1E64FC9A46}"/>
            </c:ext>
          </c:extLst>
        </c:ser>
        <c:ser>
          <c:idx val="3"/>
          <c:order val="1"/>
          <c:tx>
            <c:strRef>
              <c:f>'c2-2'!$C$13</c:f>
              <c:strCache>
                <c:ptCount val="1"/>
                <c:pt idx="0">
                  <c:v>Globális refláció és tartós nyersanyagár-emelkedés</c:v>
                </c:pt>
              </c:strCache>
            </c:strRef>
          </c:tx>
          <c:spPr>
            <a:ln w="28575" cap="rnd">
              <a:solidFill>
                <a:schemeClr val="accent1"/>
              </a:solidFill>
              <a:prstDash val="sysDot"/>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'c2-2'!$C$14:$C$63</c:f>
              <c:numCache>
                <c:formatCode>0.0</c:formatCode>
                <c:ptCount val="50"/>
                <c:pt idx="9" formatCode="General">
                  <c:v>0</c:v>
                </c:pt>
                <c:pt idx="37">
                  <c:v>15.790867652907068</c:v>
                </c:pt>
                <c:pt idx="38">
                  <c:v>6.4165083398530953</c:v>
                </c:pt>
                <c:pt idx="39">
                  <c:v>5.8245687087792106</c:v>
                </c:pt>
                <c:pt idx="40">
                  <c:v>6.0134369798704626</c:v>
                </c:pt>
                <c:pt idx="41">
                  <c:v>6.2261284496093197</c:v>
                </c:pt>
                <c:pt idx="42">
                  <c:v>5.0383810874646429</c:v>
                </c:pt>
                <c:pt idx="43">
                  <c:v>5.34120646772908</c:v>
                </c:pt>
                <c:pt idx="44">
                  <c:v>4.5961604331038188</c:v>
                </c:pt>
                <c:pt idx="45">
                  <c:v>3.5769696247418779</c:v>
                </c:pt>
                <c:pt idx="46">
                  <c:v>3.22596045088099</c:v>
                </c:pt>
                <c:pt idx="47">
                  <c:v>2.9883946451269452</c:v>
                </c:pt>
                <c:pt idx="48">
                  <c:v>2.8548838360701723</c:v>
                </c:pt>
                <c:pt idx="49">
                  <c:v>2.7807260158933218</c:v>
                </c:pt>
              </c:numCache>
            </c:numRef>
          </c:val>
          <c:smooth val="0"/>
          <c:extLst>
            <c:ext xmlns:c16="http://schemas.microsoft.com/office/drawing/2014/chart" uri="{C3380CC4-5D6E-409C-BE32-E72D297353CC}">
              <c16:uniqueId val="{00000003-5C49-4FD2-BB34-814C65E7A8D3}"/>
            </c:ext>
          </c:extLst>
        </c:ser>
        <c:ser>
          <c:idx val="5"/>
          <c:order val="2"/>
          <c:tx>
            <c:strRef>
              <c:f>'c2-2'!$D$13</c:f>
              <c:strCache>
                <c:ptCount val="1"/>
                <c:pt idx="0">
                  <c:v>A koronavírus-járvány és a gazdasági kilábalás globális elhúzódása</c:v>
                </c:pt>
              </c:strCache>
              <c:extLst xmlns:c15="http://schemas.microsoft.com/office/drawing/2012/chart"/>
            </c:strRef>
          </c:tx>
          <c:spPr>
            <a:ln w="28575" cap="rnd">
              <a:solidFill>
                <a:srgbClr val="60973A"/>
              </a:solidFill>
              <a:prstDash val="sysDash"/>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'c2-2'!$D$14:$D$63</c:f>
              <c:numCache>
                <c:formatCode>0.0</c:formatCode>
                <c:ptCount val="50"/>
                <c:pt idx="37">
                  <c:v>15.790867652907068</c:v>
                </c:pt>
                <c:pt idx="38">
                  <c:v>3.8561294076946382</c:v>
                </c:pt>
                <c:pt idx="39">
                  <c:v>2.0272678080268065</c:v>
                </c:pt>
                <c:pt idx="40">
                  <c:v>2.529195871030268</c:v>
                </c:pt>
                <c:pt idx="41">
                  <c:v>2.9483138593826936</c:v>
                </c:pt>
                <c:pt idx="42">
                  <c:v>4.4892995770649833</c:v>
                </c:pt>
                <c:pt idx="43">
                  <c:v>6.2142354809327429</c:v>
                </c:pt>
                <c:pt idx="44">
                  <c:v>5.2525883003800971</c:v>
                </c:pt>
                <c:pt idx="45">
                  <c:v>4.10210475492066</c:v>
                </c:pt>
                <c:pt idx="46">
                  <c:v>3.6366919845320496</c:v>
                </c:pt>
                <c:pt idx="47">
                  <c:v>3.3150287540349268</c:v>
                </c:pt>
                <c:pt idx="48">
                  <c:v>3.1220782940170011</c:v>
                </c:pt>
                <c:pt idx="49">
                  <c:v>3.0527516379998474</c:v>
                </c:pt>
              </c:numCache>
            </c:numRef>
          </c:val>
          <c:smooth val="0"/>
          <c:extLst>
            <c:ext xmlns:c16="http://schemas.microsoft.com/office/drawing/2014/chart" uri="{C3380CC4-5D6E-409C-BE32-E72D297353CC}">
              <c16:uniqueId val="{00000005-5C49-4FD2-BB34-814C65E7A8D3}"/>
            </c:ext>
          </c:extLst>
        </c:ser>
        <c:ser>
          <c:idx val="4"/>
          <c:order val="3"/>
          <c:tx>
            <c:strRef>
              <c:f>'c2-2'!$E$13</c:f>
              <c:strCache>
                <c:ptCount val="1"/>
                <c:pt idx="0">
                  <c:v>A magyar gazdaság újranyitásának másodkörös inflációs hatásai</c:v>
                </c:pt>
              </c:strCache>
            </c:strRef>
          </c:tx>
          <c:spPr>
            <a:ln w="28575" cap="rnd">
              <a:solidFill>
                <a:srgbClr val="C00000"/>
              </a:solidFill>
              <a:prstDash val="dash"/>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'c2-2'!$E$14:$E$63</c:f>
              <c:numCache>
                <c:formatCode>General</c:formatCode>
                <c:ptCount val="50"/>
                <c:pt idx="37" formatCode="0.0">
                  <c:v>15.790867652907068</c:v>
                </c:pt>
                <c:pt idx="38" formatCode="0.0">
                  <c:v>7.0055119713280618</c:v>
                </c:pt>
                <c:pt idx="39" formatCode="0.0">
                  <c:v>6.4073832836865989</c:v>
                </c:pt>
                <c:pt idx="40" formatCode="0.0">
                  <c:v>6.5206713777640033</c:v>
                </c:pt>
                <c:pt idx="41" formatCode="0.0">
                  <c:v>6.6567214382841939</c:v>
                </c:pt>
                <c:pt idx="42" formatCode="0.0">
                  <c:v>4.8241271742794254</c:v>
                </c:pt>
                <c:pt idx="43" formatCode="0.0">
                  <c:v>5.1037078451413151</c:v>
                </c:pt>
                <c:pt idx="44" formatCode="0.0">
                  <c:v>4.4275106949862959</c:v>
                </c:pt>
                <c:pt idx="45" formatCode="0.0">
                  <c:v>3.4976207333398577</c:v>
                </c:pt>
                <c:pt idx="46" formatCode="0.0">
                  <c:v>3.230656260801041</c:v>
                </c:pt>
                <c:pt idx="47" formatCode="0.0">
                  <c:v>3.0523226526238574</c:v>
                </c:pt>
                <c:pt idx="48" formatCode="0.0">
                  <c:v>2.9643751588952654</c:v>
                </c:pt>
                <c:pt idx="49" formatCode="0.0">
                  <c:v>2.9182178189711294</c:v>
                </c:pt>
              </c:numCache>
            </c:numRef>
          </c:val>
          <c:smooth val="0"/>
          <c:extLst>
            <c:ext xmlns:c16="http://schemas.microsoft.com/office/drawing/2014/chart" uri="{C3380CC4-5D6E-409C-BE32-E72D297353CC}">
              <c16:uniqueId val="{00000001-2F53-40C8-B9B6-3709D6051644}"/>
            </c:ext>
          </c:extLst>
        </c:ser>
        <c:dLbls>
          <c:showLegendKey val="0"/>
          <c:showVal val="0"/>
          <c:showCatName val="0"/>
          <c:showSerName val="0"/>
          <c:showPercent val="0"/>
          <c:showBubbleSize val="0"/>
        </c:dLbls>
        <c:smooth val="0"/>
        <c:axId val="926052064"/>
        <c:axId val="926048128"/>
      </c:lineChart>
      <c:dateAx>
        <c:axId val="92605206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Offset val="100"/>
        <c:baseTimeUnit val="months"/>
        <c:majorUnit val="12"/>
        <c:majorTimeUnit val="months"/>
      </c:dateAx>
      <c:valAx>
        <c:axId val="926048128"/>
        <c:scaling>
          <c:orientation val="minMax"/>
          <c:max val="16"/>
          <c:min val="-1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4"/>
      </c:valAx>
      <c:spPr>
        <a:noFill/>
        <a:ln>
          <a:noFill/>
        </a:ln>
        <a:effectLst/>
      </c:spPr>
    </c:plotArea>
    <c:legend>
      <c:legendPos val="b"/>
      <c:layout>
        <c:manualLayout>
          <c:xMode val="edge"/>
          <c:yMode val="edge"/>
          <c:x val="0"/>
          <c:y val="0.63998650793650791"/>
          <c:w val="0.99274697188294747"/>
          <c:h val="0.3600134920634920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7.3806349211985423E-2"/>
          <c:w val="0.8922986072054786"/>
          <c:h val="0.4027370356079098"/>
        </c:manualLayout>
      </c:layout>
      <c:lineChart>
        <c:grouping val="standard"/>
        <c:varyColors val="0"/>
        <c:ser>
          <c:idx val="0"/>
          <c:order val="0"/>
          <c:tx>
            <c:strRef>
              <c:f>'c2-2'!$B$12</c:f>
              <c:strCache>
                <c:ptCount val="1"/>
                <c:pt idx="0">
                  <c:v>Baseline scenario</c:v>
                </c:pt>
              </c:strCache>
            </c:strRef>
          </c:tx>
          <c:spPr>
            <a:ln w="25400" cap="rnd">
              <a:solidFill>
                <a:schemeClr val="tx2"/>
              </a:solidFill>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'c2-2'!$B$14:$B$63</c:f>
              <c:numCache>
                <c:formatCode>0.0</c:formatCode>
                <c:ptCount val="50"/>
                <c:pt idx="0">
                  <c:v>-0.5783716334434672</c:v>
                </c:pt>
                <c:pt idx="1">
                  <c:v>-1.0212797810658998</c:v>
                </c:pt>
                <c:pt idx="2">
                  <c:v>-1.1777033426495223</c:v>
                </c:pt>
                <c:pt idx="3">
                  <c:v>-2.2987020020067064</c:v>
                </c:pt>
                <c:pt idx="4">
                  <c:v>-0.10337599972419298</c:v>
                </c:pt>
                <c:pt idx="5">
                  <c:v>1.423973613395745</c:v>
                </c:pt>
                <c:pt idx="6">
                  <c:v>2.7458751704787687</c:v>
                </c:pt>
                <c:pt idx="7">
                  <c:v>3.6822172070245784</c:v>
                </c:pt>
                <c:pt idx="8">
                  <c:v>4.1860250584833807</c:v>
                </c:pt>
                <c:pt idx="9">
                  <c:v>4.6398324458557312</c:v>
                </c:pt>
                <c:pt idx="10">
                  <c:v>4.0132002385261814</c:v>
                </c:pt>
                <c:pt idx="11">
                  <c:v>3.7127560463491278</c:v>
                </c:pt>
                <c:pt idx="12">
                  <c:v>4.645543770954248</c:v>
                </c:pt>
                <c:pt idx="13">
                  <c:v>3.501367479914208</c:v>
                </c:pt>
                <c:pt idx="14">
                  <c:v>3.2241460538387798</c:v>
                </c:pt>
                <c:pt idx="15">
                  <c:v>3.719503411193358</c:v>
                </c:pt>
                <c:pt idx="16">
                  <c:v>1.1500120495435198</c:v>
                </c:pt>
                <c:pt idx="17">
                  <c:v>2.6472726970223448</c:v>
                </c:pt>
                <c:pt idx="18">
                  <c:v>2.3318267699572885</c:v>
                </c:pt>
                <c:pt idx="19">
                  <c:v>2.1109703107136539</c:v>
                </c:pt>
                <c:pt idx="20">
                  <c:v>4.3761047790914347</c:v>
                </c:pt>
                <c:pt idx="21">
                  <c:v>4.1485711830855649</c:v>
                </c:pt>
                <c:pt idx="22">
                  <c:v>4.5067858491018455</c:v>
                </c:pt>
                <c:pt idx="23">
                  <c:v>5.0009774434865335</c:v>
                </c:pt>
                <c:pt idx="24">
                  <c:v>5.3727137922510764</c:v>
                </c:pt>
                <c:pt idx="25">
                  <c:v>5.2679694323236816</c:v>
                </c:pt>
                <c:pt idx="26">
                  <c:v>5.8063947855982576</c:v>
                </c:pt>
                <c:pt idx="27">
                  <c:v>5.2980569382446134</c:v>
                </c:pt>
                <c:pt idx="28">
                  <c:v>4.9297960535777463</c:v>
                </c:pt>
                <c:pt idx="29">
                  <c:v>4.8475642418574125</c:v>
                </c:pt>
                <c:pt idx="30">
                  <c:v>4.6574228425896109</c:v>
                </c:pt>
                <c:pt idx="31">
                  <c:v>4.1365400222679511</c:v>
                </c:pt>
                <c:pt idx="32">
                  <c:v>1.8532854083653092</c:v>
                </c:pt>
                <c:pt idx="33">
                  <c:v>-13.456146574490603</c:v>
                </c:pt>
                <c:pt idx="34">
                  <c:v>-4.8223198603095341</c:v>
                </c:pt>
                <c:pt idx="35">
                  <c:v>-3.9758655814439976</c:v>
                </c:pt>
                <c:pt idx="36">
                  <c:v>-1.8860954637909515</c:v>
                </c:pt>
                <c:pt idx="37">
                  <c:v>15.790867652907068</c:v>
                </c:pt>
                <c:pt idx="38">
                  <c:v>6.397016094859012</c:v>
                </c:pt>
                <c:pt idx="39">
                  <c:v>5.7598914409269639</c:v>
                </c:pt>
                <c:pt idx="40">
                  <c:v>5.8807174436952749</c:v>
                </c:pt>
                <c:pt idx="41">
                  <c:v>6.0452760078704983</c:v>
                </c:pt>
                <c:pt idx="42">
                  <c:v>4.8396586559288863</c:v>
                </c:pt>
                <c:pt idx="43">
                  <c:v>5.1649823590999659</c:v>
                </c:pt>
                <c:pt idx="44">
                  <c:v>4.4705846239999829</c:v>
                </c:pt>
                <c:pt idx="45">
                  <c:v>3.494704040000002</c:v>
                </c:pt>
                <c:pt idx="46">
                  <c:v>3.1872940279999824</c:v>
                </c:pt>
                <c:pt idx="47">
                  <c:v>2.9827602439999907</c:v>
                </c:pt>
                <c:pt idx="48">
                  <c:v>2.8805948072499632</c:v>
                </c:pt>
                <c:pt idx="49">
                  <c:v>2.8295374400999549</c:v>
                </c:pt>
              </c:numCache>
            </c:numRef>
          </c:val>
          <c:smooth val="0"/>
          <c:extLst>
            <c:ext xmlns:c16="http://schemas.microsoft.com/office/drawing/2014/chart" uri="{C3380CC4-5D6E-409C-BE32-E72D297353CC}">
              <c16:uniqueId val="{00000002-09D7-4A17-A0E2-0289AC3D961D}"/>
            </c:ext>
          </c:extLst>
        </c:ser>
        <c:ser>
          <c:idx val="3"/>
          <c:order val="1"/>
          <c:tx>
            <c:strRef>
              <c:f>'c2-2'!$C$12</c:f>
              <c:strCache>
                <c:ptCount val="1"/>
                <c:pt idx="0">
                  <c:v>Global reflation and persistent commodity price increase</c:v>
                </c:pt>
              </c:strCache>
            </c:strRef>
          </c:tx>
          <c:spPr>
            <a:ln w="28575" cap="rnd">
              <a:solidFill>
                <a:schemeClr val="accent1"/>
              </a:solidFill>
              <a:prstDash val="sysDot"/>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'c2-2'!$C$14:$C$63</c:f>
              <c:numCache>
                <c:formatCode>0.0</c:formatCode>
                <c:ptCount val="50"/>
                <c:pt idx="9" formatCode="General">
                  <c:v>0</c:v>
                </c:pt>
                <c:pt idx="37">
                  <c:v>15.790867652907068</c:v>
                </c:pt>
                <c:pt idx="38">
                  <c:v>6.4165083398530953</c:v>
                </c:pt>
                <c:pt idx="39">
                  <c:v>5.8245687087792106</c:v>
                </c:pt>
                <c:pt idx="40">
                  <c:v>6.0134369798704626</c:v>
                </c:pt>
                <c:pt idx="41">
                  <c:v>6.2261284496093197</c:v>
                </c:pt>
                <c:pt idx="42">
                  <c:v>5.0383810874646429</c:v>
                </c:pt>
                <c:pt idx="43">
                  <c:v>5.34120646772908</c:v>
                </c:pt>
                <c:pt idx="44">
                  <c:v>4.5961604331038188</c:v>
                </c:pt>
                <c:pt idx="45">
                  <c:v>3.5769696247418779</c:v>
                </c:pt>
                <c:pt idx="46">
                  <c:v>3.22596045088099</c:v>
                </c:pt>
                <c:pt idx="47">
                  <c:v>2.9883946451269452</c:v>
                </c:pt>
                <c:pt idx="48">
                  <c:v>2.8548838360701723</c:v>
                </c:pt>
                <c:pt idx="49">
                  <c:v>2.7807260158933218</c:v>
                </c:pt>
              </c:numCache>
            </c:numRef>
          </c:val>
          <c:smooth val="0"/>
          <c:extLst>
            <c:ext xmlns:c16="http://schemas.microsoft.com/office/drawing/2014/chart" uri="{C3380CC4-5D6E-409C-BE32-E72D297353CC}">
              <c16:uniqueId val="{00000003-09D7-4A17-A0E2-0289AC3D961D}"/>
            </c:ext>
          </c:extLst>
        </c:ser>
        <c:ser>
          <c:idx val="5"/>
          <c:order val="2"/>
          <c:tx>
            <c:strRef>
              <c:f>'c2-2'!$D$12</c:f>
              <c:strCache>
                <c:ptCount val="1"/>
                <c:pt idx="0">
                  <c:v>Global protraction of the coronavirus pandemic and sluggish economic recovery</c:v>
                </c:pt>
              </c:strCache>
            </c:strRef>
          </c:tx>
          <c:spPr>
            <a:ln w="28575" cap="rnd">
              <a:solidFill>
                <a:srgbClr val="60973A"/>
              </a:solidFill>
              <a:prstDash val="sysDash"/>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'c2-2'!$D$14:$D$63</c:f>
              <c:numCache>
                <c:formatCode>0.0</c:formatCode>
                <c:ptCount val="50"/>
                <c:pt idx="37">
                  <c:v>15.790867652907068</c:v>
                </c:pt>
                <c:pt idx="38">
                  <c:v>3.8561294076946382</c:v>
                </c:pt>
                <c:pt idx="39">
                  <c:v>2.0272678080268065</c:v>
                </c:pt>
                <c:pt idx="40">
                  <c:v>2.529195871030268</c:v>
                </c:pt>
                <c:pt idx="41">
                  <c:v>2.9483138593826936</c:v>
                </c:pt>
                <c:pt idx="42">
                  <c:v>4.4892995770649833</c:v>
                </c:pt>
                <c:pt idx="43">
                  <c:v>6.2142354809327429</c:v>
                </c:pt>
                <c:pt idx="44">
                  <c:v>5.2525883003800971</c:v>
                </c:pt>
                <c:pt idx="45">
                  <c:v>4.10210475492066</c:v>
                </c:pt>
                <c:pt idx="46">
                  <c:v>3.6366919845320496</c:v>
                </c:pt>
                <c:pt idx="47">
                  <c:v>3.3150287540349268</c:v>
                </c:pt>
                <c:pt idx="48">
                  <c:v>3.1220782940170011</c:v>
                </c:pt>
                <c:pt idx="49">
                  <c:v>3.0527516379998474</c:v>
                </c:pt>
              </c:numCache>
            </c:numRef>
          </c:val>
          <c:smooth val="0"/>
          <c:extLst>
            <c:ext xmlns:c16="http://schemas.microsoft.com/office/drawing/2014/chart" uri="{C3380CC4-5D6E-409C-BE32-E72D297353CC}">
              <c16:uniqueId val="{00000005-09D7-4A17-A0E2-0289AC3D961D}"/>
            </c:ext>
          </c:extLst>
        </c:ser>
        <c:ser>
          <c:idx val="4"/>
          <c:order val="3"/>
          <c:tx>
            <c:strRef>
              <c:f>'c2-2'!$E$12</c:f>
              <c:strCache>
                <c:ptCount val="1"/>
                <c:pt idx="0">
                  <c:v>Second round inflationary effects of the reopening of the Hungarian economy</c:v>
                </c:pt>
              </c:strCache>
            </c:strRef>
          </c:tx>
          <c:spPr>
            <a:ln w="28575" cap="rnd">
              <a:solidFill>
                <a:srgbClr val="C00000"/>
              </a:solidFill>
              <a:prstDash val="dash"/>
              <a:round/>
            </a:ln>
            <a:effectLst/>
          </c:spPr>
          <c:marker>
            <c:symbol val="none"/>
          </c:marker>
          <c:cat>
            <c:numRef>
              <c:f>'c2-2'!$A$14:$A$63</c:f>
              <c:numCache>
                <c:formatCode>m/d/yyyy</c:formatCode>
                <c:ptCount val="50"/>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numCache>
            </c:numRef>
          </c:cat>
          <c:val>
            <c:numRef>
              <c:f>'c2-2'!$E$14:$E$63</c:f>
              <c:numCache>
                <c:formatCode>General</c:formatCode>
                <c:ptCount val="50"/>
                <c:pt idx="37" formatCode="0.0">
                  <c:v>15.790867652907068</c:v>
                </c:pt>
                <c:pt idx="38" formatCode="0.0">
                  <c:v>7.0055119713280618</c:v>
                </c:pt>
                <c:pt idx="39" formatCode="0.0">
                  <c:v>6.4073832836865989</c:v>
                </c:pt>
                <c:pt idx="40" formatCode="0.0">
                  <c:v>6.5206713777640033</c:v>
                </c:pt>
                <c:pt idx="41" formatCode="0.0">
                  <c:v>6.6567214382841939</c:v>
                </c:pt>
                <c:pt idx="42" formatCode="0.0">
                  <c:v>4.8241271742794254</c:v>
                </c:pt>
                <c:pt idx="43" formatCode="0.0">
                  <c:v>5.1037078451413151</c:v>
                </c:pt>
                <c:pt idx="44" formatCode="0.0">
                  <c:v>4.4275106949862959</c:v>
                </c:pt>
                <c:pt idx="45" formatCode="0.0">
                  <c:v>3.4976207333398577</c:v>
                </c:pt>
                <c:pt idx="46" formatCode="0.0">
                  <c:v>3.230656260801041</c:v>
                </c:pt>
                <c:pt idx="47" formatCode="0.0">
                  <c:v>3.0523226526238574</c:v>
                </c:pt>
                <c:pt idx="48" formatCode="0.0">
                  <c:v>2.9643751588952654</c:v>
                </c:pt>
                <c:pt idx="49" formatCode="0.0">
                  <c:v>2.9182178189711294</c:v>
                </c:pt>
              </c:numCache>
            </c:numRef>
          </c:val>
          <c:smooth val="0"/>
          <c:extLst>
            <c:ext xmlns:c16="http://schemas.microsoft.com/office/drawing/2014/chart" uri="{C3380CC4-5D6E-409C-BE32-E72D297353CC}">
              <c16:uniqueId val="{00000001-5313-4181-BF8F-5423616C04F0}"/>
            </c:ext>
          </c:extLst>
        </c:ser>
        <c:dLbls>
          <c:showLegendKey val="0"/>
          <c:showVal val="0"/>
          <c:showCatName val="0"/>
          <c:showSerName val="0"/>
          <c:showPercent val="0"/>
          <c:showBubbleSize val="0"/>
        </c:dLbls>
        <c:smooth val="0"/>
        <c:axId val="926052064"/>
        <c:axId val="926048128"/>
      </c:lineChart>
      <c:dateAx>
        <c:axId val="92605206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Offset val="100"/>
        <c:baseTimeUnit val="months"/>
        <c:majorUnit val="12"/>
        <c:majorTimeUnit val="months"/>
      </c:dateAx>
      <c:valAx>
        <c:axId val="926048128"/>
        <c:scaling>
          <c:orientation val="minMax"/>
          <c:max val="16"/>
          <c:min val="-1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4"/>
      </c:valAx>
      <c:spPr>
        <a:noFill/>
        <a:ln>
          <a:noFill/>
        </a:ln>
        <a:effectLst/>
      </c:spPr>
    </c:plotArea>
    <c:legend>
      <c:legendPos val="b"/>
      <c:layout>
        <c:manualLayout>
          <c:xMode val="edge"/>
          <c:yMode val="edge"/>
          <c:x val="0"/>
          <c:y val="0.62153469961110075"/>
          <c:w val="1"/>
          <c:h val="0.3784653003888992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7854929947336298"/>
        </c:manualLayout>
      </c:layout>
      <c:scatterChart>
        <c:scatterStyle val="lineMarker"/>
        <c:varyColors val="0"/>
        <c:ser>
          <c:idx val="5"/>
          <c:order val="0"/>
          <c:tx>
            <c:strRef>
              <c:f>'c2-3'!$C$17</c:f>
              <c:strCache>
                <c:ptCount val="1"/>
                <c:pt idx="0">
                  <c:v>Globális refláció és tartós nyersanyagár-emelkedés</c:v>
                </c:pt>
              </c:strCache>
            </c:strRef>
          </c:tx>
          <c:spPr>
            <a:ln w="28575">
              <a:noFill/>
            </a:ln>
          </c:spPr>
          <c:marker>
            <c:symbol val="square"/>
            <c:size val="9"/>
            <c:spPr>
              <a:solidFill>
                <a:srgbClr val="C00000"/>
              </a:solidFill>
              <a:ln w="15875">
                <a:solidFill>
                  <a:srgbClr val="C00000"/>
                </a:solidFill>
              </a:ln>
            </c:spPr>
          </c:marker>
          <c:dPt>
            <c:idx val="0"/>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0.48</c:v>
                </c:pt>
              </c:numCache>
            </c:numRef>
          </c:xVal>
          <c:yVal>
            <c:numRef>
              <c:f>'c2-3'!$F$17</c:f>
              <c:numCache>
                <c:formatCode>0.00</c:formatCode>
                <c:ptCount val="1"/>
                <c:pt idx="0">
                  <c:v>0.12</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A koronavírus-járvány és a gazdasági kilábalás globális elhúzódása</c:v>
                </c:pt>
              </c:strCache>
            </c:strRef>
          </c:tx>
          <c:spPr>
            <a:ln w="28575">
              <a:noFill/>
            </a:ln>
          </c:spPr>
          <c:marker>
            <c:symbol val="circle"/>
            <c:size val="9"/>
            <c:spPr>
              <a:solidFill>
                <a:srgbClr val="60973A"/>
              </a:solidFill>
              <a:ln w="12700">
                <a:solidFill>
                  <a:srgbClr val="60973A"/>
                </a:solidFill>
              </a:ln>
            </c:spPr>
          </c:marker>
          <c:dLbls>
            <c:delete val="1"/>
          </c:dLbls>
          <c:xVal>
            <c:numRef>
              <c:f>'c2-3'!$E$18</c:f>
              <c:numCache>
                <c:formatCode>0.00</c:formatCode>
                <c:ptCount val="1"/>
                <c:pt idx="0">
                  <c:v>-0.18</c:v>
                </c:pt>
              </c:numCache>
            </c:numRef>
          </c:xVal>
          <c:yVal>
            <c:numRef>
              <c:f>'c2-3'!$F$18</c:f>
              <c:numCache>
                <c:formatCode>0.00</c:formatCode>
                <c:ptCount val="1"/>
                <c:pt idx="0">
                  <c:v>-1.33</c:v>
                </c:pt>
              </c:numCache>
            </c:numRef>
          </c:yVal>
          <c:smooth val="0"/>
          <c:extLst>
            <c:ext xmlns:c16="http://schemas.microsoft.com/office/drawing/2014/chart" uri="{C3380CC4-5D6E-409C-BE32-E72D297353CC}">
              <c16:uniqueId val="{00000000-CC3F-49B3-A318-9D14B50254F4}"/>
            </c:ext>
          </c:extLst>
        </c:ser>
        <c:ser>
          <c:idx val="4"/>
          <c:order val="2"/>
          <c:tx>
            <c:strRef>
              <c:f>'c2-3'!$C$19</c:f>
              <c:strCache>
                <c:ptCount val="1"/>
                <c:pt idx="0">
                  <c:v>A feltörekvő piacokkal szembeni kockázatkerülés erősödése</c:v>
                </c:pt>
              </c:strCache>
            </c:strRef>
          </c:tx>
          <c:spPr>
            <a:ln w="28575">
              <a:noFill/>
            </a:ln>
          </c:spPr>
          <c:marker>
            <c:symbol val="diamond"/>
            <c:size val="9"/>
            <c:spPr>
              <a:noFill/>
              <a:ln w="12700">
                <a:solidFill>
                  <a:srgbClr val="C00000"/>
                </a:solidFill>
              </a:ln>
            </c:spPr>
          </c:marker>
          <c:dPt>
            <c:idx val="0"/>
            <c:bubble3D val="0"/>
            <c:extLst>
              <c:ext xmlns:c16="http://schemas.microsoft.com/office/drawing/2014/chart" uri="{C3380CC4-5D6E-409C-BE32-E72D297353CC}">
                <c16:uniqueId val="{00000003-727B-46A2-A042-A8D16AE1D520}"/>
              </c:ext>
            </c:extLst>
          </c:dPt>
          <c:dLbls>
            <c:delete val="1"/>
          </c:dLbls>
          <c:xVal>
            <c:numRef>
              <c:f>'c2-3'!$E$19</c:f>
              <c:numCache>
                <c:formatCode>0.00</c:formatCode>
                <c:ptCount val="1"/>
                <c:pt idx="0">
                  <c:v>0.32</c:v>
                </c:pt>
              </c:numCache>
            </c:numRef>
          </c:xVal>
          <c:yVal>
            <c:numRef>
              <c:f>'c2-3'!$F$19</c:f>
              <c:numCache>
                <c:formatCode>0.00</c:formatCode>
                <c:ptCount val="1"/>
                <c:pt idx="0">
                  <c:v>-0.33</c:v>
                </c:pt>
              </c:numCache>
            </c:numRef>
          </c:yVal>
          <c:smooth val="0"/>
          <c:extLst>
            <c:ext xmlns:c16="http://schemas.microsoft.com/office/drawing/2014/chart" uri="{C3380CC4-5D6E-409C-BE32-E72D297353CC}">
              <c16:uniqueId val="{00000002-0C4E-4958-AC5C-31EAD15CF251}"/>
            </c:ext>
          </c:extLst>
        </c:ser>
        <c:ser>
          <c:idx val="0"/>
          <c:order val="3"/>
          <c:tx>
            <c:strRef>
              <c:f>'c2-3'!$C$20</c:f>
              <c:strCache>
                <c:ptCount val="1"/>
                <c:pt idx="0">
                  <c:v>A magyar gazdaság újranyitásának másodkörös inflációs hatásai</c:v>
                </c:pt>
              </c:strCache>
            </c:strRef>
          </c:tx>
          <c:spPr>
            <a:ln w="28575">
              <a:noFill/>
            </a:ln>
          </c:spPr>
          <c:marker>
            <c:symbol val="circle"/>
            <c:size val="9"/>
            <c:spPr>
              <a:solidFill>
                <a:srgbClr val="C00000"/>
              </a:solidFill>
              <a:ln>
                <a:solidFill>
                  <a:srgbClr val="C00000"/>
                </a:solidFill>
              </a:ln>
            </c:spPr>
          </c:marker>
          <c:dLbls>
            <c:delete val="1"/>
          </c:dLbls>
          <c:xVal>
            <c:numRef>
              <c:f>'c2-3'!$E$20</c:f>
              <c:numCache>
                <c:formatCode>0.00</c:formatCode>
                <c:ptCount val="1"/>
                <c:pt idx="0">
                  <c:v>0.36</c:v>
                </c:pt>
              </c:numCache>
            </c:numRef>
          </c:xVal>
          <c:yVal>
            <c:numRef>
              <c:f>'c2-3'!$F$20</c:f>
              <c:numCache>
                <c:formatCode>0.00</c:formatCode>
                <c:ptCount val="1"/>
                <c:pt idx="0">
                  <c:v>0.3</c:v>
                </c:pt>
              </c:numCache>
            </c:numRef>
          </c:yVal>
          <c:smooth val="0"/>
          <c:extLst>
            <c:ext xmlns:c16="http://schemas.microsoft.com/office/drawing/2014/chart" uri="{C3380CC4-5D6E-409C-BE32-E72D297353CC}">
              <c16:uniqueId val="{00000004-05D9-4AB6-9504-0AFFC3447AA3}"/>
            </c:ext>
          </c:extLst>
        </c:ser>
        <c:ser>
          <c:idx val="3"/>
          <c:order val="4"/>
          <c:tx>
            <c:strRef>
              <c:f>'c2-3'!$C$21</c:f>
              <c:strCache>
                <c:ptCount val="1"/>
                <c:pt idx="0">
                  <c:v>Versenyképességi reformok megvalósulása</c:v>
                </c:pt>
              </c:strCache>
            </c:strRef>
          </c:tx>
          <c:spPr>
            <a:ln w="28575">
              <a:noFill/>
            </a:ln>
          </c:spPr>
          <c:marker>
            <c:symbol val="triangle"/>
            <c:size val="9"/>
            <c:spPr>
              <a:noFill/>
              <a:ln w="12700">
                <a:solidFill>
                  <a:srgbClr val="60973A"/>
                </a:solidFill>
              </a:ln>
            </c:spPr>
          </c:marker>
          <c:dPt>
            <c:idx val="0"/>
            <c:bubble3D val="0"/>
            <c:extLst>
              <c:ext xmlns:c16="http://schemas.microsoft.com/office/drawing/2014/chart" uri="{C3380CC4-5D6E-409C-BE32-E72D297353CC}">
                <c16:uniqueId val="{00000000-C843-4A7D-93A1-8B3F79AF54EC}"/>
              </c:ext>
            </c:extLst>
          </c:dPt>
          <c:dLbls>
            <c:delete val="1"/>
          </c:dLbls>
          <c:xVal>
            <c:numRef>
              <c:f>'c2-3'!$E$21</c:f>
              <c:numCache>
                <c:formatCode>0.00</c:formatCode>
                <c:ptCount val="1"/>
                <c:pt idx="0">
                  <c:v>-0.13</c:v>
                </c:pt>
              </c:numCache>
            </c:numRef>
          </c:xVal>
          <c:yVal>
            <c:numRef>
              <c:f>'c2-3'!$F$21</c:f>
              <c:numCache>
                <c:formatCode>0.00</c:formatCode>
                <c:ptCount val="1"/>
                <c:pt idx="0">
                  <c:v>0.38</c:v>
                </c:pt>
              </c:numCache>
            </c:numRef>
          </c:yVal>
          <c:smooth val="0"/>
          <c:extLst>
            <c:ext xmlns:c16="http://schemas.microsoft.com/office/drawing/2014/chart" uri="{C3380CC4-5D6E-409C-BE32-E72D297353CC}">
              <c16:uniqueId val="{00000003-CC3F-49B3-A318-9D14B50254F4}"/>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76386236729"/>
              <c:y val="0.69395298948145412"/>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
          <c:min val="-2"/>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txPr>
          <a:bodyPr/>
          <a:lstStyle/>
          <a:p>
            <a:pPr>
              <a:defRPr sz="700" kern="700" spc="-30" baseline="0"/>
            </a:pPr>
            <a:endParaRPr lang="hu-HU"/>
          </a:p>
        </c:txPr>
      </c:legendEntry>
      <c:layout>
        <c:manualLayout>
          <c:xMode val="edge"/>
          <c:yMode val="edge"/>
          <c:x val="9.9550264550264615E-3"/>
          <c:y val="0.70297511493580489"/>
          <c:w val="0.97718673698905878"/>
          <c:h val="0.29702471361449034"/>
        </c:manualLayout>
      </c:layout>
      <c:overlay val="0"/>
      <c:spPr>
        <a:noFill/>
      </c:spPr>
      <c:txPr>
        <a:bodyPr/>
        <a:lstStyle/>
        <a:p>
          <a:pPr>
            <a:defRPr sz="7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5"/>
          <c:order val="0"/>
          <c:tx>
            <c:strRef>
              <c:f>'c2-3'!$D$17</c:f>
              <c:strCache>
                <c:ptCount val="1"/>
                <c:pt idx="0">
                  <c:v>Global reflation and persistent commodity price increase</c:v>
                </c:pt>
              </c:strCache>
            </c:strRef>
          </c:tx>
          <c:spPr>
            <a:ln w="28575">
              <a:noFill/>
            </a:ln>
          </c:spPr>
          <c:marker>
            <c:symbol val="square"/>
            <c:size val="9"/>
            <c:spPr>
              <a:solidFill>
                <a:srgbClr val="C00000"/>
              </a:solidFill>
              <a:ln w="15875">
                <a:solidFill>
                  <a:srgbClr val="C00000"/>
                </a:solidFill>
              </a:ln>
            </c:spPr>
          </c:marker>
          <c:dLbls>
            <c:delete val="1"/>
          </c:dLbls>
          <c:xVal>
            <c:numRef>
              <c:f>'c2-3'!$E$17</c:f>
              <c:numCache>
                <c:formatCode>0.00</c:formatCode>
                <c:ptCount val="1"/>
                <c:pt idx="0">
                  <c:v>0.48</c:v>
                </c:pt>
              </c:numCache>
            </c:numRef>
          </c:xVal>
          <c:yVal>
            <c:numRef>
              <c:f>'c2-3'!$F$17</c:f>
              <c:numCache>
                <c:formatCode>0.00</c:formatCode>
                <c:ptCount val="1"/>
                <c:pt idx="0">
                  <c:v>0.12</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Global protraction of the coronavirus pandemic and sluggish economic recovery</c:v>
                </c:pt>
              </c:strCache>
            </c:strRef>
          </c:tx>
          <c:spPr>
            <a:ln w="28575">
              <a:noFill/>
            </a:ln>
          </c:spPr>
          <c:marker>
            <c:symbol val="circle"/>
            <c:size val="9"/>
            <c:spPr>
              <a:solidFill>
                <a:srgbClr val="60973A"/>
              </a:solidFill>
              <a:ln w="12700">
                <a:solidFill>
                  <a:srgbClr val="60973A"/>
                </a:solidFill>
              </a:ln>
            </c:spPr>
          </c:marker>
          <c:dLbls>
            <c:delete val="1"/>
          </c:dLbls>
          <c:xVal>
            <c:numRef>
              <c:f>'c2-3'!$E$18</c:f>
              <c:numCache>
                <c:formatCode>0.00</c:formatCode>
                <c:ptCount val="1"/>
                <c:pt idx="0">
                  <c:v>-0.18</c:v>
                </c:pt>
              </c:numCache>
            </c:numRef>
          </c:xVal>
          <c:yVal>
            <c:numRef>
              <c:f>'c2-3'!$F$18</c:f>
              <c:numCache>
                <c:formatCode>0.00</c:formatCode>
                <c:ptCount val="1"/>
                <c:pt idx="0">
                  <c:v>-1.33</c:v>
                </c:pt>
              </c:numCache>
            </c:numRef>
          </c:yVal>
          <c:smooth val="0"/>
          <c:extLst>
            <c:ext xmlns:c16="http://schemas.microsoft.com/office/drawing/2014/chart" uri="{C3380CC4-5D6E-409C-BE32-E72D297353CC}">
              <c16:uniqueId val="{00000000-27F3-46E7-80CD-1C47640BD5E9}"/>
            </c:ext>
          </c:extLst>
        </c:ser>
        <c:ser>
          <c:idx val="4"/>
          <c:order val="2"/>
          <c:tx>
            <c:strRef>
              <c:f>'c2-3'!$D$19</c:f>
              <c:strCache>
                <c:ptCount val="1"/>
                <c:pt idx="0">
                  <c:v>Increase in risk aversion vis-á-vis emerging markets</c:v>
                </c:pt>
              </c:strCache>
            </c:strRef>
          </c:tx>
          <c:spPr>
            <a:ln w="28575">
              <a:noFill/>
            </a:ln>
          </c:spPr>
          <c:marker>
            <c:symbol val="diamond"/>
            <c:size val="9"/>
            <c:spPr>
              <a:noFill/>
              <a:ln w="12700">
                <a:solidFill>
                  <a:srgbClr val="C00000"/>
                </a:solidFill>
              </a:ln>
            </c:spPr>
          </c:marker>
          <c:dLbls>
            <c:delete val="1"/>
          </c:dLbls>
          <c:xVal>
            <c:numRef>
              <c:f>'c2-3'!$E$19</c:f>
              <c:numCache>
                <c:formatCode>0.00</c:formatCode>
                <c:ptCount val="1"/>
                <c:pt idx="0">
                  <c:v>0.32</c:v>
                </c:pt>
              </c:numCache>
            </c:numRef>
          </c:xVal>
          <c:yVal>
            <c:numRef>
              <c:f>'c2-3'!$F$19</c:f>
              <c:numCache>
                <c:formatCode>0.00</c:formatCode>
                <c:ptCount val="1"/>
                <c:pt idx="0">
                  <c:v>-0.33</c:v>
                </c:pt>
              </c:numCache>
            </c:numRef>
          </c:yVal>
          <c:smooth val="0"/>
          <c:extLst>
            <c:ext xmlns:c16="http://schemas.microsoft.com/office/drawing/2014/chart" uri="{C3380CC4-5D6E-409C-BE32-E72D297353CC}">
              <c16:uniqueId val="{00000001-882E-4B35-B06D-11B2B28E0830}"/>
            </c:ext>
          </c:extLst>
        </c:ser>
        <c:ser>
          <c:idx val="0"/>
          <c:order val="3"/>
          <c:tx>
            <c:strRef>
              <c:f>'c2-3'!$D$20</c:f>
              <c:strCache>
                <c:ptCount val="1"/>
                <c:pt idx="0">
                  <c:v>Second round inflationary effects of the reopening of the Hungarian economy</c:v>
                </c:pt>
              </c:strCache>
            </c:strRef>
          </c:tx>
          <c:spPr>
            <a:ln w="28575">
              <a:noFill/>
            </a:ln>
          </c:spPr>
          <c:marker>
            <c:symbol val="circle"/>
            <c:size val="9"/>
            <c:spPr>
              <a:solidFill>
                <a:srgbClr val="C00000"/>
              </a:solidFill>
              <a:ln>
                <a:solidFill>
                  <a:srgbClr val="C00000"/>
                </a:solidFill>
              </a:ln>
            </c:spPr>
          </c:marker>
          <c:dLbls>
            <c:delete val="1"/>
          </c:dLbls>
          <c:xVal>
            <c:numRef>
              <c:f>'c2-3'!$E$20</c:f>
              <c:numCache>
                <c:formatCode>0.00</c:formatCode>
                <c:ptCount val="1"/>
                <c:pt idx="0">
                  <c:v>0.36</c:v>
                </c:pt>
              </c:numCache>
            </c:numRef>
          </c:xVal>
          <c:yVal>
            <c:numRef>
              <c:f>'c2-3'!$F$20</c:f>
              <c:numCache>
                <c:formatCode>0.00</c:formatCode>
                <c:ptCount val="1"/>
                <c:pt idx="0">
                  <c:v>0.3</c:v>
                </c:pt>
              </c:numCache>
            </c:numRef>
          </c:yVal>
          <c:smooth val="0"/>
          <c:extLst>
            <c:ext xmlns:c16="http://schemas.microsoft.com/office/drawing/2014/chart" uri="{C3380CC4-5D6E-409C-BE32-E72D297353CC}">
              <c16:uniqueId val="{00000002-0BC7-41A0-9FB3-69FB6ECF954C}"/>
            </c:ext>
          </c:extLst>
        </c:ser>
        <c:ser>
          <c:idx val="3"/>
          <c:order val="4"/>
          <c:tx>
            <c:strRef>
              <c:f>'c2-3'!$D$21</c:f>
              <c:strCache>
                <c:ptCount val="1"/>
                <c:pt idx="0">
                  <c:v>Implementation of competitiveness reforms</c:v>
                </c:pt>
              </c:strCache>
            </c:strRef>
          </c:tx>
          <c:spPr>
            <a:ln w="28575">
              <a:noFill/>
            </a:ln>
          </c:spPr>
          <c:marker>
            <c:symbol val="triangle"/>
            <c:size val="9"/>
            <c:spPr>
              <a:noFill/>
              <a:ln w="12700">
                <a:solidFill>
                  <a:srgbClr val="60973A"/>
                </a:solidFill>
              </a:ln>
            </c:spPr>
          </c:marker>
          <c:dPt>
            <c:idx val="0"/>
            <c:bubble3D val="0"/>
            <c:extLst>
              <c:ext xmlns:c16="http://schemas.microsoft.com/office/drawing/2014/chart" uri="{C3380CC4-5D6E-409C-BE32-E72D297353CC}">
                <c16:uniqueId val="{00000000-A7B1-491F-8B65-AA181452A774}"/>
              </c:ext>
            </c:extLst>
          </c:dPt>
          <c:dLbls>
            <c:delete val="1"/>
          </c:dLbls>
          <c:xVal>
            <c:numRef>
              <c:f>'c2-3'!$E$21</c:f>
              <c:numCache>
                <c:formatCode>0.00</c:formatCode>
                <c:ptCount val="1"/>
                <c:pt idx="0">
                  <c:v>-0.13</c:v>
                </c:pt>
              </c:numCache>
            </c:numRef>
          </c:xVal>
          <c:yVal>
            <c:numRef>
              <c:f>'c2-3'!$F$21</c:f>
              <c:numCache>
                <c:formatCode>0.00</c:formatCode>
                <c:ptCount val="1"/>
                <c:pt idx="0">
                  <c:v>0.38</c:v>
                </c:pt>
              </c:numCache>
            </c:numRef>
          </c:yVal>
          <c:smooth val="0"/>
          <c:extLst>
            <c:ext xmlns:c16="http://schemas.microsoft.com/office/drawing/2014/chart" uri="{C3380CC4-5D6E-409C-BE32-E72D297353CC}">
              <c16:uniqueId val="{00000003-27F3-46E7-80CD-1C47640BD5E9}"/>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4"/>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
          <c:min val="-2"/>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1"/>
        <c:txPr>
          <a:bodyPr/>
          <a:lstStyle/>
          <a:p>
            <a:pPr>
              <a:defRPr sz="700"/>
            </a:pPr>
            <a:endParaRPr lang="hu-HU"/>
          </a:p>
        </c:txPr>
      </c:legendEntry>
      <c:layout>
        <c:manualLayout>
          <c:xMode val="edge"/>
          <c:yMode val="edge"/>
          <c:x val="5.7589285714285694E-3"/>
          <c:y val="0.68193831453172282"/>
          <c:w val="0.97175001198653377"/>
          <c:h val="0.31806149901754094"/>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441924</xdr:colOff>
      <xdr:row>18</xdr:row>
      <xdr:rowOff>150289</xdr:rowOff>
    </xdr:from>
    <xdr:to>
      <xdr:col>14</xdr:col>
      <xdr:colOff>377956</xdr:colOff>
      <xdr:row>35</xdr:row>
      <xdr:rowOff>130289</xdr:rowOff>
    </xdr:to>
    <xdr:graphicFrame macro="">
      <xdr:nvGraphicFramePr>
        <xdr:cNvPr id="5" name="Chart 4">
          <a:extLst>
            <a:ext uri="{FF2B5EF4-FFF2-40B4-BE49-F238E27FC236}">
              <a16:creationId xmlns:a16="http://schemas.microsoft.com/office/drawing/2014/main" id="{0327B4C2-B197-4D5B-851C-D8897F988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37992</xdr:colOff>
      <xdr:row>18</xdr:row>
      <xdr:rowOff>83972</xdr:rowOff>
    </xdr:from>
    <xdr:to>
      <xdr:col>20</xdr:col>
      <xdr:colOff>36404</xdr:colOff>
      <xdr:row>35</xdr:row>
      <xdr:rowOff>63972</xdr:rowOff>
    </xdr:to>
    <xdr:graphicFrame macro="">
      <xdr:nvGraphicFramePr>
        <xdr:cNvPr id="6" name="Chart 5">
          <a:extLst>
            <a:ext uri="{FF2B5EF4-FFF2-40B4-BE49-F238E27FC236}">
              <a16:creationId xmlns:a16="http://schemas.microsoft.com/office/drawing/2014/main" id="{1B56D4A6-BAD7-4C3F-A2C6-860A7F24B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cdr:y>
    </cdr:from>
    <cdr:to>
      <cdr:x>0.45735</cdr:x>
      <cdr:y>0.09928</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205299" y="0"/>
          <a:ext cx="1222519" cy="21708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4.xml><?xml version="1.0" encoding="utf-8"?>
<xdr:wsDr xmlns:xdr="http://schemas.openxmlformats.org/drawingml/2006/spreadsheetDrawing" xmlns:a="http://schemas.openxmlformats.org/drawingml/2006/main">
  <xdr:twoCellAnchor>
    <xdr:from>
      <xdr:col>10</xdr:col>
      <xdr:colOff>88810</xdr:colOff>
      <xdr:row>18</xdr:row>
      <xdr:rowOff>64618</xdr:rowOff>
    </xdr:from>
    <xdr:to>
      <xdr:col>15</xdr:col>
      <xdr:colOff>11860</xdr:colOff>
      <xdr:row>34</xdr:row>
      <xdr:rowOff>146218</xdr:rowOff>
    </xdr:to>
    <xdr:graphicFrame macro="">
      <xdr:nvGraphicFramePr>
        <xdr:cNvPr id="9" name="Chart 8">
          <a:extLst>
            <a:ext uri="{FF2B5EF4-FFF2-40B4-BE49-F238E27FC236}">
              <a16:creationId xmlns:a16="http://schemas.microsoft.com/office/drawing/2014/main" id="{195BC8A8-FF8D-412A-B142-672A4D1A7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553166</xdr:colOff>
      <xdr:row>19</xdr:row>
      <xdr:rowOff>16189</xdr:rowOff>
    </xdr:from>
    <xdr:to>
      <xdr:col>20</xdr:col>
      <xdr:colOff>529166</xdr:colOff>
      <xdr:row>35</xdr:row>
      <xdr:rowOff>97789</xdr:rowOff>
    </xdr:to>
    <xdr:graphicFrame macro="">
      <xdr:nvGraphicFramePr>
        <xdr:cNvPr id="10" name="Chart 9">
          <a:extLst>
            <a:ext uri="{FF2B5EF4-FFF2-40B4-BE49-F238E27FC236}">
              <a16:creationId xmlns:a16="http://schemas.microsoft.com/office/drawing/2014/main" id="{ECF275D2-D566-486D-B5A4-F455384A3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0.07436</cdr:x>
      <cdr:y>0</cdr:y>
    </cdr:from>
    <cdr:to>
      <cdr:x>0.46595</cdr:x>
      <cdr:y>0.07398</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219511" y="0"/>
          <a:ext cx="1155973" cy="18666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6.xml><?xml version="1.0" encoding="utf-8"?>
<c:userShapes xmlns:c="http://schemas.openxmlformats.org/drawingml/2006/chart">
  <cdr:relSizeAnchor xmlns:cdr="http://schemas.openxmlformats.org/drawingml/2006/chartDrawing">
    <cdr:from>
      <cdr:x>0.06576</cdr:x>
      <cdr:y>0</cdr:y>
    </cdr:from>
    <cdr:to>
      <cdr:x>0.45735</cdr:x>
      <cdr:y>0.09928</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9862" y="0"/>
          <a:ext cx="1190146" cy="2236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183305</xdr:colOff>
      <xdr:row>27</xdr:row>
      <xdr:rowOff>40634</xdr:rowOff>
    </xdr:from>
    <xdr:to>
      <xdr:col>2</xdr:col>
      <xdr:colOff>2279652</xdr:colOff>
      <xdr:row>42</xdr:row>
      <xdr:rowOff>108330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3179379</xdr:colOff>
      <xdr:row>27</xdr:row>
      <xdr:rowOff>67153</xdr:rowOff>
    </xdr:from>
    <xdr:to>
      <xdr:col>3</xdr:col>
      <xdr:colOff>2610155</xdr:colOff>
      <xdr:row>42</xdr:row>
      <xdr:rowOff>134849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0.35236</cdr:x>
      <cdr:y>0.4876</cdr:y>
    </cdr:from>
    <cdr:to>
      <cdr:x>0.55219</cdr:x>
      <cdr:y>0.53903</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1080760" y="1099192"/>
          <a:ext cx="612912" cy="11595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0.54817</cdr:x>
      <cdr:y>0.34419</cdr:y>
    </cdr:from>
    <cdr:to>
      <cdr:x>0.93294</cdr:x>
      <cdr:y>0.60516</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81355" y="775917"/>
          <a:ext cx="1180169" cy="588306"/>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0.80332</cdr:x>
      <cdr:y>0.24511</cdr:y>
    </cdr:from>
    <cdr:to>
      <cdr:x>0.83573</cdr:x>
      <cdr:y>0.34431</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2463955" y="552548"/>
          <a:ext cx="99399" cy="22362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0.6467</cdr:x>
      <cdr:y>0.19734</cdr:y>
    </cdr:from>
    <cdr:to>
      <cdr:x>0.72771</cdr:x>
      <cdr:y>0.34798</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flipV="1">
          <a:off x="1983564" y="444866"/>
          <a:ext cx="248478" cy="339586"/>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0.57578</cdr:x>
      <cdr:y>0.3143</cdr:y>
    </cdr:from>
    <cdr:to>
      <cdr:x>0.93735</cdr:x>
      <cdr:y>0.57622</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837375" y="710531"/>
          <a:ext cx="1153800" cy="592111"/>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0.82834</cdr:x>
      <cdr:y>0.2245</cdr:y>
    </cdr:from>
    <cdr:to>
      <cdr:x>0.8491</cdr:x>
      <cdr:y>0.3161</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2643295" y="507522"/>
          <a:ext cx="66261" cy="20706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0.36633</cdr:x>
      <cdr:y>0.45899</cdr:y>
    </cdr:from>
    <cdr:to>
      <cdr:x>0.57397</cdr:x>
      <cdr:y>0.50295</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cdr:nvCxnSpPr>
      <cdr:spPr>
        <a:xfrm xmlns:a="http://schemas.openxmlformats.org/drawingml/2006/main" flipH="1" flipV="1">
          <a:off x="1168991" y="1037609"/>
          <a:ext cx="662609" cy="9939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0.65703</cdr:x>
      <cdr:y>0.18054</cdr:y>
    </cdr:from>
    <cdr:to>
      <cdr:x>0.73749</cdr:x>
      <cdr:y>0.31243</cdr:y>
    </cdr:to>
    <cdr:cxnSp macro="">
      <cdr:nvCxnSpPr>
        <cdr:cNvPr id="7" name="Egyenes összekötő nyíllal 5">
          <a:extLst xmlns:a="http://schemas.openxmlformats.org/drawingml/2006/main">
            <a:ext uri="{FF2B5EF4-FFF2-40B4-BE49-F238E27FC236}">
              <a16:creationId xmlns:a16="http://schemas.microsoft.com/office/drawing/2014/main" id="{586B170D-085E-42BF-ABA2-9E7406CBA5BD}"/>
            </a:ext>
          </a:extLst>
        </cdr:cNvPr>
        <cdr:cNvCxnSpPr/>
      </cdr:nvCxnSpPr>
      <cdr:spPr>
        <a:xfrm xmlns:a="http://schemas.openxmlformats.org/drawingml/2006/main" flipV="1">
          <a:off x="2096643" y="408131"/>
          <a:ext cx="256761" cy="29817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66"/>
  <sheetViews>
    <sheetView showGridLines="0" tabSelected="1" zoomScaleNormal="100" workbookViewId="0">
      <pane xSplit="1" ySplit="13" topLeftCell="B14"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3.85546875" style="3" bestFit="1" customWidth="1"/>
    <col min="3" max="4" width="9.140625" style="3"/>
    <col min="5" max="5" width="17" style="3" customWidth="1"/>
    <col min="6" max="6" width="14.5703125" style="3" customWidth="1"/>
    <col min="7" max="8" width="9.140625" style="3"/>
    <col min="9" max="9" width="10.140625" style="3" customWidth="1"/>
    <col min="10" max="10" width="9.85546875" style="3" customWidth="1"/>
    <col min="11" max="16384" width="9.140625" style="3"/>
  </cols>
  <sheetData>
    <row r="1" spans="1:22" x14ac:dyDescent="0.2">
      <c r="A1" s="1"/>
      <c r="B1" s="2"/>
      <c r="C1" s="1"/>
      <c r="D1" s="1"/>
    </row>
    <row r="2" spans="1:22" x14ac:dyDescent="0.2">
      <c r="A2" s="1" t="s">
        <v>0</v>
      </c>
      <c r="B2" s="3" t="s">
        <v>25</v>
      </c>
      <c r="C2" s="1"/>
      <c r="D2" s="1"/>
    </row>
    <row r="3" spans="1:22" x14ac:dyDescent="0.2">
      <c r="A3" s="1" t="s">
        <v>24</v>
      </c>
      <c r="B3" s="1" t="s">
        <v>30</v>
      </c>
      <c r="C3" s="1"/>
      <c r="D3" s="1"/>
    </row>
    <row r="4" spans="1:22" x14ac:dyDescent="0.2">
      <c r="A4" s="1" t="s">
        <v>15</v>
      </c>
      <c r="B4" s="21"/>
      <c r="C4" s="1"/>
      <c r="D4" s="1"/>
    </row>
    <row r="5" spans="1:22" x14ac:dyDescent="0.2">
      <c r="A5" s="1" t="s">
        <v>22</v>
      </c>
      <c r="B5" s="1"/>
      <c r="C5" s="1"/>
      <c r="D5" s="1"/>
    </row>
    <row r="6" spans="1:22" x14ac:dyDescent="0.2">
      <c r="A6" s="4" t="s">
        <v>19</v>
      </c>
      <c r="B6" s="4" t="s">
        <v>20</v>
      </c>
      <c r="D6" s="1"/>
    </row>
    <row r="7" spans="1:22" x14ac:dyDescent="0.2">
      <c r="A7" s="4" t="s">
        <v>21</v>
      </c>
      <c r="B7" s="4" t="s">
        <v>20</v>
      </c>
      <c r="C7" s="1"/>
      <c r="D7" s="1"/>
    </row>
    <row r="8" spans="1:22" x14ac:dyDescent="0.2">
      <c r="A8" s="4"/>
      <c r="B8" s="5" t="s">
        <v>23</v>
      </c>
      <c r="C8" s="1"/>
      <c r="D8" s="1"/>
    </row>
    <row r="9" spans="1:22" x14ac:dyDescent="0.2">
      <c r="A9" s="1" t="s">
        <v>1</v>
      </c>
      <c r="B9" s="1" t="s">
        <v>11</v>
      </c>
      <c r="C9" s="1" t="s">
        <v>12</v>
      </c>
      <c r="D9" s="1"/>
    </row>
    <row r="10" spans="1:22" x14ac:dyDescent="0.2">
      <c r="A10" s="1"/>
      <c r="B10" s="1" t="s">
        <v>13</v>
      </c>
      <c r="C10" s="1" t="s">
        <v>13</v>
      </c>
      <c r="D10" s="1"/>
    </row>
    <row r="11" spans="1:22" x14ac:dyDescent="0.2">
      <c r="A11" s="1"/>
      <c r="B11" s="1" t="s">
        <v>29</v>
      </c>
      <c r="C11" s="1" t="s">
        <v>14</v>
      </c>
    </row>
    <row r="12" spans="1:22" x14ac:dyDescent="0.2">
      <c r="A12" s="6"/>
      <c r="B12" s="7" t="s">
        <v>36</v>
      </c>
      <c r="C12" s="29" t="str">
        <f>'c2-3'!D17</f>
        <v>Global reflation and persistent commodity price increase</v>
      </c>
      <c r="D12" s="29" t="str">
        <f>'c2-3'!D18</f>
        <v>Global protraction of the coronavirus pandemic and sluggish economic recovery</v>
      </c>
      <c r="E12" s="18" t="str">
        <f>'c2-3'!D20</f>
        <v>Second round inflationary effects of the reopening of the Hungarian economy</v>
      </c>
    </row>
    <row r="13" spans="1:22" x14ac:dyDescent="0.2">
      <c r="A13" s="7"/>
      <c r="B13" s="7" t="s">
        <v>35</v>
      </c>
      <c r="C13" s="18" t="str">
        <f>'c2-3'!C17</f>
        <v>Globális refláció és tartós nyersanyagár-emelkedés</v>
      </c>
      <c r="D13" s="18" t="str">
        <f>'c2-3'!C18</f>
        <v>A koronavírus-járvány és a gazdasági kilábalás globális elhúzódása</v>
      </c>
      <c r="E13" s="18" t="str">
        <f>'c2-3'!C20</f>
        <v>A magyar gazdaság újranyitásának másodkörös inflációs hatásai</v>
      </c>
      <c r="F13" s="3" t="s">
        <v>17</v>
      </c>
      <c r="G13" s="3" t="s">
        <v>18</v>
      </c>
    </row>
    <row r="14" spans="1:22" x14ac:dyDescent="0.2">
      <c r="A14" s="24">
        <v>40909</v>
      </c>
      <c r="B14" s="9">
        <v>5.6</v>
      </c>
      <c r="G14" s="23"/>
      <c r="H14" s="27"/>
      <c r="I14" s="27"/>
      <c r="K14" s="25"/>
      <c r="L14" s="25"/>
      <c r="V14" s="23"/>
    </row>
    <row r="15" spans="1:22" x14ac:dyDescent="0.2">
      <c r="A15" s="24">
        <v>41000</v>
      </c>
      <c r="B15" s="9">
        <v>5.5</v>
      </c>
      <c r="C15" s="9"/>
      <c r="D15" s="9"/>
      <c r="G15" s="23"/>
      <c r="H15" s="27"/>
      <c r="I15" s="27"/>
      <c r="K15" s="25"/>
      <c r="L15" s="25"/>
      <c r="V15" s="23"/>
    </row>
    <row r="16" spans="1:22" x14ac:dyDescent="0.2">
      <c r="A16" s="24">
        <v>41091</v>
      </c>
      <c r="B16" s="20">
        <v>6.1</v>
      </c>
      <c r="C16" s="20"/>
      <c r="D16" s="20"/>
      <c r="G16" s="23"/>
      <c r="H16" s="27"/>
      <c r="I16" s="27"/>
      <c r="K16" s="25"/>
      <c r="L16" s="25"/>
      <c r="V16" s="23"/>
    </row>
    <row r="17" spans="1:22" x14ac:dyDescent="0.2">
      <c r="A17" s="24">
        <v>41183</v>
      </c>
      <c r="B17" s="20">
        <v>5.4</v>
      </c>
      <c r="C17" s="22"/>
      <c r="D17" s="22"/>
      <c r="E17" s="18"/>
      <c r="G17" s="25"/>
      <c r="H17" s="27"/>
      <c r="I17" s="27"/>
      <c r="K17" s="25"/>
      <c r="L17" s="25"/>
      <c r="M17" s="30"/>
      <c r="N17" s="30"/>
      <c r="O17" s="30"/>
      <c r="Q17" s="9"/>
      <c r="R17" s="9"/>
      <c r="S17" s="9"/>
      <c r="V17" s="23"/>
    </row>
    <row r="18" spans="1:22" x14ac:dyDescent="0.2">
      <c r="A18" s="24">
        <v>41275</v>
      </c>
      <c r="B18" s="20">
        <v>2.9</v>
      </c>
      <c r="C18" s="22"/>
      <c r="D18" s="22"/>
      <c r="E18" s="18"/>
      <c r="G18" s="25"/>
      <c r="H18" s="27"/>
      <c r="I18" s="27"/>
      <c r="K18" s="25"/>
      <c r="L18" s="25"/>
      <c r="M18" s="30"/>
      <c r="N18" s="30"/>
      <c r="O18" s="30"/>
      <c r="Q18" s="9"/>
      <c r="R18" s="9"/>
      <c r="S18" s="9"/>
      <c r="V18" s="23"/>
    </row>
    <row r="19" spans="1:22" x14ac:dyDescent="0.2">
      <c r="A19" s="24">
        <v>41365</v>
      </c>
      <c r="B19" s="20">
        <v>1.8</v>
      </c>
      <c r="C19" s="22"/>
      <c r="D19" s="22"/>
      <c r="E19" s="22"/>
      <c r="G19" s="25"/>
      <c r="H19" s="27"/>
      <c r="I19" s="27"/>
      <c r="K19" s="25"/>
      <c r="L19" s="25"/>
      <c r="M19" s="30"/>
      <c r="N19" s="30"/>
      <c r="O19" s="30"/>
      <c r="Q19" s="9"/>
      <c r="R19" s="9"/>
      <c r="S19" s="9"/>
      <c r="V19" s="23"/>
    </row>
    <row r="20" spans="1:22" x14ac:dyDescent="0.2">
      <c r="A20" s="24">
        <v>41456</v>
      </c>
      <c r="B20" s="20">
        <v>1.5</v>
      </c>
      <c r="C20" s="17"/>
      <c r="H20" s="27"/>
      <c r="I20" s="27"/>
      <c r="K20" s="25"/>
      <c r="V20" s="23"/>
    </row>
    <row r="21" spans="1:22" x14ac:dyDescent="0.2">
      <c r="A21" s="24">
        <v>41548</v>
      </c>
      <c r="B21" s="20">
        <v>0.8</v>
      </c>
      <c r="C21" s="17"/>
      <c r="H21" s="27"/>
      <c r="I21" s="27"/>
      <c r="K21" s="25"/>
      <c r="V21" s="23"/>
    </row>
    <row r="22" spans="1:22" x14ac:dyDescent="0.2">
      <c r="A22" s="24">
        <v>41640</v>
      </c>
      <c r="B22" s="20">
        <v>0.1</v>
      </c>
      <c r="C22" s="17"/>
      <c r="H22" s="27"/>
      <c r="I22" s="27"/>
      <c r="K22" s="25"/>
      <c r="V22" s="23"/>
    </row>
    <row r="23" spans="1:22" x14ac:dyDescent="0.2">
      <c r="A23" s="24">
        <v>41730</v>
      </c>
      <c r="B23" s="20">
        <v>-0.2</v>
      </c>
      <c r="C23" s="17"/>
      <c r="D23" s="17"/>
      <c r="H23" s="27"/>
      <c r="I23" s="27"/>
      <c r="K23" s="25"/>
      <c r="V23" s="23"/>
    </row>
    <row r="24" spans="1:22" x14ac:dyDescent="0.2">
      <c r="A24" s="24">
        <v>41821</v>
      </c>
      <c r="B24" s="20">
        <v>-0.1</v>
      </c>
      <c r="C24" s="19"/>
      <c r="D24" s="14"/>
      <c r="E24" s="9"/>
      <c r="F24" s="9"/>
      <c r="H24" s="27"/>
      <c r="I24" s="27"/>
      <c r="K24" s="25"/>
      <c r="V24" s="23"/>
    </row>
    <row r="25" spans="1:22" x14ac:dyDescent="0.2">
      <c r="A25" s="24">
        <v>41913</v>
      </c>
      <c r="B25" s="20">
        <v>-0.7</v>
      </c>
      <c r="C25" s="19"/>
      <c r="D25" s="14"/>
      <c r="H25" s="27"/>
      <c r="I25" s="27"/>
      <c r="K25" s="25"/>
      <c r="V25" s="23"/>
    </row>
    <row r="26" spans="1:22" x14ac:dyDescent="0.2">
      <c r="A26" s="24">
        <v>42005</v>
      </c>
      <c r="B26" s="20">
        <v>-1</v>
      </c>
      <c r="C26" s="19"/>
      <c r="D26" s="14"/>
      <c r="H26" s="27"/>
      <c r="I26" s="27"/>
      <c r="K26" s="25"/>
      <c r="V26" s="23"/>
    </row>
    <row r="27" spans="1:22" x14ac:dyDescent="0.2">
      <c r="A27" s="24">
        <v>42095</v>
      </c>
      <c r="B27" s="20">
        <v>0.3</v>
      </c>
      <c r="C27" s="19"/>
      <c r="D27" s="14"/>
      <c r="H27" s="27"/>
      <c r="I27" s="27"/>
      <c r="K27" s="25"/>
      <c r="V27" s="23"/>
    </row>
    <row r="28" spans="1:22" x14ac:dyDescent="0.2">
      <c r="A28" s="24">
        <v>42186</v>
      </c>
      <c r="B28" s="20">
        <v>0</v>
      </c>
      <c r="C28" s="19"/>
      <c r="D28" s="14"/>
      <c r="H28" s="27"/>
      <c r="I28" s="27"/>
      <c r="K28" s="25"/>
      <c r="V28" s="23"/>
    </row>
    <row r="29" spans="1:22" x14ac:dyDescent="0.2">
      <c r="A29" s="24">
        <v>42278</v>
      </c>
      <c r="B29" s="20">
        <v>0.5</v>
      </c>
      <c r="C29" s="19"/>
      <c r="D29" s="14"/>
      <c r="H29" s="27"/>
      <c r="I29" s="27"/>
      <c r="K29" s="25"/>
      <c r="M29" s="16"/>
      <c r="V29" s="23"/>
    </row>
    <row r="30" spans="1:22" x14ac:dyDescent="0.2">
      <c r="A30" s="24">
        <v>42370</v>
      </c>
      <c r="B30" s="20">
        <v>0.3</v>
      </c>
      <c r="C30" s="19"/>
      <c r="D30" s="14"/>
      <c r="H30" s="27"/>
      <c r="I30" s="27"/>
      <c r="K30" s="25"/>
      <c r="M30" s="16"/>
      <c r="V30" s="23"/>
    </row>
    <row r="31" spans="1:22" x14ac:dyDescent="0.2">
      <c r="A31" s="24">
        <v>42461</v>
      </c>
      <c r="B31" s="20">
        <v>-0.1</v>
      </c>
      <c r="C31" s="19"/>
      <c r="D31" s="14"/>
      <c r="H31" s="27"/>
      <c r="I31" s="27"/>
      <c r="K31" s="25"/>
      <c r="M31" s="16"/>
      <c r="V31" s="23"/>
    </row>
    <row r="32" spans="1:22" x14ac:dyDescent="0.2">
      <c r="A32" s="24">
        <v>42552</v>
      </c>
      <c r="B32" s="20">
        <v>0.1</v>
      </c>
      <c r="C32" s="19"/>
      <c r="D32" s="14"/>
      <c r="H32" s="27"/>
      <c r="I32" s="27"/>
      <c r="K32" s="25"/>
      <c r="M32" s="16"/>
      <c r="V32" s="23"/>
    </row>
    <row r="33" spans="1:22" x14ac:dyDescent="0.2">
      <c r="A33" s="24">
        <v>42644</v>
      </c>
      <c r="B33" s="20">
        <v>1.3</v>
      </c>
      <c r="C33" s="19"/>
      <c r="D33" s="14"/>
      <c r="H33" s="27"/>
      <c r="I33" s="27"/>
      <c r="K33" s="25"/>
      <c r="M33" s="16"/>
      <c r="V33" s="23"/>
    </row>
    <row r="34" spans="1:22" x14ac:dyDescent="0.2">
      <c r="A34" s="24">
        <v>42736</v>
      </c>
      <c r="B34" s="20">
        <v>2.6</v>
      </c>
      <c r="C34" s="19"/>
      <c r="D34" s="14"/>
      <c r="E34" s="9"/>
      <c r="F34" s="9"/>
      <c r="G34" s="9"/>
      <c r="H34" s="27"/>
      <c r="I34" s="27"/>
      <c r="K34" s="25"/>
      <c r="M34" s="16"/>
      <c r="V34" s="23"/>
    </row>
    <row r="35" spans="1:22" x14ac:dyDescent="0.2">
      <c r="A35" s="24">
        <v>42826</v>
      </c>
      <c r="B35" s="20">
        <v>2.1</v>
      </c>
      <c r="C35" s="19"/>
      <c r="D35" s="25"/>
      <c r="E35" s="9"/>
      <c r="F35" s="9"/>
      <c r="G35" s="9"/>
      <c r="H35" s="27"/>
      <c r="I35" s="27"/>
      <c r="K35" s="25"/>
      <c r="M35" s="16"/>
      <c r="V35" s="23"/>
    </row>
    <row r="36" spans="1:22" x14ac:dyDescent="0.2">
      <c r="A36" s="24">
        <v>42917</v>
      </c>
      <c r="B36" s="20">
        <v>2.4</v>
      </c>
      <c r="C36" s="19"/>
      <c r="D36" s="25"/>
      <c r="E36" s="9"/>
      <c r="F36" s="9"/>
      <c r="G36" s="9"/>
      <c r="H36" s="27"/>
      <c r="I36" s="27"/>
      <c r="K36" s="25"/>
      <c r="M36" s="16" t="s">
        <v>38</v>
      </c>
      <c r="V36" s="23"/>
    </row>
    <row r="37" spans="1:22" x14ac:dyDescent="0.2">
      <c r="A37" s="24">
        <v>43009</v>
      </c>
      <c r="B37" s="20">
        <v>2.2999999999999998</v>
      </c>
      <c r="D37" s="25"/>
      <c r="H37" s="27"/>
      <c r="I37" s="27"/>
      <c r="K37" s="25"/>
      <c r="M37" s="16"/>
      <c r="V37" s="23"/>
    </row>
    <row r="38" spans="1:22" x14ac:dyDescent="0.2">
      <c r="A38" s="24">
        <v>43101</v>
      </c>
      <c r="B38" s="20">
        <v>2</v>
      </c>
      <c r="D38" s="25"/>
      <c r="H38" s="27"/>
      <c r="I38" s="27"/>
      <c r="K38" s="25"/>
      <c r="M38" s="16"/>
      <c r="V38" s="23"/>
    </row>
    <row r="39" spans="1:22" x14ac:dyDescent="0.2">
      <c r="A39" s="24">
        <v>43191</v>
      </c>
      <c r="B39" s="20">
        <v>2.7</v>
      </c>
      <c r="H39" s="27"/>
      <c r="I39" s="27"/>
      <c r="K39" s="25"/>
      <c r="M39" s="16"/>
      <c r="V39" s="23"/>
    </row>
    <row r="40" spans="1:22" x14ac:dyDescent="0.2">
      <c r="A40" s="24">
        <v>43282</v>
      </c>
      <c r="B40" s="20">
        <v>3.4</v>
      </c>
      <c r="H40" s="27"/>
      <c r="I40" s="27"/>
      <c r="K40" s="25"/>
      <c r="M40" s="16"/>
      <c r="V40" s="23"/>
    </row>
    <row r="41" spans="1:22" x14ac:dyDescent="0.2">
      <c r="A41" s="24">
        <v>43374</v>
      </c>
      <c r="B41" s="20">
        <v>3.2</v>
      </c>
      <c r="H41" s="27"/>
      <c r="I41" s="27"/>
      <c r="K41" s="25"/>
      <c r="M41" s="16"/>
      <c r="V41" s="23"/>
    </row>
    <row r="42" spans="1:22" x14ac:dyDescent="0.2">
      <c r="A42" s="24">
        <v>43466</v>
      </c>
      <c r="B42" s="20">
        <v>3.2</v>
      </c>
      <c r="H42" s="27"/>
      <c r="I42" s="27"/>
      <c r="K42" s="25"/>
      <c r="M42" s="16"/>
      <c r="V42" s="23"/>
    </row>
    <row r="43" spans="1:22" x14ac:dyDescent="0.2">
      <c r="A43" s="24">
        <v>43556</v>
      </c>
      <c r="B43" s="20">
        <v>3.7</v>
      </c>
      <c r="H43" s="27"/>
      <c r="I43" s="27"/>
      <c r="K43" s="25"/>
      <c r="M43" s="16"/>
      <c r="V43" s="23"/>
    </row>
    <row r="44" spans="1:22" x14ac:dyDescent="0.2">
      <c r="A44" s="24">
        <v>43647</v>
      </c>
      <c r="B44" s="20">
        <v>3.1</v>
      </c>
      <c r="H44" s="27"/>
      <c r="I44" s="27"/>
      <c r="K44" s="25"/>
      <c r="M44" s="16"/>
      <c r="V44" s="23"/>
    </row>
    <row r="45" spans="1:22" x14ac:dyDescent="0.2">
      <c r="A45" s="24">
        <v>43739</v>
      </c>
      <c r="B45" s="20">
        <v>3.4</v>
      </c>
      <c r="H45" s="27"/>
      <c r="I45" s="27"/>
      <c r="K45" s="25"/>
      <c r="M45" s="16"/>
      <c r="V45" s="23"/>
    </row>
    <row r="46" spans="1:22" x14ac:dyDescent="0.2">
      <c r="A46" s="24">
        <v>43831</v>
      </c>
      <c r="B46" s="20">
        <v>4.3</v>
      </c>
      <c r="H46" s="27"/>
      <c r="I46" s="27"/>
      <c r="K46" s="25"/>
      <c r="M46" s="16"/>
      <c r="V46" s="23"/>
    </row>
    <row r="47" spans="1:22" x14ac:dyDescent="0.2">
      <c r="A47" s="24">
        <v>43922</v>
      </c>
      <c r="B47" s="20">
        <v>2.5</v>
      </c>
      <c r="H47" s="27"/>
      <c r="I47" s="27"/>
      <c r="K47" s="25"/>
      <c r="M47" s="16"/>
      <c r="V47" s="23"/>
    </row>
    <row r="48" spans="1:22" x14ac:dyDescent="0.2">
      <c r="A48" s="24">
        <v>44013</v>
      </c>
      <c r="B48" s="20">
        <v>3.7</v>
      </c>
      <c r="H48" s="27"/>
      <c r="I48" s="27"/>
      <c r="K48" s="25"/>
      <c r="M48" s="16"/>
      <c r="V48" s="23"/>
    </row>
    <row r="49" spans="1:22" x14ac:dyDescent="0.2">
      <c r="A49" s="24">
        <v>44105</v>
      </c>
      <c r="B49" s="20">
        <v>2.8</v>
      </c>
      <c r="H49" s="27"/>
      <c r="I49" s="27"/>
      <c r="K49" s="25"/>
      <c r="M49" s="16"/>
      <c r="V49" s="23"/>
    </row>
    <row r="50" spans="1:22" x14ac:dyDescent="0.2">
      <c r="A50" s="32">
        <v>44197</v>
      </c>
      <c r="B50" s="20">
        <v>3.2</v>
      </c>
      <c r="H50" s="27"/>
      <c r="I50" s="27"/>
      <c r="K50" s="25"/>
      <c r="M50" s="16"/>
      <c r="V50" s="23"/>
    </row>
    <row r="51" spans="1:22" x14ac:dyDescent="0.2">
      <c r="A51" s="24">
        <v>44287</v>
      </c>
      <c r="B51" s="20">
        <v>5.0366892101827716</v>
      </c>
      <c r="C51" s="9">
        <v>5.0366892101827716</v>
      </c>
      <c r="D51" s="9">
        <v>5.0366892101827716</v>
      </c>
      <c r="E51" s="9">
        <v>5.0366892101827716</v>
      </c>
      <c r="H51" s="27"/>
      <c r="I51" s="33"/>
      <c r="J51" s="9"/>
      <c r="K51" s="9"/>
      <c r="L51" s="9"/>
      <c r="M51" s="34"/>
      <c r="N51" s="35"/>
      <c r="O51" s="35"/>
      <c r="P51" s="35"/>
      <c r="Q51" s="9"/>
      <c r="V51" s="23"/>
    </row>
    <row r="52" spans="1:22" x14ac:dyDescent="0.2">
      <c r="A52" s="32">
        <v>44378</v>
      </c>
      <c r="B52" s="20">
        <v>3.9754159882280362</v>
      </c>
      <c r="C52" s="9">
        <v>4.423942477504994</v>
      </c>
      <c r="D52" s="9">
        <v>3.7736065483596946</v>
      </c>
      <c r="E52" s="9">
        <v>4.1360730216274106</v>
      </c>
      <c r="H52" s="27"/>
      <c r="I52" s="33"/>
      <c r="J52" s="9"/>
      <c r="K52" s="9"/>
      <c r="L52" s="9"/>
      <c r="M52" s="34"/>
      <c r="N52" s="35"/>
      <c r="O52" s="35"/>
      <c r="P52" s="35"/>
      <c r="V52" s="23"/>
    </row>
    <row r="53" spans="1:22" x14ac:dyDescent="0.2">
      <c r="A53" s="32">
        <v>44470</v>
      </c>
      <c r="B53" s="20">
        <v>4.3488291346499324</v>
      </c>
      <c r="C53" s="9">
        <v>4.9705659144414227</v>
      </c>
      <c r="D53" s="9">
        <v>4.0774420906660538</v>
      </c>
      <c r="E53" s="9">
        <v>4.6670538126752632</v>
      </c>
      <c r="H53" s="27"/>
      <c r="I53" s="33"/>
      <c r="J53" s="9"/>
      <c r="K53" s="9"/>
      <c r="L53" s="9"/>
      <c r="M53" s="34"/>
      <c r="N53" s="35"/>
      <c r="O53" s="35"/>
      <c r="P53" s="35"/>
      <c r="V53" s="23"/>
    </row>
    <row r="54" spans="1:22" x14ac:dyDescent="0.2">
      <c r="A54" s="32">
        <v>44562</v>
      </c>
      <c r="B54" s="20">
        <v>3.5786846284046732</v>
      </c>
      <c r="C54" s="9">
        <v>4.3249521304348093</v>
      </c>
      <c r="D54" s="9">
        <v>3.2715711472794737</v>
      </c>
      <c r="E54" s="9">
        <v>4.0448478373176471</v>
      </c>
      <c r="H54" s="27"/>
      <c r="I54" s="33"/>
      <c r="J54" s="9"/>
      <c r="K54" s="9"/>
      <c r="L54" s="9"/>
      <c r="M54" s="34"/>
      <c r="N54" s="35"/>
      <c r="O54" s="35"/>
      <c r="P54" s="35"/>
      <c r="V54" s="23"/>
    </row>
    <row r="55" spans="1:22" x14ac:dyDescent="0.2">
      <c r="A55" s="32">
        <v>44652</v>
      </c>
      <c r="B55" s="20">
        <v>2.9122495327828233</v>
      </c>
      <c r="C55" s="9">
        <v>3.7574456945978199</v>
      </c>
      <c r="D55" s="9">
        <v>2.5770174904449874</v>
      </c>
      <c r="E55" s="9">
        <v>3.505285196351366</v>
      </c>
      <c r="H55" s="27"/>
      <c r="I55" s="33"/>
      <c r="J55" s="9"/>
      <c r="K55" s="9"/>
      <c r="L55" s="9"/>
      <c r="M55" s="34"/>
      <c r="N55" s="35"/>
      <c r="O55" s="35"/>
      <c r="P55" s="35"/>
      <c r="V55" s="23"/>
    </row>
    <row r="56" spans="1:22" x14ac:dyDescent="0.2">
      <c r="A56" s="32">
        <v>44743</v>
      </c>
      <c r="B56" s="20">
        <v>2.9702234436057751</v>
      </c>
      <c r="C56" s="9">
        <v>3.4378098139734732</v>
      </c>
      <c r="D56" s="9">
        <v>2.8102813101945827</v>
      </c>
      <c r="E56" s="9">
        <v>3.4909317676412996</v>
      </c>
      <c r="H56" s="27"/>
      <c r="I56" s="33"/>
      <c r="J56" s="9"/>
      <c r="K56" s="9"/>
      <c r="L56" s="9"/>
      <c r="M56" s="34"/>
      <c r="N56" s="35"/>
      <c r="O56" s="35"/>
      <c r="P56" s="35"/>
      <c r="V56" s="23"/>
    </row>
    <row r="57" spans="1:22" x14ac:dyDescent="0.2">
      <c r="A57" s="32">
        <v>44835</v>
      </c>
      <c r="B57" s="20">
        <v>3.0948347093470119</v>
      </c>
      <c r="C57" s="9">
        <v>3.435494232271509</v>
      </c>
      <c r="D57" s="9">
        <v>2.9998810755498511</v>
      </c>
      <c r="E57" s="9">
        <v>3.499962788236445</v>
      </c>
      <c r="H57" s="27"/>
      <c r="I57" s="33"/>
      <c r="J57" s="9"/>
      <c r="K57" s="9"/>
      <c r="L57" s="9"/>
      <c r="M57" s="34"/>
      <c r="N57" s="35"/>
      <c r="O57" s="35"/>
      <c r="P57" s="35"/>
      <c r="V57" s="23"/>
    </row>
    <row r="58" spans="1:22" x14ac:dyDescent="0.2">
      <c r="A58" s="32">
        <v>44927</v>
      </c>
      <c r="B58" s="20">
        <v>3.0303943811413632</v>
      </c>
      <c r="C58" s="9">
        <v>3.2704210878866604</v>
      </c>
      <c r="D58" s="9">
        <v>2.9695513589731632</v>
      </c>
      <c r="E58" s="9">
        <v>3.3020362772327729</v>
      </c>
      <c r="H58" s="27"/>
      <c r="I58" s="33"/>
      <c r="J58" s="9"/>
      <c r="K58" s="9"/>
      <c r="L58" s="9"/>
      <c r="M58" s="34"/>
      <c r="N58" s="35"/>
      <c r="O58" s="35"/>
      <c r="P58" s="35"/>
      <c r="V58" s="23"/>
    </row>
    <row r="59" spans="1:22" x14ac:dyDescent="0.2">
      <c r="A59" s="32">
        <v>45017</v>
      </c>
      <c r="B59" s="20">
        <v>2.9898109859411051</v>
      </c>
      <c r="C59" s="9">
        <v>3.1367103981037161</v>
      </c>
      <c r="D59" s="9">
        <v>2.9605120766655659</v>
      </c>
      <c r="E59" s="9">
        <v>3.1334439092359929</v>
      </c>
      <c r="H59" s="27"/>
      <c r="I59" s="33"/>
      <c r="J59" s="9"/>
      <c r="K59" s="9"/>
      <c r="L59" s="9"/>
      <c r="M59" s="34"/>
      <c r="N59" s="35"/>
      <c r="O59" s="35"/>
      <c r="P59" s="35"/>
      <c r="V59" s="23"/>
    </row>
    <row r="60" spans="1:22" x14ac:dyDescent="0.2">
      <c r="A60" s="32">
        <v>45108</v>
      </c>
      <c r="B60" s="20">
        <v>2.9689763878491817</v>
      </c>
      <c r="C60" s="9">
        <v>3.0573645615563834</v>
      </c>
      <c r="D60" s="9">
        <v>2.9666108805524232</v>
      </c>
      <c r="E60" s="9">
        <v>3.0277479933461393</v>
      </c>
      <c r="H60" s="27"/>
      <c r="I60" s="33"/>
      <c r="J60" s="9"/>
      <c r="K60" s="9"/>
      <c r="L60" s="9"/>
      <c r="M60" s="34"/>
      <c r="N60" s="35"/>
      <c r="O60" s="35"/>
      <c r="P60" s="35"/>
      <c r="V60" s="23"/>
    </row>
    <row r="61" spans="1:22" x14ac:dyDescent="0.2">
      <c r="A61" s="32">
        <v>45200</v>
      </c>
      <c r="B61" s="20">
        <v>2.9606362988082537</v>
      </c>
      <c r="C61" s="9">
        <v>3.0055169439083613</v>
      </c>
      <c r="D61" s="9">
        <v>2.9699511821634559</v>
      </c>
      <c r="E61" s="9">
        <v>2.9817994862821848</v>
      </c>
      <c r="H61" s="27"/>
      <c r="I61" s="33"/>
      <c r="J61" s="9"/>
      <c r="K61" s="9"/>
      <c r="L61" s="9"/>
      <c r="M61" s="34"/>
      <c r="N61" s="35"/>
      <c r="O61" s="35"/>
      <c r="P61" s="35"/>
      <c r="V61" s="23"/>
    </row>
    <row r="62" spans="1:22" x14ac:dyDescent="0.2">
      <c r="A62" s="32">
        <v>45292</v>
      </c>
      <c r="B62" s="20">
        <v>2.9588980468591188</v>
      </c>
      <c r="C62" s="9">
        <v>2.9871912087786257</v>
      </c>
      <c r="D62" s="9">
        <v>2.9741192175208653</v>
      </c>
      <c r="E62" s="9">
        <v>2.9723799525352206</v>
      </c>
      <c r="H62" s="27"/>
      <c r="I62" s="33"/>
      <c r="J62" s="9"/>
      <c r="K62" s="9"/>
      <c r="L62" s="9"/>
      <c r="M62" s="34"/>
      <c r="N62" s="35"/>
      <c r="O62" s="35"/>
      <c r="P62" s="35"/>
      <c r="V62" s="23"/>
    </row>
    <row r="63" spans="1:22" x14ac:dyDescent="0.2">
      <c r="A63" s="32">
        <v>45383</v>
      </c>
      <c r="B63" s="20">
        <v>2.9587787753018802</v>
      </c>
      <c r="C63" s="9">
        <v>2.9880834404755348</v>
      </c>
      <c r="D63" s="9">
        <v>2.9783769280119401</v>
      </c>
      <c r="E63" s="9">
        <v>2.9742034697968336</v>
      </c>
      <c r="H63" s="27"/>
      <c r="I63" s="33"/>
      <c r="J63" s="9"/>
      <c r="K63" s="9"/>
      <c r="L63" s="9"/>
      <c r="M63" s="34"/>
      <c r="N63" s="35"/>
      <c r="O63" s="35"/>
      <c r="P63" s="35"/>
      <c r="V63" s="23"/>
    </row>
    <row r="64" spans="1:22" x14ac:dyDescent="0.2">
      <c r="L64" s="25"/>
      <c r="M64" s="16"/>
      <c r="N64" s="9"/>
      <c r="O64" s="9"/>
      <c r="P64" s="9"/>
    </row>
    <row r="65" spans="10:16" x14ac:dyDescent="0.2">
      <c r="M65" s="16"/>
      <c r="N65" s="9"/>
      <c r="O65" s="9"/>
      <c r="P65" s="9"/>
    </row>
    <row r="66" spans="10:16" x14ac:dyDescent="0.2">
      <c r="J66" s="14"/>
      <c r="K66" s="14"/>
      <c r="L66" s="14"/>
      <c r="M66" s="16"/>
      <c r="N66" s="9"/>
      <c r="O66" s="9"/>
      <c r="P66"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Y65"/>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x14ac:dyDescent="0.2"/>
  <cols>
    <col min="1" max="1" width="15.42578125" style="3" bestFit="1" customWidth="1"/>
    <col min="2" max="2" width="10.140625" style="3" customWidth="1"/>
    <col min="3" max="12" width="9.140625" style="3"/>
    <col min="13" max="13" width="8.85546875" style="3" customWidth="1"/>
    <col min="14" max="16384" width="9.140625" style="3"/>
  </cols>
  <sheetData>
    <row r="1" spans="1:24" x14ac:dyDescent="0.2">
      <c r="A1" s="1"/>
      <c r="B1" s="2"/>
      <c r="C1" s="1"/>
    </row>
    <row r="2" spans="1:24" x14ac:dyDescent="0.2">
      <c r="A2" s="1" t="s">
        <v>0</v>
      </c>
      <c r="B2" s="3" t="s">
        <v>27</v>
      </c>
    </row>
    <row r="3" spans="1:24" x14ac:dyDescent="0.2">
      <c r="A3" s="1" t="s">
        <v>24</v>
      </c>
      <c r="B3" s="1" t="s">
        <v>31</v>
      </c>
    </row>
    <row r="4" spans="1:24" x14ac:dyDescent="0.2">
      <c r="A4" s="1" t="s">
        <v>15</v>
      </c>
      <c r="B4" s="1" t="s">
        <v>45</v>
      </c>
    </row>
    <row r="5" spans="1:24" x14ac:dyDescent="0.2">
      <c r="A5" s="1" t="s">
        <v>22</v>
      </c>
      <c r="B5" s="1" t="s">
        <v>46</v>
      </c>
      <c r="M5" s="3" t="s">
        <v>38</v>
      </c>
    </row>
    <row r="6" spans="1:24" x14ac:dyDescent="0.2">
      <c r="A6" s="4" t="s">
        <v>19</v>
      </c>
      <c r="B6" s="4" t="s">
        <v>20</v>
      </c>
    </row>
    <row r="7" spans="1:24" x14ac:dyDescent="0.2">
      <c r="A7" s="4" t="s">
        <v>21</v>
      </c>
      <c r="B7" s="4" t="s">
        <v>20</v>
      </c>
    </row>
    <row r="8" spans="1:24" x14ac:dyDescent="0.2">
      <c r="A8" s="4"/>
      <c r="B8" s="5" t="s">
        <v>23</v>
      </c>
    </row>
    <row r="9" spans="1:24" x14ac:dyDescent="0.2">
      <c r="A9" s="1" t="s">
        <v>1</v>
      </c>
      <c r="B9" s="1" t="s">
        <v>11</v>
      </c>
      <c r="C9" s="1" t="s">
        <v>12</v>
      </c>
    </row>
    <row r="10" spans="1:24" x14ac:dyDescent="0.2">
      <c r="A10" s="1"/>
      <c r="B10" s="1" t="s">
        <v>13</v>
      </c>
      <c r="C10" s="1" t="s">
        <v>13</v>
      </c>
    </row>
    <row r="11" spans="1:24" x14ac:dyDescent="0.2">
      <c r="A11" s="1"/>
      <c r="B11" s="1" t="s">
        <v>29</v>
      </c>
      <c r="C11" s="1" t="s">
        <v>14</v>
      </c>
    </row>
    <row r="12" spans="1:24" x14ac:dyDescent="0.2">
      <c r="A12" s="6"/>
      <c r="B12" s="7" t="s">
        <v>36</v>
      </c>
      <c r="C12" s="29" t="str">
        <f>'c2-3'!D17</f>
        <v>Global reflation and persistent commodity price increase</v>
      </c>
      <c r="D12" s="18" t="str">
        <f>'c2-3'!D18</f>
        <v>Global protraction of the coronavirus pandemic and sluggish economic recovery</v>
      </c>
      <c r="E12" s="18" t="str">
        <f>'c2-3'!D20</f>
        <v>Second round inflationary effects of the reopening of the Hungarian economy</v>
      </c>
    </row>
    <row r="13" spans="1:24" x14ac:dyDescent="0.2">
      <c r="A13" s="7"/>
      <c r="B13" s="3" t="s">
        <v>35</v>
      </c>
      <c r="C13" s="18" t="str">
        <f>'c2-3'!C17</f>
        <v>Globális refláció és tartós nyersanyagár-emelkedés</v>
      </c>
      <c r="D13" s="18" t="str">
        <f>'c2-3'!C18</f>
        <v>A koronavírus-járvány és a gazdasági kilábalás globális elhúzódása</v>
      </c>
      <c r="E13" s="18" t="str">
        <f>'c2-3'!C20</f>
        <v>A magyar gazdaság újranyitásának másodkörös inflációs hatásai</v>
      </c>
      <c r="F13" s="3" t="s">
        <v>17</v>
      </c>
      <c r="G13" s="3" t="s">
        <v>18</v>
      </c>
    </row>
    <row r="14" spans="1:24" x14ac:dyDescent="0.2">
      <c r="A14" s="24">
        <v>40909</v>
      </c>
      <c r="B14" s="9">
        <v>-0.5783716334434672</v>
      </c>
      <c r="C14" s="17"/>
      <c r="J14" s="25"/>
      <c r="L14" s="19"/>
      <c r="O14" s="31"/>
      <c r="X14" s="9"/>
    </row>
    <row r="15" spans="1:24" x14ac:dyDescent="0.2">
      <c r="A15" s="24">
        <v>41000</v>
      </c>
      <c r="B15" s="9">
        <v>-1.0212797810658998</v>
      </c>
      <c r="C15" s="9"/>
      <c r="D15" s="9"/>
      <c r="J15" s="25"/>
      <c r="L15" s="19"/>
      <c r="O15" s="31"/>
      <c r="X15" s="9"/>
    </row>
    <row r="16" spans="1:24" x14ac:dyDescent="0.2">
      <c r="A16" s="24">
        <v>41091</v>
      </c>
      <c r="B16" s="9">
        <v>-1.1777033426495223</v>
      </c>
      <c r="C16" s="22"/>
      <c r="D16" s="22"/>
      <c r="E16" s="9"/>
      <c r="G16" s="9"/>
      <c r="I16" s="17"/>
      <c r="J16" s="25"/>
      <c r="L16" s="19"/>
      <c r="O16" s="31"/>
      <c r="X16" s="9"/>
    </row>
    <row r="17" spans="1:24" x14ac:dyDescent="0.2">
      <c r="A17" s="24">
        <v>41183</v>
      </c>
      <c r="B17" s="9">
        <v>-2.2987020020067064</v>
      </c>
      <c r="C17" s="22"/>
      <c r="D17" s="22"/>
      <c r="E17" s="18"/>
      <c r="G17" s="22"/>
      <c r="H17" s="18"/>
      <c r="I17" s="22"/>
      <c r="J17" s="25"/>
      <c r="K17" s="9"/>
      <c r="L17" s="9"/>
      <c r="M17" s="9"/>
      <c r="O17" s="31"/>
      <c r="Q17" s="9"/>
      <c r="R17" s="9"/>
      <c r="S17" s="9"/>
      <c r="X17" s="9"/>
    </row>
    <row r="18" spans="1:24" x14ac:dyDescent="0.2">
      <c r="A18" s="24">
        <v>41275</v>
      </c>
      <c r="B18" s="9">
        <v>-0.10337599972419298</v>
      </c>
      <c r="C18" s="22"/>
      <c r="D18" s="22"/>
      <c r="E18" s="18"/>
      <c r="G18" s="18"/>
      <c r="H18" s="18"/>
      <c r="I18" s="22"/>
      <c r="J18" s="25"/>
      <c r="K18" s="9"/>
      <c r="L18" s="9"/>
      <c r="M18" s="9"/>
      <c r="N18" s="9"/>
      <c r="O18" s="31"/>
      <c r="Q18" s="9"/>
      <c r="R18" s="9"/>
      <c r="S18" s="9"/>
      <c r="X18" s="9"/>
    </row>
    <row r="19" spans="1:24" x14ac:dyDescent="0.2">
      <c r="A19" s="24">
        <v>41365</v>
      </c>
      <c r="B19" s="9">
        <v>1.423973613395745</v>
      </c>
      <c r="C19" s="22"/>
      <c r="D19" s="22"/>
      <c r="E19" s="18"/>
      <c r="G19" s="18"/>
      <c r="H19" s="18"/>
      <c r="I19" s="22"/>
      <c r="J19" s="25"/>
      <c r="K19" s="9"/>
      <c r="L19" s="9"/>
      <c r="M19" s="9"/>
      <c r="O19" s="31"/>
      <c r="Q19" s="9"/>
      <c r="R19" s="9"/>
      <c r="S19" s="9"/>
      <c r="X19" s="9"/>
    </row>
    <row r="20" spans="1:24" x14ac:dyDescent="0.2">
      <c r="A20" s="24">
        <v>41456</v>
      </c>
      <c r="B20" s="9">
        <v>2.7458751704787687</v>
      </c>
      <c r="E20" s="17"/>
      <c r="J20" s="25"/>
      <c r="X20" s="9"/>
    </row>
    <row r="21" spans="1:24" x14ac:dyDescent="0.2">
      <c r="A21" s="24">
        <v>41548</v>
      </c>
      <c r="B21" s="9">
        <v>3.6822172070245784</v>
      </c>
      <c r="E21" s="17"/>
      <c r="J21" s="25"/>
      <c r="X21" s="9"/>
    </row>
    <row r="22" spans="1:24" x14ac:dyDescent="0.2">
      <c r="A22" s="24">
        <v>41640</v>
      </c>
      <c r="B22" s="9">
        <v>4.1860250584833807</v>
      </c>
      <c r="E22" s="17"/>
      <c r="J22" s="25"/>
      <c r="X22" s="9"/>
    </row>
    <row r="23" spans="1:24" x14ac:dyDescent="0.2">
      <c r="A23" s="24">
        <v>41730</v>
      </c>
      <c r="B23" s="9">
        <v>4.6398324458557312</v>
      </c>
      <c r="C23" s="3" t="s">
        <v>38</v>
      </c>
      <c r="E23" s="17"/>
      <c r="J23" s="25"/>
      <c r="X23" s="9"/>
    </row>
    <row r="24" spans="1:24" x14ac:dyDescent="0.2">
      <c r="A24" s="24">
        <v>41821</v>
      </c>
      <c r="B24" s="9">
        <v>4.0132002385261814</v>
      </c>
      <c r="C24" s="14"/>
      <c r="D24" s="14"/>
      <c r="E24" s="17"/>
      <c r="J24" s="25"/>
      <c r="X24" s="9"/>
    </row>
    <row r="25" spans="1:24" x14ac:dyDescent="0.2">
      <c r="A25" s="24">
        <v>41913</v>
      </c>
      <c r="B25" s="9">
        <v>3.7127560463491278</v>
      </c>
      <c r="C25" s="14"/>
      <c r="D25" s="14"/>
      <c r="E25" s="17"/>
      <c r="J25" s="25"/>
      <c r="X25" s="9"/>
    </row>
    <row r="26" spans="1:24" x14ac:dyDescent="0.2">
      <c r="A26" s="24">
        <v>42005</v>
      </c>
      <c r="B26" s="9">
        <v>4.645543770954248</v>
      </c>
      <c r="C26" s="14"/>
      <c r="D26" s="14"/>
      <c r="E26" s="17"/>
      <c r="J26" s="25"/>
      <c r="X26" s="9"/>
    </row>
    <row r="27" spans="1:24" x14ac:dyDescent="0.2">
      <c r="A27" s="24">
        <v>42095</v>
      </c>
      <c r="B27" s="9">
        <v>3.501367479914208</v>
      </c>
      <c r="C27" s="14"/>
      <c r="D27" s="14"/>
      <c r="E27" s="17"/>
      <c r="J27" s="25"/>
      <c r="X27" s="9"/>
    </row>
    <row r="28" spans="1:24" x14ac:dyDescent="0.2">
      <c r="A28" s="24">
        <v>42186</v>
      </c>
      <c r="B28" s="9">
        <v>3.2241460538387798</v>
      </c>
      <c r="C28" s="14"/>
      <c r="D28" s="14"/>
      <c r="E28" s="17"/>
      <c r="J28" s="25"/>
      <c r="X28" s="9"/>
    </row>
    <row r="29" spans="1:24" x14ac:dyDescent="0.2">
      <c r="A29" s="24">
        <v>42278</v>
      </c>
      <c r="B29" s="9">
        <v>3.719503411193358</v>
      </c>
      <c r="C29" s="14"/>
      <c r="D29" s="14"/>
      <c r="E29" s="17"/>
      <c r="J29" s="25"/>
      <c r="X29" s="9"/>
    </row>
    <row r="30" spans="1:24" x14ac:dyDescent="0.2">
      <c r="A30" s="24">
        <v>42370</v>
      </c>
      <c r="B30" s="9">
        <v>1.1500120495435198</v>
      </c>
      <c r="C30" s="14"/>
      <c r="D30" s="14"/>
      <c r="E30" s="17"/>
      <c r="J30" s="25"/>
      <c r="X30" s="9"/>
    </row>
    <row r="31" spans="1:24" x14ac:dyDescent="0.2">
      <c r="A31" s="24">
        <v>42461</v>
      </c>
      <c r="B31" s="9">
        <v>2.6472726970223448</v>
      </c>
      <c r="C31" s="14"/>
      <c r="D31" s="14"/>
      <c r="J31" s="25"/>
      <c r="X31" s="9"/>
    </row>
    <row r="32" spans="1:24" x14ac:dyDescent="0.2">
      <c r="A32" s="24">
        <v>42552</v>
      </c>
      <c r="B32" s="9">
        <v>2.3318267699572885</v>
      </c>
      <c r="C32" s="14"/>
      <c r="D32" s="14"/>
      <c r="J32" s="25"/>
      <c r="X32" s="9"/>
    </row>
    <row r="33" spans="1:24" x14ac:dyDescent="0.2">
      <c r="A33" s="24">
        <v>42644</v>
      </c>
      <c r="B33" s="9">
        <v>2.1109703107136539</v>
      </c>
      <c r="C33" s="14"/>
      <c r="D33" s="14"/>
      <c r="J33" s="25"/>
      <c r="X33" s="9"/>
    </row>
    <row r="34" spans="1:24" x14ac:dyDescent="0.2">
      <c r="A34" s="24">
        <v>42736</v>
      </c>
      <c r="B34" s="9">
        <v>4.3761047790914347</v>
      </c>
      <c r="C34" s="14"/>
      <c r="D34" s="14"/>
      <c r="E34" s="9"/>
      <c r="F34" s="9"/>
      <c r="G34" s="9"/>
      <c r="J34" s="25"/>
      <c r="X34" s="9"/>
    </row>
    <row r="35" spans="1:24" x14ac:dyDescent="0.2">
      <c r="A35" s="24">
        <v>42826</v>
      </c>
      <c r="B35" s="9">
        <v>4.1485711830855649</v>
      </c>
      <c r="C35" s="14"/>
      <c r="D35" s="14"/>
      <c r="E35" s="9"/>
      <c r="F35" s="9"/>
      <c r="G35" s="9"/>
      <c r="J35" s="25"/>
      <c r="X35" s="9"/>
    </row>
    <row r="36" spans="1:24" x14ac:dyDescent="0.2">
      <c r="A36" s="24">
        <v>42917</v>
      </c>
      <c r="B36" s="9">
        <v>4.5067858491018455</v>
      </c>
      <c r="C36" s="14"/>
      <c r="D36" s="25"/>
      <c r="E36" s="9"/>
      <c r="F36" s="9"/>
      <c r="G36" s="9"/>
      <c r="J36" s="25"/>
      <c r="X36" s="9"/>
    </row>
    <row r="37" spans="1:24" x14ac:dyDescent="0.2">
      <c r="A37" s="24">
        <v>43009</v>
      </c>
      <c r="B37" s="9">
        <v>5.0009774434865335</v>
      </c>
      <c r="D37" s="25"/>
      <c r="J37" s="25"/>
      <c r="X37" s="9"/>
    </row>
    <row r="38" spans="1:24" x14ac:dyDescent="0.2">
      <c r="A38" s="24">
        <v>43101</v>
      </c>
      <c r="B38" s="9">
        <v>5.3727137922510764</v>
      </c>
      <c r="D38" s="25"/>
      <c r="J38" s="25"/>
      <c r="X38" s="9"/>
    </row>
    <row r="39" spans="1:24" x14ac:dyDescent="0.2">
      <c r="A39" s="24">
        <v>43191</v>
      </c>
      <c r="B39" s="9">
        <v>5.2679694323236816</v>
      </c>
      <c r="J39" s="25"/>
      <c r="X39" s="9"/>
    </row>
    <row r="40" spans="1:24" x14ac:dyDescent="0.2">
      <c r="A40" s="24">
        <v>43282</v>
      </c>
      <c r="B40" s="9">
        <v>5.8063947855982576</v>
      </c>
      <c r="J40" s="25"/>
      <c r="X40" s="9"/>
    </row>
    <row r="41" spans="1:24" x14ac:dyDescent="0.2">
      <c r="A41" s="24">
        <v>43374</v>
      </c>
      <c r="B41" s="9">
        <v>5.2980569382446134</v>
      </c>
      <c r="J41" s="25"/>
      <c r="X41" s="9"/>
    </row>
    <row r="42" spans="1:24" x14ac:dyDescent="0.2">
      <c r="A42" s="24">
        <v>43466</v>
      </c>
      <c r="B42" s="9">
        <v>4.9297960535777463</v>
      </c>
      <c r="J42" s="25"/>
      <c r="X42" s="9"/>
    </row>
    <row r="43" spans="1:24" x14ac:dyDescent="0.2">
      <c r="A43" s="24">
        <v>43556</v>
      </c>
      <c r="B43" s="9">
        <v>4.8475642418574125</v>
      </c>
      <c r="J43" s="25"/>
      <c r="X43" s="9"/>
    </row>
    <row r="44" spans="1:24" x14ac:dyDescent="0.2">
      <c r="A44" s="24">
        <v>43647</v>
      </c>
      <c r="B44" s="9">
        <v>4.6574228425896109</v>
      </c>
      <c r="J44" s="25"/>
      <c r="X44" s="9"/>
    </row>
    <row r="45" spans="1:24" x14ac:dyDescent="0.2">
      <c r="A45" s="24">
        <v>43739</v>
      </c>
      <c r="B45" s="9">
        <v>4.1365400222679511</v>
      </c>
      <c r="J45" s="25"/>
      <c r="X45" s="9"/>
    </row>
    <row r="46" spans="1:24" x14ac:dyDescent="0.2">
      <c r="A46" s="24">
        <v>43831</v>
      </c>
      <c r="B46" s="9">
        <v>1.8532854083653092</v>
      </c>
      <c r="J46" s="25"/>
      <c r="X46" s="9"/>
    </row>
    <row r="47" spans="1:24" x14ac:dyDescent="0.2">
      <c r="A47" s="24">
        <v>43922</v>
      </c>
      <c r="B47" s="9">
        <v>-13.456146574490603</v>
      </c>
      <c r="J47" s="25"/>
      <c r="X47" s="9"/>
    </row>
    <row r="48" spans="1:24" x14ac:dyDescent="0.2">
      <c r="A48" s="24">
        <v>44013</v>
      </c>
      <c r="B48" s="9">
        <v>-4.8223198603095341</v>
      </c>
      <c r="J48" s="25"/>
      <c r="X48" s="9"/>
    </row>
    <row r="49" spans="1:25" x14ac:dyDescent="0.2">
      <c r="A49" s="24">
        <v>44105</v>
      </c>
      <c r="B49" s="9">
        <v>-3.9758655814439976</v>
      </c>
      <c r="J49" s="25"/>
      <c r="X49" s="9"/>
    </row>
    <row r="50" spans="1:25" x14ac:dyDescent="0.2">
      <c r="A50" s="32">
        <v>44197</v>
      </c>
      <c r="B50" s="9">
        <v>-1.8860954637909515</v>
      </c>
      <c r="J50" s="25"/>
      <c r="X50" s="9"/>
      <c r="Y50" s="10"/>
    </row>
    <row r="51" spans="1:25" x14ac:dyDescent="0.2">
      <c r="A51" s="24">
        <v>44287</v>
      </c>
      <c r="B51" s="9">
        <v>15.790867652907068</v>
      </c>
      <c r="C51" s="9">
        <v>15.790867652907068</v>
      </c>
      <c r="D51" s="9">
        <v>15.790867652907068</v>
      </c>
      <c r="E51" s="9">
        <v>15.790867652907068</v>
      </c>
      <c r="H51" s="9"/>
      <c r="I51" s="9"/>
      <c r="J51" s="9"/>
      <c r="M51" s="25"/>
      <c r="N51" s="25"/>
      <c r="O51" s="25"/>
      <c r="X51" s="9"/>
      <c r="Y51" s="10"/>
    </row>
    <row r="52" spans="1:25" x14ac:dyDescent="0.2">
      <c r="A52" s="32">
        <v>44378</v>
      </c>
      <c r="B52" s="9">
        <v>6.397016094859012</v>
      </c>
      <c r="C52" s="9">
        <v>6.4165083398530953</v>
      </c>
      <c r="D52" s="9">
        <v>3.8561294076946382</v>
      </c>
      <c r="E52" s="9">
        <v>7.0055119713280618</v>
      </c>
      <c r="H52" s="9"/>
      <c r="I52" s="9"/>
      <c r="J52" s="9"/>
      <c r="M52" s="25"/>
      <c r="N52" s="25"/>
      <c r="O52" s="25"/>
      <c r="X52" s="9"/>
      <c r="Y52" s="10"/>
    </row>
    <row r="53" spans="1:25" x14ac:dyDescent="0.2">
      <c r="A53" s="32">
        <v>44470</v>
      </c>
      <c r="B53" s="9">
        <v>5.7598914409269639</v>
      </c>
      <c r="C53" s="9">
        <v>5.8245687087792106</v>
      </c>
      <c r="D53" s="9">
        <v>2.0272678080268065</v>
      </c>
      <c r="E53" s="9">
        <v>6.4073832836865989</v>
      </c>
      <c r="H53" s="9"/>
      <c r="I53" s="9"/>
      <c r="J53" s="9"/>
      <c r="M53" s="25"/>
      <c r="N53" s="25"/>
      <c r="O53" s="25"/>
      <c r="X53" s="9"/>
    </row>
    <row r="54" spans="1:25" x14ac:dyDescent="0.2">
      <c r="A54" s="32">
        <v>44562</v>
      </c>
      <c r="B54" s="9">
        <v>5.8807174436952749</v>
      </c>
      <c r="C54" s="9">
        <v>6.0134369798704626</v>
      </c>
      <c r="D54" s="9">
        <v>2.529195871030268</v>
      </c>
      <c r="E54" s="9">
        <v>6.5206713777640033</v>
      </c>
      <c r="H54" s="9"/>
      <c r="I54" s="9"/>
      <c r="J54" s="9"/>
      <c r="M54" s="25"/>
      <c r="N54" s="25"/>
      <c r="O54" s="25"/>
      <c r="X54" s="9"/>
    </row>
    <row r="55" spans="1:25" x14ac:dyDescent="0.2">
      <c r="A55" s="32">
        <v>44652</v>
      </c>
      <c r="B55" s="9">
        <v>6.0452760078704983</v>
      </c>
      <c r="C55" s="9">
        <v>6.2261284496093197</v>
      </c>
      <c r="D55" s="9">
        <v>2.9483138593826936</v>
      </c>
      <c r="E55" s="9">
        <v>6.6567214382841939</v>
      </c>
      <c r="H55" s="9"/>
      <c r="I55" s="9"/>
      <c r="J55" s="9"/>
      <c r="M55" s="25"/>
      <c r="N55" s="25"/>
      <c r="O55" s="25"/>
      <c r="X55" s="9"/>
    </row>
    <row r="56" spans="1:25" x14ac:dyDescent="0.2">
      <c r="A56" s="32">
        <v>44743</v>
      </c>
      <c r="B56" s="9">
        <v>4.8396586559288863</v>
      </c>
      <c r="C56" s="9">
        <v>5.0383810874646429</v>
      </c>
      <c r="D56" s="9">
        <v>4.4892995770649833</v>
      </c>
      <c r="E56" s="9">
        <v>4.8241271742794254</v>
      </c>
      <c r="H56" s="9"/>
      <c r="I56" s="9"/>
      <c r="J56" s="9"/>
      <c r="M56" s="25"/>
      <c r="N56" s="25"/>
      <c r="O56" s="25"/>
      <c r="X56" s="9"/>
    </row>
    <row r="57" spans="1:25" x14ac:dyDescent="0.2">
      <c r="A57" s="32">
        <v>44835</v>
      </c>
      <c r="B57" s="9">
        <v>5.1649823590999659</v>
      </c>
      <c r="C57" s="9">
        <v>5.34120646772908</v>
      </c>
      <c r="D57" s="9">
        <v>6.2142354809327429</v>
      </c>
      <c r="E57" s="9">
        <v>5.1037078451413151</v>
      </c>
      <c r="H57" s="9"/>
      <c r="I57" s="9"/>
      <c r="J57" s="9"/>
      <c r="M57" s="25"/>
      <c r="N57" s="25"/>
      <c r="O57" s="25"/>
      <c r="X57" s="9"/>
    </row>
    <row r="58" spans="1:25" x14ac:dyDescent="0.2">
      <c r="A58" s="32">
        <v>44927</v>
      </c>
      <c r="B58" s="9">
        <v>4.4705846239999829</v>
      </c>
      <c r="C58" s="9">
        <v>4.5961604331038188</v>
      </c>
      <c r="D58" s="9">
        <v>5.2525883003800971</v>
      </c>
      <c r="E58" s="9">
        <v>4.4275106949862959</v>
      </c>
      <c r="H58" s="9"/>
      <c r="I58" s="9"/>
      <c r="J58" s="9"/>
      <c r="M58" s="25"/>
      <c r="N58" s="25"/>
      <c r="O58" s="25"/>
      <c r="X58" s="9"/>
    </row>
    <row r="59" spans="1:25" x14ac:dyDescent="0.2">
      <c r="A59" s="32">
        <v>45017</v>
      </c>
      <c r="B59" s="9">
        <v>3.494704040000002</v>
      </c>
      <c r="C59" s="9">
        <v>3.5769696247418779</v>
      </c>
      <c r="D59" s="9">
        <v>4.10210475492066</v>
      </c>
      <c r="E59" s="9">
        <v>3.4976207333398577</v>
      </c>
      <c r="H59" s="9"/>
      <c r="I59" s="9"/>
      <c r="J59" s="9"/>
      <c r="M59" s="25"/>
      <c r="N59" s="25"/>
      <c r="O59" s="25"/>
      <c r="X59" s="9"/>
    </row>
    <row r="60" spans="1:25" x14ac:dyDescent="0.2">
      <c r="A60" s="32">
        <v>45108</v>
      </c>
      <c r="B60" s="9">
        <v>3.1872940279999824</v>
      </c>
      <c r="C60" s="9">
        <v>3.22596045088099</v>
      </c>
      <c r="D60" s="9">
        <v>3.6366919845320496</v>
      </c>
      <c r="E60" s="9">
        <v>3.230656260801041</v>
      </c>
      <c r="H60" s="9"/>
      <c r="I60" s="9"/>
      <c r="J60" s="9"/>
      <c r="M60" s="25"/>
      <c r="N60" s="25"/>
      <c r="O60" s="25"/>
      <c r="X60" s="9"/>
    </row>
    <row r="61" spans="1:25" x14ac:dyDescent="0.2">
      <c r="A61" s="32">
        <v>45200</v>
      </c>
      <c r="B61" s="9">
        <v>2.9827602439999907</v>
      </c>
      <c r="C61" s="9">
        <v>2.9883946451269452</v>
      </c>
      <c r="D61" s="9">
        <v>3.3150287540349268</v>
      </c>
      <c r="E61" s="9">
        <v>3.0523226526238574</v>
      </c>
      <c r="H61" s="9"/>
      <c r="I61" s="9"/>
      <c r="J61" s="9"/>
      <c r="M61" s="25"/>
      <c r="N61" s="25"/>
      <c r="O61" s="25"/>
      <c r="X61" s="9"/>
    </row>
    <row r="62" spans="1:25" x14ac:dyDescent="0.2">
      <c r="A62" s="32">
        <v>45292</v>
      </c>
      <c r="B62" s="9">
        <v>2.8805948072499632</v>
      </c>
      <c r="C62" s="9">
        <v>2.8548838360701723</v>
      </c>
      <c r="D62" s="9">
        <v>3.1220782940170011</v>
      </c>
      <c r="E62" s="9">
        <v>2.9643751588952654</v>
      </c>
      <c r="H62" s="9"/>
      <c r="I62" s="9"/>
      <c r="J62" s="9"/>
      <c r="M62" s="25"/>
      <c r="N62" s="25"/>
      <c r="O62" s="25"/>
      <c r="X62" s="9"/>
    </row>
    <row r="63" spans="1:25" x14ac:dyDescent="0.2">
      <c r="A63" s="32">
        <v>45383</v>
      </c>
      <c r="B63" s="9">
        <v>2.8295374400999549</v>
      </c>
      <c r="C63" s="9">
        <v>2.7807260158933218</v>
      </c>
      <c r="D63" s="9">
        <v>3.0527516379998474</v>
      </c>
      <c r="E63" s="9">
        <v>2.9182178189711294</v>
      </c>
      <c r="H63" s="9"/>
      <c r="I63" s="9"/>
      <c r="J63" s="9"/>
      <c r="M63" s="25"/>
      <c r="N63" s="25"/>
      <c r="O63" s="25"/>
      <c r="X63" s="9"/>
    </row>
    <row r="65" spans="8:10" x14ac:dyDescent="0.2">
      <c r="H65" s="14"/>
      <c r="I65" s="14"/>
      <c r="J65" s="14"/>
    </row>
  </sheetData>
  <dataConsolidate/>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6"/>
  <sheetViews>
    <sheetView showGridLines="0" zoomScaleNormal="100" workbookViewId="0"/>
  </sheetViews>
  <sheetFormatPr defaultColWidth="9.140625" defaultRowHeight="12" x14ac:dyDescent="0.2"/>
  <cols>
    <col min="1" max="1" width="17" style="3" customWidth="1"/>
    <col min="2" max="2" width="13.85546875" style="3" bestFit="1" customWidth="1"/>
    <col min="3" max="3" width="53.85546875" style="3" customWidth="1"/>
    <col min="4" max="4" width="49.140625" style="3"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16</v>
      </c>
      <c r="C2" s="1"/>
      <c r="D2" s="1"/>
      <c r="E2" s="1"/>
      <c r="F2" s="1"/>
    </row>
    <row r="3" spans="1:6" x14ac:dyDescent="0.2">
      <c r="A3" s="1" t="s">
        <v>24</v>
      </c>
      <c r="B3" s="1" t="s">
        <v>26</v>
      </c>
      <c r="C3" s="1"/>
      <c r="D3" s="1"/>
      <c r="E3" s="1"/>
      <c r="F3" s="1"/>
    </row>
    <row r="4" spans="1:6" x14ac:dyDescent="0.2">
      <c r="A4" s="1" t="s">
        <v>15</v>
      </c>
      <c r="B4" s="28" t="s">
        <v>32</v>
      </c>
      <c r="C4" s="1"/>
      <c r="D4" s="1"/>
      <c r="E4" s="1"/>
      <c r="F4" s="1"/>
    </row>
    <row r="5" spans="1:6" x14ac:dyDescent="0.2">
      <c r="A5" s="1" t="s">
        <v>22</v>
      </c>
      <c r="B5" s="28" t="s">
        <v>37</v>
      </c>
      <c r="C5" s="1"/>
      <c r="D5" s="1"/>
      <c r="E5" s="1"/>
      <c r="F5" s="1"/>
    </row>
    <row r="6" spans="1:6" x14ac:dyDescent="0.2">
      <c r="A6" s="4" t="s">
        <v>19</v>
      </c>
      <c r="B6" s="4" t="s">
        <v>20</v>
      </c>
      <c r="E6" s="1"/>
      <c r="F6" s="1"/>
    </row>
    <row r="7" spans="1:6" x14ac:dyDescent="0.2">
      <c r="A7" s="4" t="s">
        <v>21</v>
      </c>
      <c r="B7" s="4" t="s">
        <v>20</v>
      </c>
      <c r="C7" s="11"/>
    </row>
    <row r="8" spans="1:6" x14ac:dyDescent="0.2">
      <c r="A8" s="1"/>
      <c r="B8" s="5" t="s">
        <v>23</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28</v>
      </c>
    </row>
    <row r="15" spans="1:6" x14ac:dyDescent="0.2">
      <c r="A15" s="8"/>
      <c r="B15" s="8"/>
      <c r="C15" s="8"/>
      <c r="D15" s="8"/>
      <c r="E15" s="8" t="s">
        <v>3</v>
      </c>
      <c r="F15" s="3" t="s">
        <v>4</v>
      </c>
    </row>
    <row r="16" spans="1:6" x14ac:dyDescent="0.2">
      <c r="E16" s="13"/>
      <c r="F16" s="14"/>
    </row>
    <row r="17" spans="1:8" x14ac:dyDescent="0.2">
      <c r="C17" s="3" t="s">
        <v>42</v>
      </c>
      <c r="D17" s="8" t="s">
        <v>44</v>
      </c>
      <c r="E17" s="26">
        <v>0.48</v>
      </c>
      <c r="F17" s="27">
        <v>0.12</v>
      </c>
    </row>
    <row r="18" spans="1:8" x14ac:dyDescent="0.2">
      <c r="C18" s="3" t="s">
        <v>39</v>
      </c>
      <c r="D18" s="8" t="s">
        <v>48</v>
      </c>
      <c r="E18" s="26">
        <v>-0.18</v>
      </c>
      <c r="F18" s="27">
        <v>-1.33</v>
      </c>
    </row>
    <row r="19" spans="1:8" x14ac:dyDescent="0.2">
      <c r="C19" s="3" t="s">
        <v>40</v>
      </c>
      <c r="D19" s="3" t="s">
        <v>41</v>
      </c>
      <c r="E19" s="26">
        <v>0.32</v>
      </c>
      <c r="F19" s="27">
        <v>-0.33</v>
      </c>
    </row>
    <row r="20" spans="1:8" x14ac:dyDescent="0.2">
      <c r="C20" s="3" t="s">
        <v>43</v>
      </c>
      <c r="D20" s="3" t="s">
        <v>47</v>
      </c>
      <c r="E20" s="26">
        <v>0.36</v>
      </c>
      <c r="F20" s="27">
        <v>0.3</v>
      </c>
    </row>
    <row r="21" spans="1:8" x14ac:dyDescent="0.2">
      <c r="C21" s="3" t="s">
        <v>33</v>
      </c>
      <c r="D21" s="18" t="s">
        <v>34</v>
      </c>
      <c r="E21" s="26">
        <v>-0.13</v>
      </c>
      <c r="F21" s="27">
        <v>0.38</v>
      </c>
    </row>
    <row r="22" spans="1:8" x14ac:dyDescent="0.2">
      <c r="D22" s="18"/>
      <c r="E22" s="26"/>
      <c r="F22" s="27"/>
    </row>
    <row r="23" spans="1:8" x14ac:dyDescent="0.2">
      <c r="A23" s="10"/>
      <c r="B23" s="9"/>
      <c r="D23" s="18" t="s">
        <v>38</v>
      </c>
      <c r="E23" s="13"/>
      <c r="F23" s="14"/>
    </row>
    <row r="24" spans="1:8" x14ac:dyDescent="0.2">
      <c r="A24" s="10"/>
      <c r="B24" s="9"/>
      <c r="C24" s="3" t="s">
        <v>38</v>
      </c>
    </row>
    <row r="25" spans="1:8" x14ac:dyDescent="0.2">
      <c r="A25" s="10"/>
      <c r="B25" s="9"/>
    </row>
    <row r="26" spans="1:8" x14ac:dyDescent="0.2">
      <c r="A26" s="10"/>
      <c r="B26" s="9"/>
      <c r="C26" s="13"/>
      <c r="D26" s="13"/>
      <c r="E26" s="12"/>
    </row>
    <row r="27" spans="1:8" x14ac:dyDescent="0.2">
      <c r="A27" s="10"/>
      <c r="B27" s="9"/>
      <c r="C27" s="13"/>
      <c r="D27" s="13"/>
      <c r="E27" s="12"/>
    </row>
    <row r="28" spans="1:8" x14ac:dyDescent="0.2">
      <c r="A28" s="10"/>
      <c r="B28" s="9"/>
      <c r="C28" s="13"/>
      <c r="D28" s="13"/>
      <c r="E28" s="12"/>
    </row>
    <row r="29" spans="1:8" x14ac:dyDescent="0.2">
      <c r="A29" s="10"/>
      <c r="B29" s="9"/>
      <c r="C29" s="13"/>
      <c r="D29" s="13"/>
      <c r="E29" s="12"/>
    </row>
    <row r="30" spans="1:8" x14ac:dyDescent="0.2">
      <c r="A30" s="10"/>
      <c r="B30" s="9"/>
      <c r="C30" s="13"/>
      <c r="D30" s="13"/>
      <c r="E30" s="13"/>
      <c r="F30" s="13"/>
      <c r="H30" s="3" t="s">
        <v>38</v>
      </c>
    </row>
    <row r="31" spans="1:8" x14ac:dyDescent="0.2">
      <c r="A31" s="10"/>
      <c r="B31" s="9"/>
      <c r="C31" s="13"/>
      <c r="D31" s="13"/>
      <c r="E31" s="13"/>
      <c r="F31" s="13"/>
    </row>
    <row r="32" spans="1:8" x14ac:dyDescent="0.2">
      <c r="A32" s="10"/>
      <c r="B32" s="9"/>
      <c r="C32" s="13"/>
      <c r="D32" s="13"/>
      <c r="E32" s="13"/>
      <c r="F32" s="13"/>
    </row>
    <row r="33" spans="1:6" x14ac:dyDescent="0.2">
      <c r="A33" s="10"/>
      <c r="B33" s="9"/>
      <c r="E33" s="13"/>
      <c r="F33" s="13"/>
    </row>
    <row r="34" spans="1:6" x14ac:dyDescent="0.2">
      <c r="A34" s="10"/>
      <c r="B34" s="9"/>
      <c r="C34" s="13"/>
      <c r="D34" s="13"/>
      <c r="E34" s="13"/>
      <c r="F34" s="13"/>
    </row>
    <row r="35" spans="1:6" x14ac:dyDescent="0.2">
      <c r="A35" s="10"/>
      <c r="B35" s="12"/>
      <c r="C35" s="13"/>
      <c r="D35" s="13"/>
      <c r="E35" s="13"/>
    </row>
    <row r="36" spans="1:6" x14ac:dyDescent="0.2">
      <c r="A36" s="10"/>
      <c r="B36" s="12"/>
      <c r="C36" s="13"/>
      <c r="D36" s="13"/>
      <c r="E36" s="13"/>
      <c r="F36" s="13"/>
    </row>
    <row r="37" spans="1:6" x14ac:dyDescent="0.2">
      <c r="A37" s="10"/>
      <c r="B37" s="12"/>
      <c r="C37" s="12"/>
      <c r="D37" s="12"/>
      <c r="E37" s="13"/>
      <c r="F37" s="13"/>
    </row>
    <row r="38" spans="1:6" x14ac:dyDescent="0.2">
      <c r="A38" s="10"/>
      <c r="B38" s="12"/>
      <c r="C38" s="12"/>
      <c r="D38" s="12"/>
      <c r="E38" s="13"/>
      <c r="F38" s="13"/>
    </row>
    <row r="39" spans="1:6" x14ac:dyDescent="0.2">
      <c r="A39" s="10"/>
      <c r="B39" s="12"/>
      <c r="C39" s="12"/>
      <c r="D39" s="12"/>
      <c r="E39" s="13"/>
      <c r="F39" s="13"/>
    </row>
    <row r="40" spans="1:6" x14ac:dyDescent="0.2">
      <c r="A40" s="10"/>
      <c r="B40" s="12"/>
      <c r="C40" s="12"/>
      <c r="D40" s="12"/>
      <c r="E40" s="13"/>
      <c r="F40" s="13"/>
    </row>
    <row r="41" spans="1:6" x14ac:dyDescent="0.2">
      <c r="A41" s="10"/>
      <c r="B41" s="12"/>
      <c r="C41" s="12"/>
      <c r="D41" s="12"/>
    </row>
    <row r="42" spans="1:6" x14ac:dyDescent="0.2">
      <c r="A42" s="10"/>
      <c r="B42" s="12"/>
      <c r="C42" s="12"/>
      <c r="D42" s="12"/>
    </row>
    <row r="43" spans="1:6" x14ac:dyDescent="0.2">
      <c r="A43" s="10"/>
      <c r="B43" s="12"/>
      <c r="C43" s="12"/>
      <c r="D43" s="12"/>
    </row>
    <row r="44" spans="1:6" x14ac:dyDescent="0.2">
      <c r="A44" s="10"/>
      <c r="B44" s="12"/>
      <c r="C44" s="15"/>
      <c r="D44" s="12"/>
      <c r="E44" s="12"/>
    </row>
    <row r="45" spans="1:6" x14ac:dyDescent="0.2">
      <c r="A45" s="10"/>
      <c r="B45" s="12"/>
      <c r="C45" s="12"/>
      <c r="D45" s="12"/>
      <c r="E45" s="12"/>
    </row>
    <row r="46" spans="1:6" x14ac:dyDescent="0.2">
      <c r="C46" s="3" t="s">
        <v>38</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2021-06-23T16:05:31Z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