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drawings/drawing8.xml" ContentType="application/vnd.openxmlformats-officedocument.drawing+xml"/>
  <Override PartName="/xl/theme/themeOverride2.xml" ContentType="application/vnd.openxmlformats-officedocument.themeOverride+xml"/>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drawings/drawing2.xml" ContentType="application/vnd.openxmlformats-officedocument.drawing+xml"/>
  <Override PartName="/xl/drawings/drawing15.xml" ContentType="application/vnd.openxmlformats-officedocument.drawingml.chartshap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ml.chartshapes+xml"/>
  <Override PartName="/xl/charts/chart1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drawings/drawing10.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worksheets/sheet14.xml" ContentType="application/vnd.openxmlformats-officedocument.spreadsheetml.worksheet+xml"/>
  <Override PartName="/xl/externalLinks/externalLink8.xml" ContentType="application/vnd.openxmlformats-officedocument.spreadsheetml.externalLink+xml"/>
  <Override PartName="/xl/charts/chart5.xml" ContentType="application/vnd.openxmlformats-officedocument.drawingml.chart+xml"/>
  <Override PartName="/xl/drawings/drawing7.xml" ContentType="application/vnd.openxmlformats-officedocument.drawingml.chartshap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xml"/>
  <Override PartName="/xl/theme/themeOverride1.xml" ContentType="application/vnd.openxmlformats-officedocument.themeOverrid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7590" yWindow="-60" windowWidth="17370" windowHeight="8670" tabRatio="787"/>
  </bookViews>
  <sheets>
    <sheet name="c5-1" sheetId="96" r:id="rId1"/>
    <sheet name="c5-2" sheetId="97" r:id="rId2"/>
    <sheet name="c5-3" sheetId="102" r:id="rId3"/>
    <sheet name="c5-4" sheetId="105" r:id="rId4"/>
    <sheet name="c5-5" sheetId="103" r:id="rId5"/>
    <sheet name="c5-6" sheetId="104" r:id="rId6"/>
    <sheet name="t5-1" sheetId="107" r:id="rId7"/>
    <sheet name="t5-2" sheetId="72" r:id="rId8"/>
    <sheet name="c5-7" sheetId="95" r:id="rId9"/>
    <sheet name="c5-8" sheetId="108" r:id="rId10"/>
    <sheet name="t5-3" sheetId="73" r:id="rId11"/>
    <sheet name="t5-4" sheetId="90" r:id="rId12"/>
    <sheet name="t5-5" sheetId="94" r:id="rId13"/>
    <sheet name="c5-12" sheetId="71"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_________aaa" hidden="1">{"'előző év december'!$A$2:$CP$214"}</definedName>
    <definedName name="_____cp10" localSheetId="4" hidden="1">{"'előző év december'!$A$2:$CP$214"}</definedName>
    <definedName name="_____cp10" localSheetId="7" hidden="1">{"'előző év december'!$A$2:$CP$214"}</definedName>
    <definedName name="_____cp10" localSheetId="10" hidden="1">{"'előző év december'!$A$2:$CP$214"}</definedName>
    <definedName name="_____cp10" localSheetId="11" hidden="1">{"'előző év december'!$A$2:$CP$214"}</definedName>
    <definedName name="_____cp10" hidden="1">{"'előző év december'!$A$2:$CP$214"}</definedName>
    <definedName name="_____cp11" localSheetId="4" hidden="1">{"'előző év december'!$A$2:$CP$214"}</definedName>
    <definedName name="_____cp11" localSheetId="7" hidden="1">{"'előző év december'!$A$2:$CP$214"}</definedName>
    <definedName name="_____cp11" localSheetId="10" hidden="1">{"'előző év december'!$A$2:$CP$214"}</definedName>
    <definedName name="_____cp11" localSheetId="11" hidden="1">{"'előző év december'!$A$2:$CP$214"}</definedName>
    <definedName name="_____cp11" hidden="1">{"'előző év december'!$A$2:$CP$214"}</definedName>
    <definedName name="_____cp2" localSheetId="4" hidden="1">{"'előző év december'!$A$2:$CP$214"}</definedName>
    <definedName name="_____cp2" localSheetId="7" hidden="1">{"'előző év december'!$A$2:$CP$214"}</definedName>
    <definedName name="_____cp2" localSheetId="10" hidden="1">{"'előző év december'!$A$2:$CP$214"}</definedName>
    <definedName name="_____cp2" localSheetId="11" hidden="1">{"'előző év december'!$A$2:$CP$214"}</definedName>
    <definedName name="_____cp2" hidden="1">{"'előző év december'!$A$2:$CP$214"}</definedName>
    <definedName name="_____cp3" localSheetId="4" hidden="1">{"'előző év december'!$A$2:$CP$214"}</definedName>
    <definedName name="_____cp3" localSheetId="7" hidden="1">{"'előző év december'!$A$2:$CP$214"}</definedName>
    <definedName name="_____cp3" localSheetId="10" hidden="1">{"'előző év december'!$A$2:$CP$214"}</definedName>
    <definedName name="_____cp3" localSheetId="11" hidden="1">{"'előző év december'!$A$2:$CP$214"}</definedName>
    <definedName name="_____cp3" hidden="1">{"'előző év december'!$A$2:$CP$214"}</definedName>
    <definedName name="_____cp4" localSheetId="4" hidden="1">{"'előző év december'!$A$2:$CP$214"}</definedName>
    <definedName name="_____cp4" localSheetId="7" hidden="1">{"'előző év december'!$A$2:$CP$214"}</definedName>
    <definedName name="_____cp4" localSheetId="10" hidden="1">{"'előző év december'!$A$2:$CP$214"}</definedName>
    <definedName name="_____cp4" localSheetId="11" hidden="1">{"'előző év december'!$A$2:$CP$214"}</definedName>
    <definedName name="_____cp4" hidden="1">{"'előző év december'!$A$2:$CP$214"}</definedName>
    <definedName name="_____cp5" localSheetId="4" hidden="1">{"'előző év december'!$A$2:$CP$214"}</definedName>
    <definedName name="_____cp5" localSheetId="7" hidden="1">{"'előző év december'!$A$2:$CP$214"}</definedName>
    <definedName name="_____cp5" localSheetId="10" hidden="1">{"'előző év december'!$A$2:$CP$214"}</definedName>
    <definedName name="_____cp5" localSheetId="11" hidden="1">{"'előző év december'!$A$2:$CP$214"}</definedName>
    <definedName name="_____cp5" hidden="1">{"'előző év december'!$A$2:$CP$214"}</definedName>
    <definedName name="_____cp6" localSheetId="4" hidden="1">{"'előző év december'!$A$2:$CP$214"}</definedName>
    <definedName name="_____cp6" localSheetId="7" hidden="1">{"'előző év december'!$A$2:$CP$214"}</definedName>
    <definedName name="_____cp6" localSheetId="10" hidden="1">{"'előző év december'!$A$2:$CP$214"}</definedName>
    <definedName name="_____cp6" localSheetId="11" hidden="1">{"'előző év december'!$A$2:$CP$214"}</definedName>
    <definedName name="_____cp6" hidden="1">{"'előző év december'!$A$2:$CP$214"}</definedName>
    <definedName name="_____cp7" localSheetId="4" hidden="1">{"'előző év december'!$A$2:$CP$214"}</definedName>
    <definedName name="_____cp7" localSheetId="7" hidden="1">{"'előző év december'!$A$2:$CP$214"}</definedName>
    <definedName name="_____cp7" localSheetId="10" hidden="1">{"'előző év december'!$A$2:$CP$214"}</definedName>
    <definedName name="_____cp7" localSheetId="11" hidden="1">{"'előző év december'!$A$2:$CP$214"}</definedName>
    <definedName name="_____cp7" hidden="1">{"'előző év december'!$A$2:$CP$214"}</definedName>
    <definedName name="_____cp8" localSheetId="4" hidden="1">{"'előző év december'!$A$2:$CP$214"}</definedName>
    <definedName name="_____cp8" localSheetId="7" hidden="1">{"'előző év december'!$A$2:$CP$214"}</definedName>
    <definedName name="_____cp8" localSheetId="10" hidden="1">{"'előző év december'!$A$2:$CP$214"}</definedName>
    <definedName name="_____cp8" localSheetId="11" hidden="1">{"'előző év december'!$A$2:$CP$214"}</definedName>
    <definedName name="_____cp8" hidden="1">{"'előző év december'!$A$2:$CP$214"}</definedName>
    <definedName name="_____cp9" localSheetId="4" hidden="1">{"'előző év december'!$A$2:$CP$214"}</definedName>
    <definedName name="_____cp9" localSheetId="7" hidden="1">{"'előző év december'!$A$2:$CP$214"}</definedName>
    <definedName name="_____cp9" localSheetId="10" hidden="1">{"'előző év december'!$A$2:$CP$214"}</definedName>
    <definedName name="_____cp9" localSheetId="11" hidden="1">{"'előző év december'!$A$2:$CP$214"}</definedName>
    <definedName name="_____cp9" hidden="1">{"'előző év december'!$A$2:$CP$214"}</definedName>
    <definedName name="_____cpr2" localSheetId="4" hidden="1">{"'előző év december'!$A$2:$CP$214"}</definedName>
    <definedName name="_____cpr2" localSheetId="7" hidden="1">{"'előző év december'!$A$2:$CP$214"}</definedName>
    <definedName name="_____cpr2" localSheetId="10" hidden="1">{"'előző év december'!$A$2:$CP$214"}</definedName>
    <definedName name="_____cpr2" localSheetId="11" hidden="1">{"'előző év december'!$A$2:$CP$214"}</definedName>
    <definedName name="_____cpr2" hidden="1">{"'előző év december'!$A$2:$CP$214"}</definedName>
    <definedName name="_____cpr3" localSheetId="4" hidden="1">{"'előző év december'!$A$2:$CP$214"}</definedName>
    <definedName name="_____cpr3" localSheetId="7" hidden="1">{"'előző év december'!$A$2:$CP$214"}</definedName>
    <definedName name="_____cpr3" localSheetId="10" hidden="1">{"'előző év december'!$A$2:$CP$214"}</definedName>
    <definedName name="_____cpr3" localSheetId="11" hidden="1">{"'előző év december'!$A$2:$CP$214"}</definedName>
    <definedName name="_____cpr3" hidden="1">{"'előző év december'!$A$2:$CP$214"}</definedName>
    <definedName name="_____cpr4" localSheetId="4" hidden="1">{"'előző év december'!$A$2:$CP$214"}</definedName>
    <definedName name="_____cpr4" localSheetId="7" hidden="1">{"'előző év december'!$A$2:$CP$214"}</definedName>
    <definedName name="_____cpr4" localSheetId="10" hidden="1">{"'előző év december'!$A$2:$CP$214"}</definedName>
    <definedName name="_____cpr4" localSheetId="11" hidden="1">{"'előző év december'!$A$2:$CP$214"}</definedName>
    <definedName name="_____cpr4" hidden="1">{"'előző év december'!$A$2:$CP$214"}</definedName>
    <definedName name="____cp10" localSheetId="4" hidden="1">{"'előző év december'!$A$2:$CP$214"}</definedName>
    <definedName name="____cp10" localSheetId="7" hidden="1">{"'előző év december'!$A$2:$CP$214"}</definedName>
    <definedName name="____cp10" localSheetId="10" hidden="1">{"'előző év december'!$A$2:$CP$214"}</definedName>
    <definedName name="____cp10" localSheetId="11" hidden="1">{"'előző év december'!$A$2:$CP$214"}</definedName>
    <definedName name="____cp10" hidden="1">{"'előző év december'!$A$2:$CP$214"}</definedName>
    <definedName name="____cp11" localSheetId="4" hidden="1">{"'előző év december'!$A$2:$CP$214"}</definedName>
    <definedName name="____cp11" localSheetId="7" hidden="1">{"'előző év december'!$A$2:$CP$214"}</definedName>
    <definedName name="____cp11" localSheetId="10" hidden="1">{"'előző év december'!$A$2:$CP$214"}</definedName>
    <definedName name="____cp11" localSheetId="11" hidden="1">{"'előző év december'!$A$2:$CP$214"}</definedName>
    <definedName name="____cp11" hidden="1">{"'előző év december'!$A$2:$CP$214"}</definedName>
    <definedName name="____cp2" localSheetId="4" hidden="1">{"'előző év december'!$A$2:$CP$214"}</definedName>
    <definedName name="____cp2" localSheetId="7" hidden="1">{"'előző év december'!$A$2:$CP$214"}</definedName>
    <definedName name="____cp2" localSheetId="10" hidden="1">{"'előző év december'!$A$2:$CP$214"}</definedName>
    <definedName name="____cp2" localSheetId="11" hidden="1">{"'előző év december'!$A$2:$CP$214"}</definedName>
    <definedName name="____cp2" hidden="1">{"'előző év december'!$A$2:$CP$214"}</definedName>
    <definedName name="____cp3" localSheetId="4" hidden="1">{"'előző év december'!$A$2:$CP$214"}</definedName>
    <definedName name="____cp3" localSheetId="7" hidden="1">{"'előző év december'!$A$2:$CP$214"}</definedName>
    <definedName name="____cp3" localSheetId="10" hidden="1">{"'előző év december'!$A$2:$CP$214"}</definedName>
    <definedName name="____cp3" localSheetId="11" hidden="1">{"'előző év december'!$A$2:$CP$214"}</definedName>
    <definedName name="____cp3" hidden="1">{"'előző év december'!$A$2:$CP$214"}</definedName>
    <definedName name="____cp4" localSheetId="4" hidden="1">{"'előző év december'!$A$2:$CP$214"}</definedName>
    <definedName name="____cp4" localSheetId="7" hidden="1">{"'előző év december'!$A$2:$CP$214"}</definedName>
    <definedName name="____cp4" localSheetId="10" hidden="1">{"'előző év december'!$A$2:$CP$214"}</definedName>
    <definedName name="____cp4" localSheetId="11" hidden="1">{"'előző év december'!$A$2:$CP$214"}</definedName>
    <definedName name="____cp4" hidden="1">{"'előző év december'!$A$2:$CP$214"}</definedName>
    <definedName name="____cp5" localSheetId="4" hidden="1">{"'előző év december'!$A$2:$CP$214"}</definedName>
    <definedName name="____cp5" localSheetId="7" hidden="1">{"'előző év december'!$A$2:$CP$214"}</definedName>
    <definedName name="____cp5" localSheetId="10" hidden="1">{"'előző év december'!$A$2:$CP$214"}</definedName>
    <definedName name="____cp5" localSheetId="11" hidden="1">{"'előző év december'!$A$2:$CP$214"}</definedName>
    <definedName name="____cp5" hidden="1">{"'előző év december'!$A$2:$CP$214"}</definedName>
    <definedName name="____cp6" localSheetId="4" hidden="1">{"'előző év december'!$A$2:$CP$214"}</definedName>
    <definedName name="____cp6" localSheetId="7" hidden="1">{"'előző év december'!$A$2:$CP$214"}</definedName>
    <definedName name="____cp6" localSheetId="10" hidden="1">{"'előző év december'!$A$2:$CP$214"}</definedName>
    <definedName name="____cp6" localSheetId="11" hidden="1">{"'előző év december'!$A$2:$CP$214"}</definedName>
    <definedName name="____cp6" hidden="1">{"'előző év december'!$A$2:$CP$214"}</definedName>
    <definedName name="____cp7" localSheetId="4" hidden="1">{"'előző év december'!$A$2:$CP$214"}</definedName>
    <definedName name="____cp7" localSheetId="7" hidden="1">{"'előző év december'!$A$2:$CP$214"}</definedName>
    <definedName name="____cp7" localSheetId="10" hidden="1">{"'előző év december'!$A$2:$CP$214"}</definedName>
    <definedName name="____cp7" localSheetId="11" hidden="1">{"'előző év december'!$A$2:$CP$214"}</definedName>
    <definedName name="____cp7" hidden="1">{"'előző év december'!$A$2:$CP$214"}</definedName>
    <definedName name="____cp8" localSheetId="4" hidden="1">{"'előző év december'!$A$2:$CP$214"}</definedName>
    <definedName name="____cp8" localSheetId="7" hidden="1">{"'előző év december'!$A$2:$CP$214"}</definedName>
    <definedName name="____cp8" localSheetId="10" hidden="1">{"'előző év december'!$A$2:$CP$214"}</definedName>
    <definedName name="____cp8" localSheetId="11" hidden="1">{"'előző év december'!$A$2:$CP$214"}</definedName>
    <definedName name="____cp8" hidden="1">{"'előző év december'!$A$2:$CP$214"}</definedName>
    <definedName name="____cp9" localSheetId="4" hidden="1">{"'előző év december'!$A$2:$CP$214"}</definedName>
    <definedName name="____cp9" localSheetId="7" hidden="1">{"'előző év december'!$A$2:$CP$214"}</definedName>
    <definedName name="____cp9" localSheetId="10" hidden="1">{"'előző év december'!$A$2:$CP$214"}</definedName>
    <definedName name="____cp9" localSheetId="11" hidden="1">{"'előző év december'!$A$2:$CP$214"}</definedName>
    <definedName name="____cp9" hidden="1">{"'előző év december'!$A$2:$CP$214"}</definedName>
    <definedName name="____cpr2" localSheetId="4" hidden="1">{"'előző év december'!$A$2:$CP$214"}</definedName>
    <definedName name="____cpr2" localSheetId="7" hidden="1">{"'előző év december'!$A$2:$CP$214"}</definedName>
    <definedName name="____cpr2" localSheetId="10" hidden="1">{"'előző év december'!$A$2:$CP$214"}</definedName>
    <definedName name="____cpr2" localSheetId="11" hidden="1">{"'előző év december'!$A$2:$CP$214"}</definedName>
    <definedName name="____cpr2" hidden="1">{"'előző év december'!$A$2:$CP$214"}</definedName>
    <definedName name="____cpr3" localSheetId="4" hidden="1">{"'előző év december'!$A$2:$CP$214"}</definedName>
    <definedName name="____cpr3" localSheetId="7" hidden="1">{"'előző év december'!$A$2:$CP$214"}</definedName>
    <definedName name="____cpr3" localSheetId="10" hidden="1">{"'előző év december'!$A$2:$CP$214"}</definedName>
    <definedName name="____cpr3" localSheetId="11" hidden="1">{"'előző év december'!$A$2:$CP$214"}</definedName>
    <definedName name="____cpr3" hidden="1">{"'előző év december'!$A$2:$CP$214"}</definedName>
    <definedName name="____cpr4" localSheetId="4" hidden="1">{"'előző év december'!$A$2:$CP$214"}</definedName>
    <definedName name="____cpr4" localSheetId="7" hidden="1">{"'előző év december'!$A$2:$CP$214"}</definedName>
    <definedName name="____cpr4" localSheetId="10" hidden="1">{"'előző év december'!$A$2:$CP$214"}</definedName>
    <definedName name="____cpr4" localSheetId="11" hidden="1">{"'előző év december'!$A$2:$CP$214"}</definedName>
    <definedName name="____cpr4" hidden="1">{"'előző év december'!$A$2:$CP$214"}</definedName>
    <definedName name="___cp10" localSheetId="4" hidden="1">{"'előző év december'!$A$2:$CP$214"}</definedName>
    <definedName name="___cp10" localSheetId="7" hidden="1">{"'előző év december'!$A$2:$CP$214"}</definedName>
    <definedName name="___cp10" localSheetId="10" hidden="1">{"'előző év december'!$A$2:$CP$214"}</definedName>
    <definedName name="___cp10" localSheetId="11" hidden="1">{"'előző év december'!$A$2:$CP$214"}</definedName>
    <definedName name="___cp10" hidden="1">{"'előző év december'!$A$2:$CP$214"}</definedName>
    <definedName name="___cp11" localSheetId="4" hidden="1">{"'előző év december'!$A$2:$CP$214"}</definedName>
    <definedName name="___cp11" localSheetId="7" hidden="1">{"'előző év december'!$A$2:$CP$214"}</definedName>
    <definedName name="___cp11" localSheetId="10" hidden="1">{"'előző év december'!$A$2:$CP$214"}</definedName>
    <definedName name="___cp11" localSheetId="11" hidden="1">{"'előző év december'!$A$2:$CP$214"}</definedName>
    <definedName name="___cp11" hidden="1">{"'előző év december'!$A$2:$CP$214"}</definedName>
    <definedName name="___cp2" localSheetId="4" hidden="1">{"'előző év december'!$A$2:$CP$214"}</definedName>
    <definedName name="___cp2" localSheetId="7" hidden="1">{"'előző év december'!$A$2:$CP$214"}</definedName>
    <definedName name="___cp2" localSheetId="10" hidden="1">{"'előző év december'!$A$2:$CP$214"}</definedName>
    <definedName name="___cp2" localSheetId="11" hidden="1">{"'előző év december'!$A$2:$CP$214"}</definedName>
    <definedName name="___cp2" hidden="1">{"'előző év december'!$A$2:$CP$214"}</definedName>
    <definedName name="___cp3" localSheetId="4" hidden="1">{"'előző év december'!$A$2:$CP$214"}</definedName>
    <definedName name="___cp3" localSheetId="7" hidden="1">{"'előző év december'!$A$2:$CP$214"}</definedName>
    <definedName name="___cp3" localSheetId="10" hidden="1">{"'előző év december'!$A$2:$CP$214"}</definedName>
    <definedName name="___cp3" localSheetId="11" hidden="1">{"'előző év december'!$A$2:$CP$214"}</definedName>
    <definedName name="___cp3" hidden="1">{"'előző év december'!$A$2:$CP$214"}</definedName>
    <definedName name="___cp4" localSheetId="4" hidden="1">{"'előző év december'!$A$2:$CP$214"}</definedName>
    <definedName name="___cp4" localSheetId="7" hidden="1">{"'előző év december'!$A$2:$CP$214"}</definedName>
    <definedName name="___cp4" localSheetId="10" hidden="1">{"'előző év december'!$A$2:$CP$214"}</definedName>
    <definedName name="___cp4" localSheetId="11" hidden="1">{"'előző év december'!$A$2:$CP$214"}</definedName>
    <definedName name="___cp4" hidden="1">{"'előző év december'!$A$2:$CP$214"}</definedName>
    <definedName name="___cp5" localSheetId="4" hidden="1">{"'előző év december'!$A$2:$CP$214"}</definedName>
    <definedName name="___cp5" localSheetId="7" hidden="1">{"'előző év december'!$A$2:$CP$214"}</definedName>
    <definedName name="___cp5" localSheetId="10" hidden="1">{"'előző év december'!$A$2:$CP$214"}</definedName>
    <definedName name="___cp5" localSheetId="11" hidden="1">{"'előző év december'!$A$2:$CP$214"}</definedName>
    <definedName name="___cp5" hidden="1">{"'előző év december'!$A$2:$CP$214"}</definedName>
    <definedName name="___cp6" localSheetId="4" hidden="1">{"'előző év december'!$A$2:$CP$214"}</definedName>
    <definedName name="___cp6" localSheetId="7" hidden="1">{"'előző év december'!$A$2:$CP$214"}</definedName>
    <definedName name="___cp6" localSheetId="10" hidden="1">{"'előző év december'!$A$2:$CP$214"}</definedName>
    <definedName name="___cp6" localSheetId="11" hidden="1">{"'előző év december'!$A$2:$CP$214"}</definedName>
    <definedName name="___cp6" hidden="1">{"'előző év december'!$A$2:$CP$214"}</definedName>
    <definedName name="___cp7" localSheetId="4" hidden="1">{"'előző év december'!$A$2:$CP$214"}</definedName>
    <definedName name="___cp7" localSheetId="7" hidden="1">{"'előző év december'!$A$2:$CP$214"}</definedName>
    <definedName name="___cp7" localSheetId="10" hidden="1">{"'előző év december'!$A$2:$CP$214"}</definedName>
    <definedName name="___cp7" localSheetId="11" hidden="1">{"'előző év december'!$A$2:$CP$214"}</definedName>
    <definedName name="___cp7" hidden="1">{"'előző év december'!$A$2:$CP$214"}</definedName>
    <definedName name="___cp8" localSheetId="4" hidden="1">{"'előző év december'!$A$2:$CP$214"}</definedName>
    <definedName name="___cp8" localSheetId="7" hidden="1">{"'előző év december'!$A$2:$CP$214"}</definedName>
    <definedName name="___cp8" localSheetId="10" hidden="1">{"'előző év december'!$A$2:$CP$214"}</definedName>
    <definedName name="___cp8" localSheetId="11" hidden="1">{"'előző év december'!$A$2:$CP$214"}</definedName>
    <definedName name="___cp8" hidden="1">{"'előző év december'!$A$2:$CP$214"}</definedName>
    <definedName name="___cp9" localSheetId="4" hidden="1">{"'előző év december'!$A$2:$CP$214"}</definedName>
    <definedName name="___cp9" localSheetId="7" hidden="1">{"'előző év december'!$A$2:$CP$214"}</definedName>
    <definedName name="___cp9" localSheetId="10" hidden="1">{"'előző év december'!$A$2:$CP$214"}</definedName>
    <definedName name="___cp9" localSheetId="11" hidden="1">{"'előző év december'!$A$2:$CP$214"}</definedName>
    <definedName name="___cp9" hidden="1">{"'előző év december'!$A$2:$CP$214"}</definedName>
    <definedName name="___cpr2" localSheetId="4" hidden="1">{"'előző év december'!$A$2:$CP$214"}</definedName>
    <definedName name="___cpr2" localSheetId="7" hidden="1">{"'előző év december'!$A$2:$CP$214"}</definedName>
    <definedName name="___cpr2" localSheetId="10" hidden="1">{"'előző év december'!$A$2:$CP$214"}</definedName>
    <definedName name="___cpr2" localSheetId="11" hidden="1">{"'előző év december'!$A$2:$CP$214"}</definedName>
    <definedName name="___cpr2" hidden="1">{"'előző év december'!$A$2:$CP$214"}</definedName>
    <definedName name="___cpr3" localSheetId="4" hidden="1">{"'előző év december'!$A$2:$CP$214"}</definedName>
    <definedName name="___cpr3" localSheetId="7" hidden="1">{"'előző év december'!$A$2:$CP$214"}</definedName>
    <definedName name="___cpr3" localSheetId="10" hidden="1">{"'előző év december'!$A$2:$CP$214"}</definedName>
    <definedName name="___cpr3" localSheetId="11" hidden="1">{"'előző év december'!$A$2:$CP$214"}</definedName>
    <definedName name="___cpr3" hidden="1">{"'előző év december'!$A$2:$CP$214"}</definedName>
    <definedName name="___cpr4" localSheetId="4" hidden="1">{"'előző év december'!$A$2:$CP$214"}</definedName>
    <definedName name="___cpr4" localSheetId="7" hidden="1">{"'előző év december'!$A$2:$CP$214"}</definedName>
    <definedName name="___cpr4" localSheetId="10" hidden="1">{"'előző év december'!$A$2:$CP$214"}</definedName>
    <definedName name="___cpr4" localSheetId="11" hidden="1">{"'előző év december'!$A$2:$CP$214"}</definedName>
    <definedName name="___cpr4" hidden="1">{"'előző év december'!$A$2:$CP$214"}</definedName>
    <definedName name="__123Graph_A" localSheetId="3" hidden="1">[1]Market!#REF!</definedName>
    <definedName name="__123Graph_A" localSheetId="4" hidden="1">[1]Market!#REF!</definedName>
    <definedName name="__123Graph_A" localSheetId="9" hidden="1">[1]Market!#REF!</definedName>
    <definedName name="__123Graph_A" localSheetId="10" hidden="1">[1]Market!#REF!</definedName>
    <definedName name="__123Graph_A" localSheetId="11" hidden="1">[1]Market!#REF!</definedName>
    <definedName name="__123Graph_A" hidden="1">[1]Market!#REF!</definedName>
    <definedName name="__123Graph_ADIFF" localSheetId="3" hidden="1">[1]Market!#REF!</definedName>
    <definedName name="__123Graph_ADIFF" localSheetId="4" hidden="1">[1]Market!#REF!</definedName>
    <definedName name="__123Graph_ADIFF" localSheetId="9" hidden="1">[1]Market!#REF!</definedName>
    <definedName name="__123Graph_ADIFF" localSheetId="10" hidden="1">[1]Market!#REF!</definedName>
    <definedName name="__123Graph_ADIFF" localSheetId="11" hidden="1">[1]Market!#REF!</definedName>
    <definedName name="__123Graph_ADIFF" hidden="1">[1]Market!#REF!</definedName>
    <definedName name="__123Graph_ALINES" localSheetId="3" hidden="1">[1]Market!#REF!</definedName>
    <definedName name="__123Graph_ALINES" localSheetId="4" hidden="1">[1]Market!#REF!</definedName>
    <definedName name="__123Graph_ALINES" localSheetId="9" hidden="1">[1]Market!#REF!</definedName>
    <definedName name="__123Graph_ALINES" localSheetId="10" hidden="1">[1]Market!#REF!</definedName>
    <definedName name="__123Graph_ALINES" localSheetId="11" hidden="1">[1]Market!#REF!</definedName>
    <definedName name="__123Graph_ALINES" hidden="1">[1]Market!#REF!</definedName>
    <definedName name="__123Graph_B" localSheetId="3" hidden="1">[1]Market!#REF!</definedName>
    <definedName name="__123Graph_B" localSheetId="4" hidden="1">[1]Market!#REF!</definedName>
    <definedName name="__123Graph_B" localSheetId="9" hidden="1">[1]Market!#REF!</definedName>
    <definedName name="__123Graph_B" localSheetId="10" hidden="1">[1]Market!#REF!</definedName>
    <definedName name="__123Graph_B" localSheetId="11" hidden="1">[1]Market!#REF!</definedName>
    <definedName name="__123Graph_B" hidden="1">[1]Market!#REF!</definedName>
    <definedName name="__123Graph_BDIFF" localSheetId="3" hidden="1">[1]Market!#REF!</definedName>
    <definedName name="__123Graph_BDIFF" localSheetId="4" hidden="1">[1]Market!#REF!</definedName>
    <definedName name="__123Graph_BDIFF" localSheetId="9" hidden="1">[1]Market!#REF!</definedName>
    <definedName name="__123Graph_BDIFF" localSheetId="10" hidden="1">[1]Market!#REF!</definedName>
    <definedName name="__123Graph_BDIFF" localSheetId="11" hidden="1">[1]Market!#REF!</definedName>
    <definedName name="__123Graph_BDIFF" hidden="1">[1]Market!#REF!</definedName>
    <definedName name="__123Graph_BLINES" localSheetId="3" hidden="1">[1]Market!#REF!</definedName>
    <definedName name="__123Graph_BLINES" localSheetId="4" hidden="1">[1]Market!#REF!</definedName>
    <definedName name="__123Graph_BLINES" localSheetId="9" hidden="1">[1]Market!#REF!</definedName>
    <definedName name="__123Graph_BLINES" localSheetId="10" hidden="1">[1]Market!#REF!</definedName>
    <definedName name="__123Graph_BLINES" localSheetId="11" hidden="1">[1]Market!#REF!</definedName>
    <definedName name="__123Graph_BLINES" hidden="1">[1]Market!#REF!</definedName>
    <definedName name="__123Graph_C" localSheetId="3" hidden="1">[1]Market!#REF!</definedName>
    <definedName name="__123Graph_C" localSheetId="4" hidden="1">[1]Market!#REF!</definedName>
    <definedName name="__123Graph_C" localSheetId="9" hidden="1">[1]Market!#REF!</definedName>
    <definedName name="__123Graph_C" localSheetId="10" hidden="1">[1]Market!#REF!</definedName>
    <definedName name="__123Graph_C" localSheetId="11" hidden="1">[1]Market!#REF!</definedName>
    <definedName name="__123Graph_C" hidden="1">[1]Market!#REF!</definedName>
    <definedName name="__123Graph_CDIFF" localSheetId="3" hidden="1">[1]Market!#REF!</definedName>
    <definedName name="__123Graph_CDIFF" localSheetId="4" hidden="1">[1]Market!#REF!</definedName>
    <definedName name="__123Graph_CDIFF" localSheetId="9" hidden="1">[1]Market!#REF!</definedName>
    <definedName name="__123Graph_CDIFF" localSheetId="10" hidden="1">[1]Market!#REF!</definedName>
    <definedName name="__123Graph_CDIFF" localSheetId="11" hidden="1">[1]Market!#REF!</definedName>
    <definedName name="__123Graph_CDIFF" hidden="1">[1]Market!#REF!</definedName>
    <definedName name="__123Graph_CLINES" localSheetId="3" hidden="1">[1]Market!#REF!</definedName>
    <definedName name="__123Graph_CLINES" localSheetId="4" hidden="1">[1]Market!#REF!</definedName>
    <definedName name="__123Graph_CLINES" localSheetId="9" hidden="1">[1]Market!#REF!</definedName>
    <definedName name="__123Graph_CLINES" localSheetId="10" hidden="1">[1]Market!#REF!</definedName>
    <definedName name="__123Graph_CLINES" localSheetId="11" hidden="1">[1]Market!#REF!</definedName>
    <definedName name="__123Graph_CLINES" hidden="1">[1]Market!#REF!</definedName>
    <definedName name="__123Graph_DLINES" localSheetId="3" hidden="1">[1]Market!#REF!</definedName>
    <definedName name="__123Graph_DLINES" localSheetId="4" hidden="1">[1]Market!#REF!</definedName>
    <definedName name="__123Graph_DLINES" localSheetId="9" hidden="1">[1]Market!#REF!</definedName>
    <definedName name="__123Graph_DLINES" localSheetId="10" hidden="1">[1]Market!#REF!</definedName>
    <definedName name="__123Graph_DLINES" localSheetId="11" hidden="1">[1]Market!#REF!</definedName>
    <definedName name="__123Graph_DLINES" hidden="1">[1]Market!#REF!</definedName>
    <definedName name="__123Graph_X" localSheetId="3" hidden="1">[1]Market!#REF!</definedName>
    <definedName name="__123Graph_X" localSheetId="4" hidden="1">[1]Market!#REF!</definedName>
    <definedName name="__123Graph_X" localSheetId="9" hidden="1">[1]Market!#REF!</definedName>
    <definedName name="__123Graph_X" localSheetId="10" hidden="1">[1]Market!#REF!</definedName>
    <definedName name="__123Graph_X" localSheetId="11" hidden="1">[1]Market!#REF!</definedName>
    <definedName name="__123Graph_X" hidden="1">[1]Market!#REF!</definedName>
    <definedName name="__123Graph_XDIFF" localSheetId="3" hidden="1">[1]Market!#REF!</definedName>
    <definedName name="__123Graph_XDIFF" localSheetId="4" hidden="1">[1]Market!#REF!</definedName>
    <definedName name="__123Graph_XDIFF" localSheetId="9" hidden="1">[1]Market!#REF!</definedName>
    <definedName name="__123Graph_XDIFF" localSheetId="10" hidden="1">[1]Market!#REF!</definedName>
    <definedName name="__123Graph_XDIFF" localSheetId="11" hidden="1">[1]Market!#REF!</definedName>
    <definedName name="__123Graph_XDIFF" hidden="1">[1]Market!#REF!</definedName>
    <definedName name="__123Graph_XLINES" localSheetId="3" hidden="1">[1]Market!#REF!</definedName>
    <definedName name="__123Graph_XLINES" localSheetId="4" hidden="1">[1]Market!#REF!</definedName>
    <definedName name="__123Graph_XLINES" localSheetId="9" hidden="1">[1]Market!#REF!</definedName>
    <definedName name="__123Graph_XLINES" localSheetId="10" hidden="1">[1]Market!#REF!</definedName>
    <definedName name="__123Graph_XLINES" localSheetId="11" hidden="1">[1]Market!#REF!</definedName>
    <definedName name="__123Graph_XLINES" hidden="1">[1]Market!#REF!</definedName>
    <definedName name="_123Graph_A" localSheetId="3" hidden="1">[1]Market!#REF!</definedName>
    <definedName name="_123Graph_A" localSheetId="4" hidden="1">[1]Market!#REF!</definedName>
    <definedName name="_123Graph_A" localSheetId="9" hidden="1">[1]Market!#REF!</definedName>
    <definedName name="_123Graph_A" localSheetId="10" hidden="1">[1]Market!#REF!</definedName>
    <definedName name="_123Graph_A" localSheetId="11" hidden="1">[1]Market!#REF!</definedName>
    <definedName name="_123Graph_A" hidden="1">[1]Market!#REF!</definedName>
    <definedName name="_c11_baseline">OFFSET('[2]c1-1'!$L$13,0,0,COUNTA('[2]c1-1'!$A$13:$A$1002))</definedName>
    <definedName name="_c11_datum">OFFSET('[2]c1-1'!$A$13,0,0,COUNTA('[2]c1-1'!$A$13:$A$1002))</definedName>
    <definedName name="_c11_dbaseline">OFFSET('[2]c1-1'!$G$13,0,0,COUNTA('[2]c1-1'!$A$13:$A$1002))</definedName>
    <definedName name="_c11_dummyfcastminus">OFFSET('[2]c1-1'!$N$13,0,0,COUNTA('[2]c1-1'!$A$13:$A$1002))</definedName>
    <definedName name="_c11_dummyfcastplus">OFFSET('[2]c1-1'!$M$13,0,0,COUNTA('[2]c1-1'!$A$13:$A$1002))</definedName>
    <definedName name="_c11_lower30">OFFSET('[2]c1-1'!$F$13,0,0,COUNTA('[2]c1-1'!$A$13:$A$1002))</definedName>
    <definedName name="_c11_lower60">OFFSET('[2]c1-1'!$E$13,0,0,COUNTA('[2]c1-1'!$A$13:$A$1002))</definedName>
    <definedName name="_c11_lower90">OFFSET('[2]c1-1'!$D$13,0,0,COUNTA('[2]c1-1'!$A$13:$A$1002))</definedName>
    <definedName name="_c11_target">OFFSET('[2]c1-1'!$K$13,0,0,COUNTA('[2]c1-1'!$A$13:$A$1002))</definedName>
    <definedName name="_c11_upper30">OFFSET('[2]c1-1'!$H$13,0,0,COUNTA('[2]c1-1'!$A$13:$A$1002))</definedName>
    <definedName name="_c11_upper60">OFFSET('[2]c1-1'!$I$13,0,0,COUNTA('[2]c1-1'!$A$13:$A$1002))</definedName>
    <definedName name="_c11_upper90">OFFSET('[2]c1-1'!$J$13,0,0,COUNTA('[2]c1-1'!$A$13:$A$1002))</definedName>
    <definedName name="_c110_C" localSheetId="9">OFFSET(#REF!,0,0,COUNTA(#REF!))</definedName>
    <definedName name="_c110_C">OFFSET(#REF!,0,0,COUNTA(#REF!))</definedName>
    <definedName name="_c110_datum" localSheetId="9">OFFSET(#REF!,0,0,COUNTA(#REF!))</definedName>
    <definedName name="_c110_datum">OFFSET(#REF!,0,0,COUNTA(#REF!))</definedName>
    <definedName name="_c110_I" localSheetId="9">OFFSET(#REF!,0,0,COUNTA(#REF!))</definedName>
    <definedName name="_c110_I">OFFSET(#REF!,0,0,COUNTA(#REF!))</definedName>
    <definedName name="_c110_X" localSheetId="9">OFFSET(#REF!,0,0,COUNTA(#REF!))</definedName>
    <definedName name="_c110_X">OFFSET(#REF!,0,0,COUNTA(#REF!))</definedName>
    <definedName name="_c110_Y" localSheetId="9">OFFSET(#REF!,0,0,COUNTA(#REF!))</definedName>
    <definedName name="_c110_Y">OFFSET(#REF!,0,0,COUNTA(#REF!))</definedName>
    <definedName name="_c111_datum" localSheetId="9">OFFSET(#REF!,0,0,COUNTA(#REF!))</definedName>
    <definedName name="_c111_datum">OFFSET(#REF!,0,0,COUNTA(#REF!))</definedName>
    <definedName name="_c111_MperY" localSheetId="9">OFFSET(#REF!,0,0,COUNTA(#REF!))</definedName>
    <definedName name="_c111_MperY">OFFSET(#REF!,0,0,COUNTA(#REF!))</definedName>
    <definedName name="_c111_tpostcri" localSheetId="9">OFFSET(#REF!,0,0,COUNTA(#REF!))</definedName>
    <definedName name="_c111_tpostcri">OFFSET(#REF!,0,0,COUNTA(#REF!))</definedName>
    <definedName name="_c111_tprecri" localSheetId="9">OFFSET(#REF!,0,0,COUNTA(#REF!))</definedName>
    <definedName name="_c111_tprecri">OFFSET(#REF!,0,0,COUNTA(#REF!))</definedName>
    <definedName name="_c112_datum" localSheetId="9">OFFSET(#REF!,0,0,COUNTA(#REF!))</definedName>
    <definedName name="_c112_datum">OFFSET(#REF!,0,0,COUNTA(#REF!))</definedName>
    <definedName name="_c112_dummyfcastminus" localSheetId="9">OFFSET(#REF!,0,0,COUNTA(#REF!))</definedName>
    <definedName name="_c112_dummyfcastminus">OFFSET(#REF!,0,0,COUNTA(#REF!))</definedName>
    <definedName name="_c112_dummyfcastplus" localSheetId="9">OFFSET(#REF!,0,0,COUNTA(#REF!))</definedName>
    <definedName name="_c112_dummyfcastplus">OFFSET(#REF!,0,0,COUNTA(#REF!))</definedName>
    <definedName name="_c112_emprate" localSheetId="9">OFFSET(#REF!,0,0,COUNTA(#REF!))</definedName>
    <definedName name="_c112_emprate">OFFSET(#REF!,0,0,COUNTA(#REF!))</definedName>
    <definedName name="_c112_participation" localSheetId="9">OFFSET(#REF!,0,0,COUNTA(#REF!))</definedName>
    <definedName name="_c112_participation">OFFSET(#REF!,0,0,COUNTA(#REF!))</definedName>
    <definedName name="_c112_unemprate" localSheetId="9">OFFSET(#REF!,0,0,COUNTA(#REF!))</definedName>
    <definedName name="_c112_unemprate">OFFSET(#REF!,0,0,COUNTA(#REF!))</definedName>
    <definedName name="_c113_datum" localSheetId="9">OFFSET(#REF!,0,0,COUNTA(#REF!))</definedName>
    <definedName name="_c113_datum">OFFSET(#REF!,0,0,COUNTA(#REF!))</definedName>
    <definedName name="_c113_dummyfcastminus" localSheetId="9">OFFSET(#REF!,0,0,COUNTA(#REF!))</definedName>
    <definedName name="_c113_dummyfcastminus">OFFSET(#REF!,0,0,COUNTA(#REF!))</definedName>
    <definedName name="_c113_dummyfcastplus" localSheetId="9">OFFSET(#REF!,0,0,COUNTA(#REF!))</definedName>
    <definedName name="_c113_dummyfcastplus">OFFSET(#REF!,0,0,COUNTA(#REF!))</definedName>
    <definedName name="_c113_productivity" localSheetId="9">OFFSET(#REF!,0,0,COUNTA(#REF!))</definedName>
    <definedName name="_c113_productivity">OFFSET(#REF!,0,0,COUNTA(#REF!))</definedName>
    <definedName name="_c113_wagecost" localSheetId="9">OFFSET(#REF!,0,0,COUNTA(#REF!))</definedName>
    <definedName name="_c113_wagecost">OFFSET(#REF!,0,0,COUNTA(#REF!))</definedName>
    <definedName name="_c12_CPI" localSheetId="9">OFFSET(#REF!,0,0,COUNTA(#REF!))</definedName>
    <definedName name="_c12_CPI">OFFSET(#REF!,0,0,COUNTA(#REF!))</definedName>
    <definedName name="_c12_CPIexcltax" localSheetId="9">OFFSET(#REF!,0,0,COUNTA(#REF!))</definedName>
    <definedName name="_c12_CPIexcltax">OFFSET(#REF!,0,0,COUNTA(#REF!))</definedName>
    <definedName name="_c12_datum" localSheetId="9">OFFSET(#REF!,0,0,COUNTA(#REF!))</definedName>
    <definedName name="_c12_datum">OFFSET(#REF!,0,0,COUNTA(#REF!))</definedName>
    <definedName name="_c12_dummyfcastminus" localSheetId="9">OFFSET(#REF!,0,0,COUNTA(#REF!))</definedName>
    <definedName name="_c12_dummyfcastminus">OFFSET(#REF!,0,0,COUNTA(#REF!))</definedName>
    <definedName name="_c12_dummyfcastplus" localSheetId="9">OFFSET(#REF!,0,0,COUNTA(#REF!))</definedName>
    <definedName name="_c12_dummyfcastplus">OFFSET(#REF!,0,0,COUNTA(#REF!))</definedName>
    <definedName name="_c13_core">OFFSET('[2]c1-4'!$B$16,0,0,COUNTA('[2]c1-4'!$A$16:$A$1005))</definedName>
    <definedName name="_c13_CPI">OFFSET('[2]c1-4'!$E$16,0,0,COUNTA('[2]c1-4'!$A$16:$A$1005))</definedName>
    <definedName name="_c13_datum">OFFSET('[2]c1-4'!$A$16,0,0,COUNTA('[2]c1-4'!$A$16:$A$1005))</definedName>
    <definedName name="_c13_dummyfcastminus">OFFSET('[2]c1-4'!$H$16,0,0,COUNTA('[2]c1-4'!$A$16:$A$1005))</definedName>
    <definedName name="_c13_dummyfcastplus">OFFSET('[2]c1-4'!$G$16,0,0,COUNTA('[2]c1-4'!$A$16:$A$1005))</definedName>
    <definedName name="_c13_indirecttax">OFFSET('[2]c1-4'!$D$16,0,0,COUNTA('[2]c1-4'!$A$16:$A$1005))</definedName>
    <definedName name="_c13_noncore">OFFSET('[2]c1-4'!$C$16,0,0,COUNTA('[2]c1-4'!$A$16:$A$1005))</definedName>
    <definedName name="_c14_baseline">OFFSET('[2]c1-6'!$K$14,0,0,COUNTA('[2]c1-6'!$A$14:$A$1003))</definedName>
    <definedName name="_c14_datum">OFFSET('[2]c1-6'!$A$14,0,0,COUNTA('[2]c1-6'!$A$14:$A$1003))</definedName>
    <definedName name="_c14_dbaseline">OFFSET('[2]c1-6'!$G$14,0,0,COUNTA('[2]c1-6'!$A$14:$A$1003))</definedName>
    <definedName name="_c14_dummyfcastminus">OFFSET('[2]c1-6'!$M$14,0,0,COUNTA('[2]c1-6'!$A$14:$A$1003))</definedName>
    <definedName name="_c14_dummyfcastplus">OFFSET('[2]c1-6'!$L$14,0,0,COUNTA('[2]c1-6'!$A$14:$A$1003))</definedName>
    <definedName name="_c14_lower30">OFFSET('[2]c1-6'!$F$14,0,0,COUNTA('[2]c1-6'!$A$14:$A$1003))</definedName>
    <definedName name="_c14_lower60">OFFSET('[2]c1-6'!$E$14,0,0,COUNTA('[2]c1-6'!$A$14:$A$1003))</definedName>
    <definedName name="_c14_lower90">OFFSET('[2]c1-6'!$D$14,0,0,COUNTA('[2]c1-6'!$A$14:$A$1003))</definedName>
    <definedName name="_c14_upper30">OFFSET('[2]c1-6'!$H$14,0,0,COUNTA('[2]c1-6'!$A$14:$A$1003))</definedName>
    <definedName name="_c14_upper60">OFFSET('[2]c1-6'!$I$14,0,0,COUNTA('[2]c1-6'!$A$14:$A$1003))</definedName>
    <definedName name="_c14_upper90">OFFSET('[2]c1-6'!$J$14,0,0,COUNTA('[2]c1-6'!$A$14:$A$1003))</definedName>
    <definedName name="_c15_consumption">OFFSET('[2]c1-7'!$B$15,0,0,COUNTA('[2]c1-7'!$A$15:$A$1004))</definedName>
    <definedName name="_c15_datum">OFFSET('[2]c1-7'!$A$15,0,0,COUNTA('[2]c1-7'!$A$15:$A$1004))</definedName>
    <definedName name="_c15_dummyfcastminus" localSheetId="9">OFFSET('[2]c1-7'!#REF!,0,0,COUNTA('[2]c1-7'!$A$15:$A$1004))</definedName>
    <definedName name="_c15_dummyfcastminus">OFFSET('[2]c1-7'!#REF!,0,0,COUNTA('[2]c1-7'!$A$15:$A$1004))</definedName>
    <definedName name="_c15_dummyfcastplus" localSheetId="9">OFFSET('[2]c1-7'!#REF!,0,0,COUNTA('[2]c1-7'!$A$15:$A$1004))</definedName>
    <definedName name="_c15_dummyfcastplus">OFFSET('[2]c1-7'!#REF!,0,0,COUNTA('[2]c1-7'!$A$15:$A$1004))</definedName>
    <definedName name="_c15_GDP">OFFSET('[2]c1-7'!$G$15,0,0,COUNTA('[2]c1-7'!$A$15:$A$1004))</definedName>
    <definedName name="_c15_government">OFFSET('[2]c1-7'!$C$15,0,0,COUNTA('[2]c1-7'!$A$15:$A$1004))</definedName>
    <definedName name="_c15_inventories">OFFSET('[2]c1-7'!$E$15,0,0,COUNTA('[2]c1-7'!$A$15:$A$1004))</definedName>
    <definedName name="_c15_investment">OFFSET('[2]c1-7'!$D$15,0,0,COUNTA('[2]c1-7'!$A$15:$A$1004))</definedName>
    <definedName name="_c15_netexport">OFFSET('[2]c1-7'!$F$15,0,0,COUNTA('[2]c1-7'!$A$15:$A$1004))</definedName>
    <definedName name="_c16_datum">OFFSET('[2]c1-8'!$A$16,0,0,COUNTA('[2]c1-8'!$A$16:$A$1005))</definedName>
    <definedName name="_c16_dummyfcastminus">OFFSET('[2]c1-8'!$F$16,0,0,COUNTA('[2]c1-8'!$A$16:$A$1005))</definedName>
    <definedName name="_c16_dummyfcastplus">OFFSET('[2]c1-8'!$E$16,0,0,COUNTA('[2]c1-8'!$A$16:$A$1005))</definedName>
    <definedName name="_c16_export">OFFSET('[2]c1-8'!$C$16,0,0,COUNTA('[2]c1-8'!$A$16:$A$1005))</definedName>
    <definedName name="_c16_exportshare">OFFSET('[2]c1-8'!$B$16,0,0,COUNTA('[2]c1-8'!$A$16:$A$1005))</definedName>
    <definedName name="_c16_externaldemand">OFFSET('[2]c1-8'!$D$16,0,0,COUNTA('[2]c1-8'!$A$16:$A$1005))</definedName>
    <definedName name="_c17_datum">OFFSET('[2]c1-9'!$A$16,0,0,COUNTA('[2]c1-9'!$A$16:$A$1005))</definedName>
    <definedName name="_c17_Ic">OFFSET('[2]c1-9'!$D$16,0,0,COUNTA('[2]c1-9'!$A$16:$A$1005))</definedName>
    <definedName name="_c17_Ig">OFFSET('[2]c1-9'!$B$16,0,0,COUNTA('[2]c1-9'!$A$16:$A$1005))</definedName>
    <definedName name="_c17_Ih">OFFSET('[2]c1-9'!$C$16,0,0,COUNTA('[2]c1-9'!$A$16:$A$1005))</definedName>
    <definedName name="_c18_consrate" localSheetId="9">OFFSET(#REF!,0,0,COUNTA(#REF!))</definedName>
    <definedName name="_c18_consrate">OFFSET(#REF!,0,0,COUNTA(#REF!))</definedName>
    <definedName name="_c18_datum" localSheetId="9">OFFSET(#REF!,0,0,COUNTA(#REF!))</definedName>
    <definedName name="_c18_datum">OFFSET(#REF!,0,0,COUNTA(#REF!))</definedName>
    <definedName name="_c18_dummyfcastminus" localSheetId="9">OFFSET(#REF!,0,0,COUNTA(#REF!))</definedName>
    <definedName name="_c18_dummyfcastminus">OFFSET(#REF!,0,0,COUNTA(#REF!))</definedName>
    <definedName name="_c18_dummyfcastplus" localSheetId="9">OFFSET(#REF!,0,0,COUNTA(#REF!))</definedName>
    <definedName name="_c18_dummyfcastplus">OFFSET(#REF!,0,0,COUNTA(#REF!))</definedName>
    <definedName name="_c18_irate" localSheetId="9">OFFSET(#REF!,0,0,COUNTA(#REF!))</definedName>
    <definedName name="_c18_irate">OFFSET(#REF!,0,0,COUNTA(#REF!))</definedName>
    <definedName name="_c18_netsaving" localSheetId="9">OFFSET(#REF!,0,0,COUNTA(#REF!))</definedName>
    <definedName name="_c18_netsaving">OFFSET(#REF!,0,0,COUNTA(#REF!))</definedName>
    <definedName name="_c19_borrfirm">OFFSET('[2]c1-11'!$B$15,0,0,COUNTA('[2]c1-11'!$A$15:$A$1004))</definedName>
    <definedName name="_c19_borrfirm2">OFFSET('[2]c1-11'!$C$15,0,0,COUNTA('[2]c1-11'!$A$15:$A$1004))</definedName>
    <definedName name="_c19_borrhouse">OFFSET('[2]c1-11'!$D$15,0,0,COUNTA('[2]c1-11'!$A$15:$A$1004))</definedName>
    <definedName name="_c19_borrhouse2">OFFSET('[2]c1-11'!$E$15,0,0,COUNTA('[2]c1-11'!$A$15:$A$1004))</definedName>
    <definedName name="_c19_datum">OFFSET('[2]c1-11'!$A$15,0,0,COUNTA('[2]c1-11'!$A$15:$A$1004))</definedName>
    <definedName name="_c31_China">OFFSET('[3]c3-1'!$F$11,0,0,COUNTA('[3]c3-1'!$A$11:$A$1000))</definedName>
    <definedName name="_c31_datum">OFFSET('[3]c3-1'!$A$11,0,0,COUNTA('[3]c3-1'!$A$11:$A$1000))</definedName>
    <definedName name="_c31_EA">OFFSET('[3]c3-1'!$C$11,0,0,COUNTA('[3]c3-1'!$A$11:$A$1000))</definedName>
    <definedName name="_c31_Japan">OFFSET('[3]c3-1'!$E$11,0,0,COUNTA('[3]c3-1'!$A$11:$A$1000))</definedName>
    <definedName name="_c31_Russia">OFFSET('[3]c3-1'!$G$11,0,0,COUNTA('[3]c3-1'!$A$11:$A$1000))</definedName>
    <definedName name="_c31_USA">OFFSET('[3]c3-1'!$D$11,0,0,COUNTA('[3]c3-1'!$A$11:$A$1000))</definedName>
    <definedName name="_c310_c">OFFSET('[3]c3-10'!$B$11,0,0,COUNTA('[3]c3-10'!$A$11:$A$1000))</definedName>
    <definedName name="_c310_datum">OFFSET('[3]c3-10'!$A$11,0,0,COUNTA('[3]c3-10'!$A$11:$A$1000))</definedName>
    <definedName name="_c310_g">OFFSET('[3]c3-10'!$C$11,0,0,COUNTA('[3]c3-10'!$A$11:$A$1000))</definedName>
    <definedName name="_c310_i">OFFSET('[3]c3-10'!$D$11,0,0,COUNTA('[3]c3-10'!$A$11:$A$1000))</definedName>
    <definedName name="_c310_inventories">OFFSET('[3]c3-10'!$E$11,0,0,COUNTA('[3]c3-10'!$A$11:$A$1000))</definedName>
    <definedName name="_c310_nx">OFFSET('[3]c3-10'!$F$11,0,0,COUNTA('[3]c3-10'!$A$11:$A$1000))</definedName>
    <definedName name="_c310_y">OFFSET('[3]c3-10'!$G$11,0,0,COUNTA('[3]c3-10'!$A$11:$A$1000))</definedName>
    <definedName name="_c311_datum">OFFSET('[3]c3-11'!$A$11,0,0,COUNTA('[3]c3-11'!$A$11:$A$1000))</definedName>
    <definedName name="_c311_m">OFFSET('[3]c3-11'!$C$11,0,0,COUNTA('[3]c3-11'!$A$11:$A$1000))</definedName>
    <definedName name="_c311_nx">OFFSET('[3]c3-11'!$D$11,0,0,COUNTA('[3]c3-11'!$A$11:$A$1000))</definedName>
    <definedName name="_c311_x">OFFSET('[3]c3-11'!$B$11,0,0,COUNTA('[3]c3-11'!$A$11:$A$1000))</definedName>
    <definedName name="_c312_automobile">OFFSET('[3]c3-12'!$B$11,0,0,COUNTA('[3]c3-12'!$A$11:$A$1000))</definedName>
    <definedName name="_c312_datum">OFFSET('[3]c3-12'!$A$11,0,0,COUNTA('[3]c3-12'!$A$11:$A$1000))</definedName>
    <definedName name="_c312_other">OFFSET('[3]c3-12'!$C$11,0,0,COUNTA('[3]c3-12'!$A$11:$A$1000))</definedName>
    <definedName name="_c312_total">OFFSET('[3]c3-12'!$D$11,0,0,COUNTA('[3]c3-12'!$A$11:$A$1000))</definedName>
    <definedName name="_c313_datum" localSheetId="9">OFFSET(#REF!,0,0,COUNTA(#REF!))</definedName>
    <definedName name="_c313_datum">OFFSET(#REF!,0,0,COUNTA(#REF!))</definedName>
    <definedName name="_c313_netcreditflow" localSheetId="9">OFFSET(#REF!,0,0,COUNTA(#REF!))</definedName>
    <definedName name="_c313_netcreditflow">OFFSET(#REF!,0,0,COUNTA(#REF!))</definedName>
    <definedName name="_c313_netfinancialwealth" localSheetId="9">OFFSET(#REF!,0,0,COUNTA(#REF!))</definedName>
    <definedName name="_c313_netfinancialwealth">OFFSET(#REF!,0,0,COUNTA(#REF!))</definedName>
    <definedName name="_c314_datum">OFFSET('[3]c3-14'!$A$11,0,0,COUNTA('[3]c3-14'!$A$11:$A$1000))</definedName>
    <definedName name="_c314_household">OFFSET('[3]c3-14'!$C$11,0,0,COUNTA('[3]c3-14'!$A$11:$A$1000))</definedName>
    <definedName name="_c314_MNBcomposit">OFFSET('[3]c3-14'!$B$11,0,0,COUNTA('[3]c3-14'!$A$11:$A$1000))</definedName>
    <definedName name="_c314_unemployment">OFFSET('[3]c3-14'!$D$11,0,0,COUNTA('[3]c3-14'!$A$11:$A$1000))</definedName>
    <definedName name="_c315_consumerconfidence">OFFSET('[3]c3-15'!$D$11,0,0,COUNTA('[3]c3-15'!$A$11:$A$1000))</definedName>
    <definedName name="_c315_datum">OFFSET('[3]c3-15'!$A$11,0,0,COUNTA('[3]c3-15'!$A$11:$A$1000))</definedName>
    <definedName name="_c315_netwage">OFFSET('[3]c3-15'!$C$11,0,0,COUNTA('[3]c3-15'!$A$11:$A$1000))</definedName>
    <definedName name="_c315_retailsales">OFFSET('[3]c3-15'!$B$11,0,0,COUNTA('[3]c3-15'!$A$11:$A$1000))</definedName>
    <definedName name="_c316_bankconsumer">OFFSET('[3]c3-16'!$C$11,0,0,COUNTA('[3]c3-16'!$A$11:$A$1000))</definedName>
    <definedName name="_c316_bankhouse">OFFSET('[3]c3-16'!$B$11,0,0,COUNTA('[3]c3-16'!$A$11:$A$1000))</definedName>
    <definedName name="_c316_datum">OFFSET('[3]c3-16'!$A$11,0,0,COUNTA('[3]c3-16'!$A$11:$A$1000))</definedName>
    <definedName name="_c316_netflow">OFFSET('[3]c3-16'!$F$11,0,0,COUNTA('[3]c3-16'!$A$11:$A$1000))</definedName>
    <definedName name="_c316_nonbankconsumer">OFFSET('[3]c3-16'!$E$11,0,0,COUNTA('[3]c3-16'!$A$11:$A$1000))</definedName>
    <definedName name="_c316_nonbankhouse">OFFSET('[3]c3-16'!$D$11,0,0,COUNTA('[3]c3-16'!$A$11:$A$1000))</definedName>
    <definedName name="_c318_datum" localSheetId="9">OFFSET(#REF!,0,0,COUNTA(#REF!))</definedName>
    <definedName name="_c318_datum">OFFSET(#REF!,0,0,COUNTA(#REF!))</definedName>
    <definedName name="_c318_manufacturing" localSheetId="9">OFFSET(#REF!,0,0,COUNTA(#REF!))</definedName>
    <definedName name="_c318_manufacturing">OFFSET(#REF!,0,0,COUNTA(#REF!))</definedName>
    <definedName name="_c318_total" localSheetId="9">OFFSET(#REF!,0,0,COUNTA(#REF!))</definedName>
    <definedName name="_c318_total">OFFSET(#REF!,0,0,COUNTA(#REF!))</definedName>
    <definedName name="_c319_constructionpermit">OFFSET('[3]c3-19'!$C$11,0,0,COUNTA('[3]c3-19'!$A$11:$A$1000))</definedName>
    <definedName name="_c319_datum">OFFSET('[3]c3-19'!$A$11,0,0,COUNTA('[3]c3-19'!$A$11:$A$1000))</definedName>
    <definedName name="_c319_puttouse">OFFSET('[3]c3-19'!$B$11,0,0,COUNTA('[3]c3-19'!$A$11:$A$1000))</definedName>
    <definedName name="_c320_banklong">OFFSET('[3]c3-20'!$B$11,0,0,COUNTA('[3]c3-20'!$A$11:$A$1000))</definedName>
    <definedName name="_c320_bankshort">OFFSET('[3]c3-20'!$C$11,0,0,COUNTA('[3]c3-20'!$A$11:$A$1000))</definedName>
    <definedName name="_c320_datum">OFFSET('[3]c3-20'!$A$11,0,0,COUNTA('[3]c3-20'!$A$11:$A$1000))</definedName>
    <definedName name="_c320_nonbanklong">OFFSET('[3]c3-20'!$D$11,0,0,COUNTA('[3]c3-20'!$A$11:$A$1000))</definedName>
    <definedName name="_c320_nonbankshort">OFFSET('[3]c3-20'!$E$11,0,0,COUNTA('[3]c3-20'!$A$11:$A$1000))</definedName>
    <definedName name="_c320_total">OFFSET('[3]c3-20'!$F$11,0,0,COUNTA('[3]c3-20'!$A$11:$A$1000))</definedName>
    <definedName name="_c321_consumption">OFFSET('[3]c3-21'!$C$11,0,0,COUNTA('[3]c3-21'!$A$11:$A$1000))</definedName>
    <definedName name="_c321_datum">OFFSET('[3]c3-21'!$A$11,0,0,COUNTA('[3]c3-21'!$A$11:$A$1000))</definedName>
    <definedName name="_c321_governmentinvestment">OFFSET('[3]c3-21'!$D$11,0,0,COUNTA('[3]c3-21'!$A$11:$A$1000))</definedName>
    <definedName name="_c321_transfer">OFFSET('[3]c3-21'!$B$11,0,0,COUNTA('[3]c3-21'!$A$11:$A$1000))</definedName>
    <definedName name="_c322_contribution" localSheetId="9">OFFSET(#REF!,0,0,COUNTA(#REF!))</definedName>
    <definedName name="_c322_contribution">OFFSET(#REF!,0,0,COUNTA(#REF!))</definedName>
    <definedName name="_c322_datum" localSheetId="9">OFFSET(#REF!,0,0,COUNTA(#REF!))</definedName>
    <definedName name="_c322_datum">OFFSET(#REF!,0,0,COUNTA(#REF!))</definedName>
    <definedName name="_c322_inventories" localSheetId="9">OFFSET(#REF!,0,0,COUNTA(#REF!))</definedName>
    <definedName name="_c322_inventories">OFFSET(#REF!,0,0,COUNTA(#REF!))</definedName>
    <definedName name="_c324a_datum" localSheetId="9">OFFSET(#REF!,0,0,COUNTA(#REF!))</definedName>
    <definedName name="_c324a_datum">OFFSET(#REF!,0,0,COUNTA(#REF!))</definedName>
    <definedName name="_c324a_demand" localSheetId="9">OFFSET(#REF!,0,0,COUNTA(#REF!))</definedName>
    <definedName name="_c324a_demand">OFFSET(#REF!,0,0,COUNTA(#REF!))</definedName>
    <definedName name="_c324a_resources" localSheetId="9">OFFSET(#REF!,0,0,COUNTA(#REF!))</definedName>
    <definedName name="_c324a_resources">OFFSET(#REF!,0,0,COUNTA(#REF!))</definedName>
    <definedName name="_c324b_datum_eng" localSheetId="9">OFFSET(#REF!,0,0,COUNTA(#REF!))</definedName>
    <definedName name="_c324b_datum_eng">OFFSET(#REF!,0,0,COUNTA(#REF!))</definedName>
    <definedName name="_c324b_datum_hun" localSheetId="9">OFFSET(#REF!,0,0,COUNTA(#REF!))</definedName>
    <definedName name="_c324b_datum_hun">OFFSET(#REF!,0,0,COUNTA(#REF!))</definedName>
    <definedName name="_c324b_financing" localSheetId="9">OFFSET(#REF!,0,0,COUNTA(#REF!))</definedName>
    <definedName name="_c324b_financing">OFFSET(#REF!,0,0,COUNTA(#REF!))</definedName>
    <definedName name="_c324b_investment" localSheetId="9">OFFSET(#REF!,0,0,COUNTA(#REF!))</definedName>
    <definedName name="_c324b_investment">OFFSET(#REF!,0,0,COUNTA(#REF!))</definedName>
    <definedName name="_c324b_macro" localSheetId="9">OFFSET(#REF!,0,0,COUNTA(#REF!))</definedName>
    <definedName name="_c324b_macro">OFFSET(#REF!,0,0,COUNTA(#REF!))</definedName>
    <definedName name="_c324b_market" localSheetId="9">OFFSET(#REF!,0,0,COUNTA(#REF!))</definedName>
    <definedName name="_c324b_market">OFFSET(#REF!,0,0,COUNTA(#REF!))</definedName>
    <definedName name="_c324b_MFB_indicator" localSheetId="9">OFFSET(#REF!,0,0,COUNTA(#REF!))</definedName>
    <definedName name="_c324b_MFB_indicator">OFFSET(#REF!,0,0,COUNTA(#REF!))</definedName>
    <definedName name="_c325_datum">OFFSET('[3]c3-25'!$A$11,0,0,COUNTA('[3]c3-25'!$A$11:$A$1000))</definedName>
    <definedName name="_c325_datum_hun">OFFSET('[3]c3-25'!$D$11,0,0,COUNTA('[3]c3-25'!$A$11:$A$1000))</definedName>
    <definedName name="_c325_qoq_growth">OFFSET('[3]c3-25'!$C$11,0,0,COUNTA('[3]c3-25'!$A$11:$A$1000))</definedName>
    <definedName name="_c325_yoy_growth">OFFSET('[3]c3-25'!$B$11,0,0,COUNTA('[3]c3-25'!$A$11:$A$1000))</definedName>
    <definedName name="_c326_agriculture">OFFSET('[3]c3-26'!$B$36,0,0,COUNTA('[3]c3-26'!$A$36:$A$1000))</definedName>
    <definedName name="_c326_construction">OFFSET('[3]c3-26'!$D$36,0,0,COUNTA('[3]c3-26'!$A$36:$A$1000))</definedName>
    <definedName name="_c326_datum">OFFSET('[3]c3-26'!$A$36,0,0,COUNTA('[3]c3-26'!$A$36:$A$1000))</definedName>
    <definedName name="_c326_GDP">OFFSET('[3]c3-26'!$H$36,0,0,COUNTA('[3]c3-26'!$A$36:$A$1000))</definedName>
    <definedName name="_c326_industry">OFFSET('[3]c3-26'!$C$36,0,0,COUNTA('[3]c3-26'!$A$36:$A$1000))</definedName>
    <definedName name="_c326_marketservices">OFFSET('[3]c3-26'!$G$36,0,0,COUNTA('[3]c3-26'!$A$36:$A$1000))</definedName>
    <definedName name="_c326_publicservices">OFFSET('[3]c3-26'!$E$36,0,0,COUNTA('[3]c3-26'!$A$36:$A$1000))</definedName>
    <definedName name="_c326_taxes">OFFSET('[3]c3-26'!$F$36,0,0,COUNTA('[3]c3-26'!$A$36:$A$1000))</definedName>
    <definedName name="_c327_automobile" localSheetId="9">OFFSET(#REF!,0,0,COUNTA(#REF!))</definedName>
    <definedName name="_c327_automobile">OFFSET(#REF!,0,0,COUNTA(#REF!))</definedName>
    <definedName name="_c327_datum" localSheetId="9">OFFSET(#REF!,0,0,COUNTA(#REF!))</definedName>
    <definedName name="_c327_datum">OFFSET(#REF!,0,0,COUNTA(#REF!))</definedName>
    <definedName name="_c327_electronics" localSheetId="9">OFFSET(#REF!,0,0,COUNTA(#REF!))</definedName>
    <definedName name="_c327_electronics">OFFSET(#REF!,0,0,COUNTA(#REF!))</definedName>
    <definedName name="_c327_industry" localSheetId="9">OFFSET(#REF!,0,0,COUNTA(#REF!))</definedName>
    <definedName name="_c327_industry">OFFSET(#REF!,0,0,COUNTA(#REF!))</definedName>
    <definedName name="_c327_other" localSheetId="9">OFFSET(#REF!,0,0,COUNTA(#REF!))</definedName>
    <definedName name="_c327_other">OFFSET(#REF!,0,0,COUNTA(#REF!))</definedName>
    <definedName name="_c328_datum">OFFSET('[3]c3-28'!$A$11,0,0,COUNTA('[3]c3-28'!$A$11:$A$1000))</definedName>
    <definedName name="_c328_ESI">OFFSET('[3]c3-28'!$C$11,0,0,COUNTA('[3]c3-28'!$A$11:$A$1000))</definedName>
    <definedName name="_c328_neworders">OFFSET('[3]c3-28'!$B$11,0,0,COUNTA('[3]c3-28'!$A$11:$A$1000))</definedName>
    <definedName name="_c329_construction" localSheetId="9">OFFSET(#REF!,0,0,COUNTA(#REF!))</definedName>
    <definedName name="_c329_construction">OFFSET(#REF!,0,0,COUNTA(#REF!))</definedName>
    <definedName name="_c329_constructionorder" localSheetId="9">OFFSET(#REF!,0,0,COUNTA(#REF!))</definedName>
    <definedName name="_c329_constructionorder">OFFSET(#REF!,0,0,COUNTA(#REF!))</definedName>
    <definedName name="_c329_datum" localSheetId="9">OFFSET(#REF!,0,0,COUNTA(#REF!))</definedName>
    <definedName name="_c329_datum">OFFSET(#REF!,0,0,COUNTA(#REF!))</definedName>
    <definedName name="_c329_ESI" localSheetId="9">OFFSET(#REF!,0,0,COUNTA(#REF!))</definedName>
    <definedName name="_c329_ESI">OFFSET(#REF!,0,0,COUNTA(#REF!))</definedName>
    <definedName name="_c33_datum">OFFSET('[3]c3-3'!$A$11,0,0,COUNTA('[3]c3-3'!$A$11:$A$1000))</definedName>
    <definedName name="_c33_EABCI">OFFSET('[3]c3-3'!$D$11,0,0,COUNTA('[3]c3-3'!$A$11:$A$1000))</definedName>
    <definedName name="_c33_IFO">OFFSET('[3]c3-3'!$C$11,0,0,COUNTA('[3]c3-3'!$A$11:$A$1000))</definedName>
    <definedName name="_c330_agricultural">OFFSET('[3]c3-31'!$B$11,0,0,COUNTA('[3]c3-31'!$A$11:$A$1000))</definedName>
    <definedName name="_c330_cerealproduction">OFFSET('[3]c3-31'!$C$11,0,0,COUNTA('[3]c3-31'!$A$11:$A$1000))</definedName>
    <definedName name="_c330_cropaverage">OFFSET('[3]c3-31'!$D$11,0,0,COUNTA('[3]c3-31'!$A$11:$A$1000))</definedName>
    <definedName name="_c330_datum">OFFSET('[3]c3-31'!$A$11,0,0,COUNTA('[3]c3-31'!$A$11:$A$1000))</definedName>
    <definedName name="_c331_datum" localSheetId="9">OFFSET(#REF!,0,0,COUNTA(#REF!))</definedName>
    <definedName name="_c331_datum">OFFSET(#REF!,0,0,COUNTA(#REF!))</definedName>
    <definedName name="_c331_food" localSheetId="9">OFFSET(#REF!,0,0,COUNTA(#REF!))</definedName>
    <definedName name="_c331_food">OFFSET(#REF!,0,0,COUNTA(#REF!))</definedName>
    <definedName name="_c331_fuel" localSheetId="9">OFFSET(#REF!,0,0,COUNTA(#REF!))</definedName>
    <definedName name="_c331_fuel">OFFSET(#REF!,0,0,COUNTA(#REF!))</definedName>
    <definedName name="_c331_nonfood" localSheetId="9">OFFSET(#REF!,0,0,COUNTA(#REF!))</definedName>
    <definedName name="_c331_nonfood">OFFSET(#REF!,0,0,COUNTA(#REF!))</definedName>
    <definedName name="_c331_retailsales" localSheetId="9">OFFSET(#REF!,0,0,COUNTA(#REF!))</definedName>
    <definedName name="_c331_retailsales">OFFSET(#REF!,0,0,COUNTA(#REF!))</definedName>
    <definedName name="_c332_datum">OFFSET('[3]c3-32'!$A$11,0,0,COUNTA('[3]c3-32'!$A$11:$A$1000))</definedName>
    <definedName name="_c332_domesticnights">OFFSET('[3]c3-32'!$C$11,0,0,COUNTA('[3]c3-32'!$A$11:$A$1000))</definedName>
    <definedName name="_c332_foreignnights">OFFSET('[3]c3-32'!$B$11,0,0,COUNTA('[3]c3-32'!$A$11:$A$1000))</definedName>
    <definedName name="_c332_totalnights">OFFSET('[3]c3-32'!$D$11,0,0,COUNTA('[3]c3-32'!$A$11:$A$1000))</definedName>
    <definedName name="_c333_aggregate" localSheetId="9">OFFSET(#REF!,0,0,COUNTA(#REF!))</definedName>
    <definedName name="_c333_aggregate">OFFSET(#REF!,0,0,COUNTA(#REF!))</definedName>
    <definedName name="_c333_alternativeadjustment" localSheetId="9">OFFSET(#REF!,0,0,COUNTA(#REF!))</definedName>
    <definedName name="_c333_alternativeadjustment">OFFSET(#REF!,0,0,COUNTA(#REF!))</definedName>
    <definedName name="_c333_datum" localSheetId="9">OFFSET(#REF!,0,0,COUNTA(#REF!))</definedName>
    <definedName name="_c333_datum">OFFSET(#REF!,0,0,COUNTA(#REF!))</definedName>
    <definedName name="_c333_KSHadjustment" localSheetId="9">OFFSET(#REF!,0,0,COUNTA(#REF!))</definedName>
    <definedName name="_c333_KSHadjustment">OFFSET(#REF!,0,0,COUNTA(#REF!))</definedName>
    <definedName name="_c334_datum" localSheetId="9">OFFSET(#REF!,0,0,COUNTA(#REF!))</definedName>
    <definedName name="_c334_datum">OFFSET(#REF!,0,0,COUNTA(#REF!))</definedName>
    <definedName name="_c334_employmentrate" localSheetId="9">OFFSET(#REF!,0,0,COUNTA(#REF!))</definedName>
    <definedName name="_c334_employmentrate">OFFSET(#REF!,0,0,COUNTA(#REF!))</definedName>
    <definedName name="_c334_participationrate" localSheetId="9">OFFSET(#REF!,0,0,COUNTA(#REF!))</definedName>
    <definedName name="_c334_participationrate">OFFSET(#REF!,0,0,COUNTA(#REF!))</definedName>
    <definedName name="_c334_unemploymentrate" localSheetId="9">OFFSET(#REF!,0,0,COUNTA(#REF!))</definedName>
    <definedName name="_c334_unemploymentrate">OFFSET(#REF!,0,0,COUNTA(#REF!))</definedName>
    <definedName name="_c335_datum" localSheetId="9">OFFSET(#REF!,0,0,COUNTA(#REF!))</definedName>
    <definedName name="_c335_datum">OFFSET(#REF!,0,0,COUNTA(#REF!))</definedName>
    <definedName name="_c335_employment" localSheetId="9">OFFSET(#REF!,0,0,COUNTA(#REF!))</definedName>
    <definedName name="_c335_employment">OFFSET(#REF!,0,0,COUNTA(#REF!))</definedName>
    <definedName name="_c335_hoursworked" localSheetId="9">OFFSET(#REF!,0,0,COUNTA(#REF!))</definedName>
    <definedName name="_c335_hoursworked">OFFSET(#REF!,0,0,COUNTA(#REF!))</definedName>
    <definedName name="_c336_businessemployment">OFFSET('[3]c3-37'!$B$12,0,0,COUNTA('[3]c3-37'!$A$12:$A$1001))</definedName>
    <definedName name="_c336_datum">OFFSET('[3]c3-37'!$A$12,0,0,COUNTA('[3]c3-37'!$A$12:$A$1001))</definedName>
    <definedName name="_c336_newvacancies">OFFSET('[3]c3-37'!$C$12,0,0,COUNTA('[3]c3-37'!$A$12:$A$1001))</definedName>
    <definedName name="_c337_datum" localSheetId="9">OFFSET(#REF!,0,0,COUNTA(#REF!))</definedName>
    <definedName name="_c337_datum">OFFSET(#REF!,0,0,COUNTA(#REF!))</definedName>
    <definedName name="_c337_parttimeratio" localSheetId="9">OFFSET(#REF!,0,0,COUNTA(#REF!))</definedName>
    <definedName name="_c337_parttimeratio">OFFSET(#REF!,0,0,COUNTA(#REF!))</definedName>
    <definedName name="_c337_peremployeehours" localSheetId="9">OFFSET(#REF!,0,0,COUNTA(#REF!))</definedName>
    <definedName name="_c337_peremployeehours">OFFSET(#REF!,0,0,COUNTA(#REF!))</definedName>
    <definedName name="_c338_datum" localSheetId="9">OFFSET(#REF!,0,0,COUNTA(#REF!))</definedName>
    <definedName name="_c338_datum">OFFSET(#REF!,0,0,COUNTA(#REF!))</definedName>
    <definedName name="_c338_newvacancies" localSheetId="9">OFFSET(#REF!,0,0,COUNTA(#REF!))</definedName>
    <definedName name="_c338_newvacancies">OFFSET(#REF!,0,0,COUNTA(#REF!))</definedName>
    <definedName name="_c338_unemploymentrate" localSheetId="9">OFFSET(#REF!,0,0,COUNTA(#REF!))</definedName>
    <definedName name="_c338_unemploymentrate">OFFSET(#REF!,0,0,COUNTA(#REF!))</definedName>
    <definedName name="_c339_datum" localSheetId="9">OFFSET(#REF!,0,0,COUNTA(#REF!))</definedName>
    <definedName name="_c339_datum">OFFSET(#REF!,0,0,COUNTA(#REF!))</definedName>
    <definedName name="_c339_manufacturing" localSheetId="9">OFFSET(#REF!,0,0,COUNTA(#REF!))</definedName>
    <definedName name="_c339_manufacturing">OFFSET(#REF!,0,0,COUNTA(#REF!))</definedName>
    <definedName name="_c339_marketservices" localSheetId="9">OFFSET(#REF!,0,0,COUNTA(#REF!))</definedName>
    <definedName name="_c339_marketservices">OFFSET(#REF!,0,0,COUNTA(#REF!))</definedName>
    <definedName name="_c341_datum">OFFSET('[3]c3-41'!$A$11,0,0,COUNTA('[3]c3-41'!$A$11:$A$1000))</definedName>
    <definedName name="_c341_outputgap">OFFSET('[3]c3-41'!$C$11,0,0,COUNTA('[3]c3-41'!$A$11:$A$1000))</definedName>
    <definedName name="_c341_resourceutilization">OFFSET('[3]c3-41'!$B$11,0,0,COUNTA('[3]c3-41'!$A$11:$A$1000))</definedName>
    <definedName name="_c341_uncertantybandminus">OFFSET('[3]c3-41'!$D$11,0,0,COUNTA('[3]c3-41'!$A$11:$A$1000))</definedName>
    <definedName name="_c341_uncertantybandplus">OFFSET('[3]c3-41'!$E$11,0,0,COUNTA('[3]c3-41'!$A$11:$A$1000))</definedName>
    <definedName name="_c342_datum">OFFSET('[3]c3-42'!$A$11,0,0,COUNTA('[3]c3-42'!$A$11:$A$1000))</definedName>
    <definedName name="_c342_manufacturing">OFFSET('[3]c3-42'!$B$11,0,0,COUNTA('[3]c3-42'!$A$11:$A$1000))</definedName>
    <definedName name="_c342_marketservices">OFFSET('[3]c3-42'!$C$11,0,0,COUNTA('[3]c3-42'!$A$11:$A$1000))</definedName>
    <definedName name="_c343_construction">OFFSET(#REF!,0,0,COUNTA(#REF!))</definedName>
    <definedName name="_c343_datum">OFFSET(#REF!,0,0,COUNTA(#REF!))</definedName>
    <definedName name="_c343_industry">OFFSET(#REF!,0,0,COUNTA(#REF!))</definedName>
    <definedName name="_c343_services">OFFSET(#REF!,0,0,COUNTA(#REF!))</definedName>
    <definedName name="_c344_datum" localSheetId="9">OFFSET(#REF!,0,0,COUNTA(#REF!))</definedName>
    <definedName name="_c344_datum">OFFSET(#REF!,0,0,COUNTA(#REF!))</definedName>
    <definedName name="_c344_grossearnings" localSheetId="9">OFFSET(#REF!,0,0,COUNTA(#REF!))</definedName>
    <definedName name="_c344_grossearnings">OFFSET(#REF!,0,0,COUNTA(#REF!))</definedName>
    <definedName name="_c344_grossearningswopremium" localSheetId="9">OFFSET(#REF!,0,0,COUNTA(#REF!))</definedName>
    <definedName name="_c344_grossearningswopremium">OFFSET(#REF!,0,0,COUNTA(#REF!))</definedName>
    <definedName name="_c346_datum" localSheetId="9">OFFSET(#REF!,0,0,COUNTA(#REF!))</definedName>
    <definedName name="_c346_datum">OFFSET(#REF!,0,0,COUNTA(#REF!))</definedName>
    <definedName name="_c346_wageover120" localSheetId="9">OFFSET(#REF!,0,0,COUNTA(#REF!))</definedName>
    <definedName name="_c346_wageover120">OFFSET(#REF!,0,0,COUNTA(#REF!))</definedName>
    <definedName name="_c346_wageunder120" localSheetId="9">OFFSET(#REF!,0,0,COUNTA(#REF!))</definedName>
    <definedName name="_c346_wageunder120">OFFSET(#REF!,0,0,COUNTA(#REF!))</definedName>
    <definedName name="_c347_datum" localSheetId="9">OFFSET(#REF!,0,0,COUNTA(#REF!))</definedName>
    <definedName name="_c347_datum">OFFSET(#REF!,0,0,COUNTA(#REF!))</definedName>
    <definedName name="_c347_domesticemployment" localSheetId="9">OFFSET(#REF!,0,0,COUNTA(#REF!))</definedName>
    <definedName name="_c347_domesticemployment">OFFSET(#REF!,0,0,COUNTA(#REF!))</definedName>
    <definedName name="_c347_labourcost" localSheetId="9">OFFSET(#REF!,0,0,COUNTA(#REF!))</definedName>
    <definedName name="_c347_labourcost">OFFSET(#REF!,0,0,COUNTA(#REF!))</definedName>
    <definedName name="_c347_ULC" localSheetId="9">OFFSET(#REF!,0,0,COUNTA(#REF!))</definedName>
    <definedName name="_c347_ULC">OFFSET(#REF!,0,0,COUNTA(#REF!))</definedName>
    <definedName name="_c347_valueadded" localSheetId="9">OFFSET(#REF!,0,0,COUNTA(#REF!))</definedName>
    <definedName name="_c347_valueadded">OFFSET(#REF!,0,0,COUNTA(#REF!))</definedName>
    <definedName name="_c348_animalproduct" localSheetId="9">OFFSET(#REF!,0,0,COUNTA(#REF!))</definedName>
    <definedName name="_c348_animalproduct">OFFSET(#REF!,0,0,COUNTA(#REF!))</definedName>
    <definedName name="_c348_cereals" localSheetId="9">OFFSET(#REF!,0,0,COUNTA(#REF!))</definedName>
    <definedName name="_c348_cereals">OFFSET(#REF!,0,0,COUNTA(#REF!))</definedName>
    <definedName name="_c348_datum" localSheetId="9">OFFSET(#REF!,0,0,COUNTA(#REF!))</definedName>
    <definedName name="_c348_datum">OFFSET(#REF!,0,0,COUNTA(#REF!))</definedName>
    <definedName name="_c348_seasonalproducts" localSheetId="9">OFFSET(#REF!,0,0,COUNTA(#REF!))</definedName>
    <definedName name="_c348_seasonalproducts">OFFSET(#REF!,0,0,COUNTA(#REF!))</definedName>
    <definedName name="_c348_total" localSheetId="9">OFFSET(#REF!,0,0,COUNTA(#REF!))</definedName>
    <definedName name="_c348_total">OFFSET(#REF!,0,0,COUNTA(#REF!))</definedName>
    <definedName name="_c349_consumergoods" localSheetId="9">OFFSET(#REF!,0,0,COUNTA(#REF!))</definedName>
    <definedName name="_c349_consumergoods">OFFSET(#REF!,0,0,COUNTA(#REF!))</definedName>
    <definedName name="_c349_consumergoodscalculated" localSheetId="9">OFFSET(#REF!,0,0,COUNTA(#REF!))</definedName>
    <definedName name="_c349_consumergoodscalculated">OFFSET(#REF!,0,0,COUNTA(#REF!))</definedName>
    <definedName name="_c349_datum" localSheetId="9">OFFSET(#REF!,0,0,COUNTA(#REF!))</definedName>
    <definedName name="_c349_datum">OFFSET(#REF!,0,0,COUNTA(#REF!))</definedName>
    <definedName name="_c349_energyproducts" localSheetId="9">OFFSET(#REF!,0,0,COUNTA(#REF!))</definedName>
    <definedName name="_c349_energyproducts">OFFSET(#REF!,0,0,COUNTA(#REF!))</definedName>
    <definedName name="_c349_intermediategoods" localSheetId="9">OFFSET(#REF!,0,0,COUNTA(#REF!))</definedName>
    <definedName name="_c349_intermediategoods">OFFSET(#REF!,0,0,COUNTA(#REF!))</definedName>
    <definedName name="_c35_brenteur">OFFSET('[3]c3-5'!$C$11,0,0,COUNTA('[3]c3-5'!$A$11:$A$1000))</definedName>
    <definedName name="_c35_brenthuf" localSheetId="9">OFFSET('[3]c3-5'!#REF!,0,0,COUNTA('[3]c3-5'!$A$11:$A$1000))</definedName>
    <definedName name="_c35_brenthuf">OFFSET('[3]c3-5'!#REF!,0,0,COUNTA('[3]c3-5'!$A$11:$A$1000))</definedName>
    <definedName name="_c35_brentusd">OFFSET('[3]c3-5'!$B$11,0,0,COUNTA('[3]c3-5'!$A$11:$A$1000))</definedName>
    <definedName name="_c35_datum">OFFSET('[3]c3-5'!$A$11,0,0,COUNTA('[3]c3-5'!$A$11:$A$1000))</definedName>
    <definedName name="_c35_dummyfcastminus">OFFSET('[3]c3-5'!$E$11,0,0,COUNTA('[3]c3-5'!$A$11:$A$1000))</definedName>
    <definedName name="_c35_dummyfcastplus">OFFSET('[3]c3-5'!$D$11,0,0,COUNTA('[3]c3-5'!$A$11:$A$1000))</definedName>
    <definedName name="_c350_datum" localSheetId="9">OFFSET(#REF!,0,0,COUNTA(#REF!))</definedName>
    <definedName name="_c350_datum">OFFSET(#REF!,0,0,COUNTA(#REF!))</definedName>
    <definedName name="_c350_HICP" localSheetId="9">OFFSET(#REF!,0,0,COUNTA(#REF!))</definedName>
    <definedName name="_c350_HICP">OFFSET(#REF!,0,0,COUNTA(#REF!))</definedName>
    <definedName name="_c350_PPI" localSheetId="9">OFFSET(#REF!,0,0,COUNTA(#REF!))</definedName>
    <definedName name="_c350_PPI">OFFSET(#REF!,0,0,COUNTA(#REF!))</definedName>
    <definedName name="_c350_worldprices" localSheetId="9">OFFSET(#REF!,0,0,COUNTA(#REF!))</definedName>
    <definedName name="_c350_worldprices">OFFSET(#REF!,0,0,COUNTA(#REF!))</definedName>
    <definedName name="_c351_CPI" localSheetId="9">OFFSET(#REF!,0,0,COUNTA(#REF!))</definedName>
    <definedName name="_c351_CPI">OFFSET(#REF!,0,0,COUNTA(#REF!))</definedName>
    <definedName name="_c351_datum" localSheetId="9">OFFSET(#REF!,0,0,COUNTA(#REF!))</definedName>
    <definedName name="_c351_datum">OFFSET(#REF!,0,0,COUNTA(#REF!))</definedName>
    <definedName name="_c351_foodandenergy" localSheetId="9">OFFSET(#REF!,0,0,COUNTA(#REF!))</definedName>
    <definedName name="_c351_foodandenergy">OFFSET(#REF!,0,0,COUNTA(#REF!))</definedName>
    <definedName name="_c351_others" localSheetId="9">OFFSET(#REF!,0,0,COUNTA(#REF!))</definedName>
    <definedName name="_c351_others">OFFSET(#REF!,0,0,COUNTA(#REF!))</definedName>
    <definedName name="_c351_primaryeffects" localSheetId="9">OFFSET(#REF!,0,0,COUNTA(#REF!))</definedName>
    <definedName name="_c351_primaryeffects">OFFSET(#REF!,0,0,COUNTA(#REF!))</definedName>
    <definedName name="_c352_coreinflation" localSheetId="9">OFFSET(#REF!,0,0,COUNTA(#REF!))</definedName>
    <definedName name="_c352_coreinflation">OFFSET(#REF!,0,0,COUNTA(#REF!))</definedName>
    <definedName name="_c352_coreinflationindirect" localSheetId="9">OFFSET(#REF!,0,0,COUNTA(#REF!))</definedName>
    <definedName name="_c352_coreinflationindirect">OFFSET(#REF!,0,0,COUNTA(#REF!))</definedName>
    <definedName name="_c352_datum" localSheetId="9">OFFSET(#REF!,0,0,COUNTA(#REF!))</definedName>
    <definedName name="_c352_datum">OFFSET(#REF!,0,0,COUNTA(#REF!))</definedName>
    <definedName name="_c352_demandsensitive" localSheetId="9">OFFSET(#REF!,0,0,COUNTA(#REF!))</definedName>
    <definedName name="_c352_demandsensitive">OFFSET(#REF!,0,0,COUNTA(#REF!))</definedName>
    <definedName name="_c352_stickyprices" localSheetId="9">OFFSET(#REF!,0,0,COUNTA(#REF!))</definedName>
    <definedName name="_c352_stickyprices">OFFSET(#REF!,0,0,COUNTA(#REF!))</definedName>
    <definedName name="_c353_datum" localSheetId="9">OFFSET(#REF!,0,0,COUNTA(#REF!))</definedName>
    <definedName name="_c353_datum">OFFSET(#REF!,0,0,COUNTA(#REF!))</definedName>
    <definedName name="_c353_marketservices" localSheetId="9">OFFSET(#REF!,0,0,COUNTA(#REF!))</definedName>
    <definedName name="_c353_marketservices">OFFSET(#REF!,0,0,COUNTA(#REF!))</definedName>
    <definedName name="_c353_tradables" localSheetId="9">OFFSET(#REF!,0,0,COUNTA(#REF!))</definedName>
    <definedName name="_c353_tradables">OFFSET(#REF!,0,0,COUNTA(#REF!))</definedName>
    <definedName name="_c354_balance" localSheetId="9">OFFSET(#REF!,0,0,COUNTA(#REF!))</definedName>
    <definedName name="_c354_balance">OFFSET(#REF!,0,0,COUNTA(#REF!))</definedName>
    <definedName name="_c354_CPI" localSheetId="9">OFFSET(#REF!,0,0,COUNTA(#REF!))</definedName>
    <definedName name="_c354_CPI">OFFSET(#REF!,0,0,COUNTA(#REF!))</definedName>
    <definedName name="_c354_datum" localSheetId="9">OFFSET(#REF!,0,0,COUNTA(#REF!))</definedName>
    <definedName name="_c354_datum">OFFSET(#REF!,0,0,COUNTA(#REF!))</definedName>
    <definedName name="_c355_actualinflation" localSheetId="9">OFFSET(#REF!,0,0,COUNTA(#REF!))</definedName>
    <definedName name="_c355_actualinflation">OFFSET(#REF!,0,0,COUNTA(#REF!))</definedName>
    <definedName name="_c355_datum" localSheetId="9">OFFSET(#REF!,0,0,COUNTA(#REF!))</definedName>
    <definedName name="_c355_datum">OFFSET(#REF!,0,0,COUNTA(#REF!))</definedName>
    <definedName name="_c355_inflationtarget" localSheetId="9">OFFSET(#REF!,0,0,COUNTA(#REF!))</definedName>
    <definedName name="_c355_inflationtarget">OFFSET(#REF!,0,0,COUNTA(#REF!))</definedName>
    <definedName name="_c355_minimuminflation" localSheetId="9">OFFSET(#REF!,0,0,COUNTA(#REF!))</definedName>
    <definedName name="_c355_minimuminflation">OFFSET(#REF!,0,0,COUNTA(#REF!))</definedName>
    <definedName name="_c355_rangeinflation" localSheetId="9">OFFSET(#REF!,0,0,COUNTA(#REF!))</definedName>
    <definedName name="_c355_rangeinflation">OFFSET(#REF!,0,0,COUNTA(#REF!))</definedName>
    <definedName name="_c356_coe" localSheetId="9">OFFSET(#REF!,0,0,COUNTA(#REF!))</definedName>
    <definedName name="_c356_coe">OFFSET(#REF!,0,0,COUNTA(#REF!))</definedName>
    <definedName name="_c356_datum" localSheetId="9">OFFSET(#REF!,0,0,COUNTA(#REF!))</definedName>
    <definedName name="_c356_datum">OFFSET(#REF!,0,0,COUNTA(#REF!))</definedName>
    <definedName name="_c356_datum_eng" localSheetId="9">OFFSET(#REF!,0,0,COUNTA(#REF!))</definedName>
    <definedName name="_c356_datum_eng">OFFSET(#REF!,0,0,COUNTA(#REF!))</definedName>
    <definedName name="_c356_difference" localSheetId="9">OFFSET(#REF!,0,0,COUNTA(#REF!))</definedName>
    <definedName name="_c356_difference">OFFSET(#REF!,0,0,COUNTA(#REF!))</definedName>
    <definedName name="_c356_ge" localSheetId="9">OFFSET(#REF!,0,0,COUNTA(#REF!))</definedName>
    <definedName name="_c356_ge">OFFSET(#REF!,0,0,COUNTA(#REF!))</definedName>
    <definedName name="_c36_commodity">OFFSET('[3]c3-6'!$E$11,0,0,COUNTA('[3]c3-6'!$A$11:$A$1000))</definedName>
    <definedName name="_c36_commodityfix">OFFSET('[3]c3-6'!$I$11,0,0,COUNTA('[3]c3-6'!$A$11:$A$1000))</definedName>
    <definedName name="_c36_datum">OFFSET('[3]c3-6'!$A$11,0,0,COUNTA('[3]c3-6'!$A$11:$A$1000))</definedName>
    <definedName name="_c36_food">OFFSET('[3]c3-6'!$B$11,0,0,COUNTA('[3]c3-6'!$A$11:$A$1000))</definedName>
    <definedName name="_c36_foodfix">OFFSET('[3]c3-6'!$F$11,0,0,COUNTA('[3]c3-6'!$A$11:$A$1000))</definedName>
    <definedName name="_c36_metals">OFFSET('[3]c3-6'!$C$11,0,0,COUNTA('[3]c3-6'!$A$11:$A$1000))</definedName>
    <definedName name="_c36_metalsfix">OFFSET('[3]c3-6'!$G$11,0,0,COUNTA('[3]c3-6'!$A$11:$A$1000))</definedName>
    <definedName name="_c36_oil">OFFSET('[3]c3-6'!$D$11,0,0,COUNTA('[3]c3-6'!$A$11:$A$1000))</definedName>
    <definedName name="_c36_oilfix">OFFSET('[3]c3-6'!$H$11,0,0,COUNTA('[3]c3-6'!$A$11:$A$1000))</definedName>
    <definedName name="_c37_China">OFFSET('[3]c3-7'!$E$11,0,0,COUNTA('[3]c3-7'!$A$11:$A$1000))</definedName>
    <definedName name="_c37_datum">OFFSET('[3]c3-7'!$A$11,0,0,COUNTA('[3]c3-7'!$A$11:$A$1000))</definedName>
    <definedName name="_c37_EA">OFFSET('[3]c3-7'!$B$11,0,0,COUNTA('[3]c3-7'!$A$11:$A$1000))</definedName>
    <definedName name="_c37_Japan">OFFSET('[3]c3-7'!$D$11,0,0,COUNTA('[3]c3-7'!$A$11:$A$1000))</definedName>
    <definedName name="_c37_Russia">OFFSET('[3]c3-7'!$F$11,0,0,COUNTA('[3]c3-7'!$A$11:$A$1000))</definedName>
    <definedName name="_c37_USA">OFFSET('[3]c3-7'!$C$11,0,0,COUNTA('[3]c3-7'!$A$11:$A$1000))</definedName>
    <definedName name="_c38_datum">OFFSET('[3]c3-8'!$A$11,0,0,COUNTA('[3]c3-8'!$A$11:$A$985))</definedName>
    <definedName name="_c38_dummyfcastminus">OFFSET('[3]c3-8'!$G$11,0,0,COUNTA('[3]c3-8'!$A$11:$A$985))</definedName>
    <definedName name="_c38_dummyfcastplus">OFFSET('[3]c3-8'!$F$11,0,0,COUNTA('[3]c3-8'!$A$11:$A$985))</definedName>
    <definedName name="_c38_Greece">OFFSET('[3]c3-8'!$E$11,0,0,COUNTA('[3]c3-8'!$A$11:$A$985))</definedName>
    <definedName name="_c38_Italy">OFFSET('[3]c3-8'!$B$11,0,0,COUNTA('[3]c3-8'!$A$11:$A$985))</definedName>
    <definedName name="_c38_Portugal">OFFSET('[3]c3-8'!$C$11,0,0,COUNTA('[3]c3-8'!$A$11:$A$985))</definedName>
    <definedName name="_c38_Spain">OFFSET('[3]c3-8'!$D$11,0,0,COUNTA('[3]c3-8'!$A$11:$A$985))</definedName>
    <definedName name="_c51_datum" localSheetId="3">OFFSET(#REF!,0,0,COUNTA(#REF!))</definedName>
    <definedName name="_c51_datum" localSheetId="9">OFFSET(#REF!,0,0,COUNTA(#REF!))</definedName>
    <definedName name="_c51_datum">OFFSET(#REF!,0,0,COUNTA(#REF!))</definedName>
    <definedName name="_c51_externalfinancing" localSheetId="3">OFFSET(#REF!,0,0,COUNTA(#REF!))</definedName>
    <definedName name="_c51_externalfinancing" localSheetId="9">OFFSET(#REF!,0,0,COUNTA(#REF!))</definedName>
    <definedName name="_c51_externalfinancing">OFFSET(#REF!,0,0,COUNTA(#REF!))</definedName>
    <definedName name="_c51_goodandservice" localSheetId="3">OFFSET(#REF!,0,0,COUNTA(#REF!))</definedName>
    <definedName name="_c51_goodandservice" localSheetId="9">OFFSET(#REF!,0,0,COUNTA(#REF!))</definedName>
    <definedName name="_c51_goodandservice">OFFSET(#REF!,0,0,COUNTA(#REF!))</definedName>
    <definedName name="_c51_income" localSheetId="3">OFFSET(#REF!,0,0,COUNTA(#REF!))</definedName>
    <definedName name="_c51_income" localSheetId="9">OFFSET(#REF!,0,0,COUNTA(#REF!))</definedName>
    <definedName name="_c51_income">OFFSET(#REF!,0,0,COUNTA(#REF!))</definedName>
    <definedName name="_c51_transfer" localSheetId="3">OFFSET(#REF!,0,0,COUNTA(#REF!))</definedName>
    <definedName name="_c51_transfer" localSheetId="9">OFFSET(#REF!,0,0,COUNTA(#REF!))</definedName>
    <definedName name="_c51_transfer">OFFSET(#REF!,0,0,COUNTA(#REF!))</definedName>
    <definedName name="_c510_datum" localSheetId="3">OFFSET(#REF!,0,0,COUNTA(#REF!))</definedName>
    <definedName name="_c510_datum" localSheetId="9">OFFSET(#REF!,0,0,COUNTA(#REF!))</definedName>
    <definedName name="_c510_datum">OFFSET(#REF!,0,0,COUNTA(#REF!))</definedName>
    <definedName name="_c510_expenditure" localSheetId="3">OFFSET(#REF!,0,0,COUNTA(#REF!))</definedName>
    <definedName name="_c510_expenditure" localSheetId="9">OFFSET(#REF!,0,0,COUNTA(#REF!))</definedName>
    <definedName name="_c510_expenditure">OFFSET(#REF!,0,0,COUNTA(#REF!))</definedName>
    <definedName name="_c511_datum" localSheetId="9">OFFSET(#REF!,0,0,COUNTA(#REF!))</definedName>
    <definedName name="_c511_datum">OFFSET(#REF!,0,0,COUNTA(#REF!))</definedName>
    <definedName name="_c511_fiscalimpulse" localSheetId="9">OFFSET(#REF!,0,0,COUNTA(#REF!))</definedName>
    <definedName name="_c511_fiscalimpulse">OFFSET(#REF!,0,0,COUNTA(#REF!))</definedName>
    <definedName name="_c511_primarybalance" localSheetId="9">OFFSET(#REF!,0,0,COUNTA(#REF!))</definedName>
    <definedName name="_c511_primarybalance">OFFSET(#REF!,0,0,COUNTA(#REF!))</definedName>
    <definedName name="_c512_datum" localSheetId="3">OFFSET(#REF!,0,0,COUNTA(#REF!))</definedName>
    <definedName name="_c512_datum" localSheetId="9">OFFSET(#REF!,0,0,COUNTA(#REF!))</definedName>
    <definedName name="_c512_datum">OFFSET(#REF!,0,0,COUNTA(#REF!))</definedName>
    <definedName name="_c512_EUtransfer" localSheetId="3">OFFSET(#REF!,0,0,COUNTA(#REF!))</definedName>
    <definedName name="_c512_EUtransfer" localSheetId="9">OFFSET(#REF!,0,0,COUNTA(#REF!))</definedName>
    <definedName name="_c512_EUtransfer">OFFSET(#REF!,0,0,COUNTA(#REF!))</definedName>
    <definedName name="_c512_government" localSheetId="3">OFFSET(#REF!,0,0,COUNTA(#REF!))</definedName>
    <definedName name="_c512_government" localSheetId="9">OFFSET(#REF!,0,0,COUNTA(#REF!))</definedName>
    <definedName name="_c512_government">OFFSET(#REF!,0,0,COUNTA(#REF!))</definedName>
    <definedName name="_c512_governmentwoEUtransfer" localSheetId="3">OFFSET(#REF!,0,0,COUNTA(#REF!))</definedName>
    <definedName name="_c512_governmentwoEUtransfer" localSheetId="9">OFFSET(#REF!,0,0,COUNTA(#REF!))</definedName>
    <definedName name="_c512_governmentwoEUtransfer">OFFSET(#REF!,0,0,COUNTA(#REF!))</definedName>
    <definedName name="_c513_datum" localSheetId="9">OFFSET('c5-8'!$A$6,0,0,COUNTA('c5-8'!$A$6:$A$993))</definedName>
    <definedName name="_c513_datum">OFFSET('c5-12'!$A$6,0,0,COUNTA('c5-12'!$A$6:$A$997))</definedName>
    <definedName name="_c513_publicdebt" localSheetId="9">OFFSET('c5-8'!$B$6,0,0,COUNTA('c5-8'!$A$6:$A$993))</definedName>
    <definedName name="_c513_publicdebt">OFFSET('c5-12'!$B$6,0,0,COUNTA('c5-12'!$A$6:$A$997))</definedName>
    <definedName name="_c52_datum" localSheetId="3">OFFSET(#REF!,0,0,COUNTA(#REF!))</definedName>
    <definedName name="_c52_datum" localSheetId="9">OFFSET(#REF!,0,0,COUNTA(#REF!))</definedName>
    <definedName name="_c52_datum">OFFSET(#REF!,0,0,COUNTA(#REF!))</definedName>
    <definedName name="_c52_debtgenerating" localSheetId="3">OFFSET(#REF!,0,0,COUNTA(#REF!))</definedName>
    <definedName name="_c52_debtgenerating" localSheetId="9">OFFSET(#REF!,0,0,COUNTA(#REF!))</definedName>
    <definedName name="_c52_debtgenerating">OFFSET(#REF!,0,0,COUNTA(#REF!))</definedName>
    <definedName name="_c52_derivatives" localSheetId="3">OFFSET(#REF!,0,0,COUNTA(#REF!))</definedName>
    <definedName name="_c52_derivatives" localSheetId="9">OFFSET(#REF!,0,0,COUNTA(#REF!))</definedName>
    <definedName name="_c52_derivatives">OFFSET(#REF!,0,0,COUNTA(#REF!))</definedName>
    <definedName name="_c52_externalfinancingcca" localSheetId="3">OFFSET(#REF!,0,0,COUNTA(#REF!))</definedName>
    <definedName name="_c52_externalfinancingcca" localSheetId="9">OFFSET(#REF!,0,0,COUNTA(#REF!))</definedName>
    <definedName name="_c52_externalfinancingcca">OFFSET(#REF!,0,0,COUNTA(#REF!))</definedName>
    <definedName name="_c52_externalfinancingfa" localSheetId="3">OFFSET(#REF!,0,0,COUNTA(#REF!))</definedName>
    <definedName name="_c52_externalfinancingfa" localSheetId="9">OFFSET(#REF!,0,0,COUNTA(#REF!))</definedName>
    <definedName name="_c52_externalfinancingfa">OFFSET(#REF!,0,0,COUNTA(#REF!))</definedName>
    <definedName name="_c52_nondebtgenerating" localSheetId="3">OFFSET(#REF!,0,0,COUNTA(#REF!))</definedName>
    <definedName name="_c52_nondebtgenerating" localSheetId="9">OFFSET(#REF!,0,0,COUNTA(#REF!))</definedName>
    <definedName name="_c52_nondebtgenerating">OFFSET(#REF!,0,0,COUNTA(#REF!))</definedName>
    <definedName name="_c53_datum" localSheetId="3">OFFSET(#REF!,0,0,COUNTA(#REF!))</definedName>
    <definedName name="_c53_datum" localSheetId="9">OFFSET(#REF!,0,0,COUNTA(#REF!))</definedName>
    <definedName name="_c53_datum">OFFSET(#REF!,0,0,COUNTA(#REF!))</definedName>
    <definedName name="_c53_FDI" localSheetId="3">OFFSET(#REF!,0,0,COUNTA(#REF!))</definedName>
    <definedName name="_c53_FDI" localSheetId="9">OFFSET(#REF!,0,0,COUNTA(#REF!))</definedName>
    <definedName name="_c53_FDI">OFFSET(#REF!,0,0,COUNTA(#REF!))</definedName>
    <definedName name="_c53_nondebtgenerating" localSheetId="3">OFFSET(#REF!,0,0,COUNTA(#REF!))</definedName>
    <definedName name="_c53_nondebtgenerating" localSheetId="9">OFFSET(#REF!,0,0,COUNTA(#REF!))</definedName>
    <definedName name="_c53_nondebtgenerating">OFFSET(#REF!,0,0,COUNTA(#REF!))</definedName>
    <definedName name="_c53_portfolio" localSheetId="3">OFFSET(#REF!,0,0,COUNTA(#REF!))</definedName>
    <definedName name="_c53_portfolio" localSheetId="9">OFFSET(#REF!,0,0,COUNTA(#REF!))</definedName>
    <definedName name="_c53_portfolio">OFFSET(#REF!,0,0,COUNTA(#REF!))</definedName>
    <definedName name="_c54_datum" localSheetId="3">OFFSET(#REF!,0,0,COUNTA(#REF!))</definedName>
    <definedName name="_c54_datum" localSheetId="9">OFFSET(#REF!,0,0,COUNTA(#REF!))</definedName>
    <definedName name="_c54_datum">OFFSET(#REF!,0,0,COUNTA(#REF!))</definedName>
    <definedName name="_c54_FDIHungary" localSheetId="3">OFFSET(#REF!,0,0,COUNTA(#REF!))</definedName>
    <definedName name="_c54_FDIHungary" localSheetId="9">OFFSET(#REF!,0,0,COUNTA(#REF!))</definedName>
    <definedName name="_c54_FDIHungary">OFFSET(#REF!,0,0,COUNTA(#REF!))</definedName>
    <definedName name="_c54_FDIreinvestedearnings" localSheetId="3">OFFSET(#REF!,0,0,COUNTA(#REF!))</definedName>
    <definedName name="_c54_FDIreinvestedearnings" localSheetId="9">OFFSET(#REF!,0,0,COUNTA(#REF!))</definedName>
    <definedName name="_c54_FDIreinvestedearnings">OFFSET(#REF!,0,0,COUNTA(#REF!))</definedName>
    <definedName name="_c54_FDIsharesandloans" localSheetId="3">OFFSET(#REF!,0,0,COUNTA(#REF!))</definedName>
    <definedName name="_c54_FDIsharesandloans" localSheetId="9">OFFSET(#REF!,0,0,COUNTA(#REF!))</definedName>
    <definedName name="_c54_FDIsharesandloans">OFFSET(#REF!,0,0,COUNTA(#REF!))</definedName>
    <definedName name="_c54_netFDI" localSheetId="3">OFFSET(#REF!,0,0,COUNTA(#REF!))</definedName>
    <definedName name="_c54_netFDI" localSheetId="9">OFFSET(#REF!,0,0,COUNTA(#REF!))</definedName>
    <definedName name="_c54_netFDI">OFFSET(#REF!,0,0,COUNTA(#REF!))</definedName>
    <definedName name="_c55_banking" localSheetId="3">OFFSET(#REF!,0,0,COUNTA(#REF!))</definedName>
    <definedName name="_c55_banking" localSheetId="9">OFFSET(#REF!,0,0,COUNTA(#REF!))</definedName>
    <definedName name="_c55_banking">OFFSET(#REF!,0,0,COUNTA(#REF!))</definedName>
    <definedName name="_c55_datum" localSheetId="3">OFFSET(#REF!,0,0,COUNTA(#REF!))</definedName>
    <definedName name="_c55_datum" localSheetId="9">OFFSET(#REF!,0,0,COUNTA(#REF!))</definedName>
    <definedName name="_c55_datum">OFFSET(#REF!,0,0,COUNTA(#REF!))</definedName>
    <definedName name="_c55_externalfinancing" localSheetId="3">OFFSET(#REF!,0,0,COUNTA(#REF!))</definedName>
    <definedName name="_c55_externalfinancing" localSheetId="9">OFFSET(#REF!,0,0,COUNTA(#REF!))</definedName>
    <definedName name="_c55_externalfinancing">OFFSET(#REF!,0,0,COUNTA(#REF!))</definedName>
    <definedName name="_c55_government" localSheetId="3">OFFSET(#REF!,0,0,COUNTA(#REF!))</definedName>
    <definedName name="_c55_government" localSheetId="9">OFFSET(#REF!,0,0,COUNTA(#REF!))</definedName>
    <definedName name="_c55_government">OFFSET(#REF!,0,0,COUNTA(#REF!))</definedName>
    <definedName name="_c55_other" localSheetId="3">OFFSET(#REF!,0,0,COUNTA(#REF!))</definedName>
    <definedName name="_c55_other" localSheetId="9">OFFSET(#REF!,0,0,COUNTA(#REF!))</definedName>
    <definedName name="_c55_other">OFFSET(#REF!,0,0,COUNTA(#REF!))</definedName>
    <definedName name="_c56_banking" localSheetId="3">OFFSET(#REF!,0,0,COUNTA(#REF!))</definedName>
    <definedName name="_c56_banking" localSheetId="9">OFFSET(#REF!,0,0,COUNTA(#REF!))</definedName>
    <definedName name="_c56_banking">OFFSET(#REF!,0,0,COUNTA(#REF!))</definedName>
    <definedName name="_c56_corporation" localSheetId="3">OFFSET(#REF!,0,0,COUNTA(#REF!))</definedName>
    <definedName name="_c56_corporation" localSheetId="9">OFFSET(#REF!,0,0,COUNTA(#REF!))</definedName>
    <definedName name="_c56_corporation">OFFSET(#REF!,0,0,COUNTA(#REF!))</definedName>
    <definedName name="_c56_datum" localSheetId="3">OFFSET(#REF!,0,0,COUNTA(#REF!))</definedName>
    <definedName name="_c56_datum" localSheetId="9">OFFSET(#REF!,0,0,COUNTA(#REF!))</definedName>
    <definedName name="_c56_datum">OFFSET(#REF!,0,0,COUNTA(#REF!))</definedName>
    <definedName name="_c56_government" localSheetId="3">OFFSET(#REF!,0,0,COUNTA(#REF!))</definedName>
    <definedName name="_c56_government" localSheetId="9">OFFSET(#REF!,0,0,COUNTA(#REF!))</definedName>
    <definedName name="_c56_government">OFFSET(#REF!,0,0,COUNTA(#REF!))</definedName>
    <definedName name="_c56_grossexternal" localSheetId="3">OFFSET(#REF!,0,0,COUNTA(#REF!))</definedName>
    <definedName name="_c56_grossexternal" localSheetId="9">OFFSET(#REF!,0,0,COUNTA(#REF!))</definedName>
    <definedName name="_c56_grossexternal">OFFSET(#REF!,0,0,COUNTA(#REF!))</definedName>
    <definedName name="_c56_netexternal" localSheetId="3">OFFSET(#REF!,0,0,COUNTA(#REF!))</definedName>
    <definedName name="_c56_netexternal" localSheetId="9">OFFSET(#REF!,0,0,COUNTA(#REF!))</definedName>
    <definedName name="_c56_netexternal">OFFSET(#REF!,0,0,COUNTA(#REF!))</definedName>
    <definedName name="_c57_datum" localSheetId="3">OFFSET(#REF!,0,0,COUNTA(#REF!))</definedName>
    <definedName name="_c57_datum" localSheetId="9">OFFSET(#REF!,0,0,COUNTA(#REF!))</definedName>
    <definedName name="_c57_datum">OFFSET(#REF!,0,0,COUNTA(#REF!))</definedName>
    <definedName name="_c57_dummyfcastminus" localSheetId="3">OFFSET(#REF!,0,0,COUNTA(#REF!))</definedName>
    <definedName name="_c57_dummyfcastminus" localSheetId="9">OFFSET(#REF!,0,0,COUNTA(#REF!))</definedName>
    <definedName name="_c57_dummyfcastminus">OFFSET(#REF!,0,0,COUNTA(#REF!))</definedName>
    <definedName name="_c57_dummyfcastplus" localSheetId="3">OFFSET(#REF!,0,0,COUNTA(#REF!))</definedName>
    <definedName name="_c57_dummyfcastplus" localSheetId="9">OFFSET(#REF!,0,0,COUNTA(#REF!))</definedName>
    <definedName name="_c57_dummyfcastplus">OFFSET(#REF!,0,0,COUNTA(#REF!))</definedName>
    <definedName name="_c57_externalcca" localSheetId="3">OFFSET(#REF!,0,0,COUNTA(#REF!))</definedName>
    <definedName name="_c57_externalcca" localSheetId="9">OFFSET(#REF!,0,0,COUNTA(#REF!))</definedName>
    <definedName name="_c57_externalcca">OFFSET(#REF!,0,0,COUNTA(#REF!))</definedName>
    <definedName name="_c57_externalfa" localSheetId="3">OFFSET(#REF!,0,0,COUNTA(#REF!))</definedName>
    <definedName name="_c57_externalfa" localSheetId="9">OFFSET(#REF!,0,0,COUNTA(#REF!))</definedName>
    <definedName name="_c57_externalfa">OFFSET(#REF!,0,0,COUNTA(#REF!))</definedName>
    <definedName name="_c57_goodandservice" localSheetId="3">OFFSET(#REF!,0,0,COUNTA(#REF!))</definedName>
    <definedName name="_c57_goodandservice" localSheetId="9">OFFSET(#REF!,0,0,COUNTA(#REF!))</definedName>
    <definedName name="_c57_goodandservice">OFFSET(#REF!,0,0,COUNTA(#REF!))</definedName>
    <definedName name="_c57_income" localSheetId="3">OFFSET(#REF!,0,0,COUNTA(#REF!))</definedName>
    <definedName name="_c57_income" localSheetId="9">OFFSET(#REF!,0,0,COUNTA(#REF!))</definedName>
    <definedName name="_c57_income">OFFSET(#REF!,0,0,COUNTA(#REF!))</definedName>
    <definedName name="_c57_transfer" localSheetId="3">OFFSET(#REF!,0,0,COUNTA(#REF!))</definedName>
    <definedName name="_c57_transfer" localSheetId="9">OFFSET(#REF!,0,0,COUNTA(#REF!))</definedName>
    <definedName name="_c57_transfer">OFFSET(#REF!,0,0,COUNTA(#REF!))</definedName>
    <definedName name="_c58_corporation" localSheetId="3">OFFSET(#REF!,0,0,COUNTA(#REF!))</definedName>
    <definedName name="_c58_corporation" localSheetId="9">OFFSET(#REF!,0,0,COUNTA(#REF!))</definedName>
    <definedName name="_c58_corporation">OFFSET(#REF!,0,0,COUNTA(#REF!))</definedName>
    <definedName name="_c58_datum" localSheetId="3">OFFSET(#REF!,0,0,COUNTA(#REF!))</definedName>
    <definedName name="_c58_datum" localSheetId="9">OFFSET(#REF!,0,0,COUNTA(#REF!))</definedName>
    <definedName name="_c58_datum">OFFSET(#REF!,0,0,COUNTA(#REF!))</definedName>
    <definedName name="_c58_dummyfcastminus" localSheetId="3">OFFSET(#REF!,0,0,COUNTA(#REF!))</definedName>
    <definedName name="_c58_dummyfcastminus" localSheetId="9">OFFSET(#REF!,0,0,COUNTA(#REF!))</definedName>
    <definedName name="_c58_dummyfcastminus">OFFSET(#REF!,0,0,COUNTA(#REF!))</definedName>
    <definedName name="_c58_dummyfcastplus" localSheetId="3">OFFSET(#REF!,0,0,COUNTA(#REF!))</definedName>
    <definedName name="_c58_dummyfcastplus" localSheetId="9">OFFSET(#REF!,0,0,COUNTA(#REF!))</definedName>
    <definedName name="_c58_dummyfcastplus">OFFSET(#REF!,0,0,COUNTA(#REF!))</definedName>
    <definedName name="_c58_externalcca" localSheetId="3">OFFSET(#REF!,0,0,COUNTA(#REF!))</definedName>
    <definedName name="_c58_externalcca" localSheetId="9">OFFSET(#REF!,0,0,COUNTA(#REF!))</definedName>
    <definedName name="_c58_externalcca">OFFSET(#REF!,0,0,COUNTA(#REF!))</definedName>
    <definedName name="_c58_externalfa" localSheetId="3">OFFSET(#REF!,0,0,COUNTA(#REF!))</definedName>
    <definedName name="_c58_externalfa" localSheetId="9">OFFSET(#REF!,0,0,COUNTA(#REF!))</definedName>
    <definedName name="_c58_externalfa">OFFSET(#REF!,0,0,COUNTA(#REF!))</definedName>
    <definedName name="_c58_government" localSheetId="3">OFFSET(#REF!,0,0,COUNTA(#REF!))</definedName>
    <definedName name="_c58_government" localSheetId="9">OFFSET(#REF!,0,0,COUNTA(#REF!))</definedName>
    <definedName name="_c58_government">OFFSET(#REF!,0,0,COUNTA(#REF!))</definedName>
    <definedName name="_c58_household" localSheetId="3">OFFSET(#REF!,0,0,COUNTA(#REF!))</definedName>
    <definedName name="_c58_household" localSheetId="9">OFFSET(#REF!,0,0,COUNTA(#REF!))</definedName>
    <definedName name="_c58_household">OFFSET(#REF!,0,0,COUNTA(#REF!))</definedName>
    <definedName name="_c59_averageinterest" localSheetId="3">OFFSET(#REF!,0,0,COUNTA(#REF!))</definedName>
    <definedName name="_c59_averageinterest" localSheetId="9">OFFSET(#REF!,0,0,COUNTA(#REF!))</definedName>
    <definedName name="_c59_averageinterest">OFFSET(#REF!,0,0,COUNTA(#REF!))</definedName>
    <definedName name="_c59_datum" localSheetId="3">OFFSET(#REF!,0,0,COUNTA(#REF!))</definedName>
    <definedName name="_c59_datum" localSheetId="9">OFFSET(#REF!,0,0,COUNTA(#REF!))</definedName>
    <definedName name="_c59_datum">OFFSET(#REF!,0,0,COUNTA(#REF!))</definedName>
    <definedName name="_c59_dummyfcastminus" localSheetId="3">OFFSET(#REF!,0,0,COUNTA(#REF!))</definedName>
    <definedName name="_c59_dummyfcastminus" localSheetId="9">OFFSET(#REF!,0,0,COUNTA(#REF!))</definedName>
    <definedName name="_c59_dummyfcastminus">OFFSET(#REF!,0,0,COUNTA(#REF!))</definedName>
    <definedName name="_c59_dummyfcastplus" localSheetId="3">OFFSET(#REF!,0,0,COUNTA(#REF!))</definedName>
    <definedName name="_c59_dummyfcastplus" localSheetId="9">OFFSET(#REF!,0,0,COUNTA(#REF!))</definedName>
    <definedName name="_c59_dummyfcastplus">OFFSET(#REF!,0,0,COUNTA(#REF!))</definedName>
    <definedName name="_c59_foreignrate" localSheetId="3">OFFSET(#REF!,0,0,COUNTA(#REF!))</definedName>
    <definedName name="_c59_foreignrate" localSheetId="9">OFFSET(#REF!,0,0,COUNTA(#REF!))</definedName>
    <definedName name="_c59_foreignrate">OFFSET(#REF!,0,0,COUNTA(#REF!))</definedName>
    <definedName name="_c59_hufrate" localSheetId="3">OFFSET(#REF!,0,0,COUNTA(#REF!))</definedName>
    <definedName name="_c59_hufrate" localSheetId="9">OFFSET(#REF!,0,0,COUNTA(#REF!))</definedName>
    <definedName name="_c59_hufrate">OFFSET(#REF!,0,0,COUNTA(#REF!))</definedName>
    <definedName name="_cp1" localSheetId="4" hidden="1">{"'előző év december'!$A$2:$CP$214"}</definedName>
    <definedName name="_cp1" localSheetId="7" hidden="1">{"'előző év december'!$A$2:$CP$214"}</definedName>
    <definedName name="_cp1" localSheetId="10" hidden="1">{"'előző év december'!$A$2:$CP$214"}</definedName>
    <definedName name="_cp1" localSheetId="11" hidden="1">{"'előző év december'!$A$2:$CP$214"}</definedName>
    <definedName name="_cp1" hidden="1">{"'előző év december'!$A$2:$CP$214"}</definedName>
    <definedName name="_cp10" localSheetId="4" hidden="1">{"'előző év december'!$A$2:$CP$214"}</definedName>
    <definedName name="_cp10" localSheetId="7" hidden="1">{"'előző év december'!$A$2:$CP$214"}</definedName>
    <definedName name="_cp10" localSheetId="10" hidden="1">{"'előző év december'!$A$2:$CP$214"}</definedName>
    <definedName name="_cp10" localSheetId="11" hidden="1">{"'előző év december'!$A$2:$CP$214"}</definedName>
    <definedName name="_cp10" hidden="1">{"'előző év december'!$A$2:$CP$214"}</definedName>
    <definedName name="_cp11" localSheetId="4" hidden="1">{"'előző év december'!$A$2:$CP$214"}</definedName>
    <definedName name="_cp11" localSheetId="7" hidden="1">{"'előző év december'!$A$2:$CP$214"}</definedName>
    <definedName name="_cp11" localSheetId="10" hidden="1">{"'előző év december'!$A$2:$CP$214"}</definedName>
    <definedName name="_cp11" localSheetId="11" hidden="1">{"'előző év december'!$A$2:$CP$214"}</definedName>
    <definedName name="_cp11" hidden="1">{"'előző év december'!$A$2:$CP$214"}</definedName>
    <definedName name="_cp2" localSheetId="4" hidden="1">{"'előző év december'!$A$2:$CP$214"}</definedName>
    <definedName name="_cp2" localSheetId="7" hidden="1">{"'előző év december'!$A$2:$CP$214"}</definedName>
    <definedName name="_cp2" localSheetId="10" hidden="1">{"'előző év december'!$A$2:$CP$214"}</definedName>
    <definedName name="_cp2" localSheetId="11" hidden="1">{"'előző év december'!$A$2:$CP$214"}</definedName>
    <definedName name="_cp2" hidden="1">{"'előző év december'!$A$2:$CP$214"}</definedName>
    <definedName name="_cp3" localSheetId="4" hidden="1">{"'előző év december'!$A$2:$CP$214"}</definedName>
    <definedName name="_cp3" localSheetId="7" hidden="1">{"'előző év december'!$A$2:$CP$214"}</definedName>
    <definedName name="_cp3" localSheetId="10" hidden="1">{"'előző év december'!$A$2:$CP$214"}</definedName>
    <definedName name="_cp3" localSheetId="11" hidden="1">{"'előző év december'!$A$2:$CP$214"}</definedName>
    <definedName name="_cp3" hidden="1">{"'előző év december'!$A$2:$CP$214"}</definedName>
    <definedName name="_cp4" localSheetId="4" hidden="1">{"'előző év december'!$A$2:$CP$214"}</definedName>
    <definedName name="_cp4" localSheetId="7" hidden="1">{"'előző év december'!$A$2:$CP$214"}</definedName>
    <definedName name="_cp4" localSheetId="10" hidden="1">{"'előző év december'!$A$2:$CP$214"}</definedName>
    <definedName name="_cp4" localSheetId="11" hidden="1">{"'előző év december'!$A$2:$CP$214"}</definedName>
    <definedName name="_cp4" hidden="1">{"'előző év december'!$A$2:$CP$214"}</definedName>
    <definedName name="_cp5" localSheetId="4" hidden="1">{"'előző év december'!$A$2:$CP$214"}</definedName>
    <definedName name="_cp5" localSheetId="7" hidden="1">{"'előző év december'!$A$2:$CP$214"}</definedName>
    <definedName name="_cp5" localSheetId="10" hidden="1">{"'előző év december'!$A$2:$CP$214"}</definedName>
    <definedName name="_cp5" localSheetId="11" hidden="1">{"'előző év december'!$A$2:$CP$214"}</definedName>
    <definedName name="_cp5" hidden="1">{"'előző év december'!$A$2:$CP$214"}</definedName>
    <definedName name="_cp6" localSheetId="4" hidden="1">{"'előző év december'!$A$2:$CP$214"}</definedName>
    <definedName name="_cp6" localSheetId="7" hidden="1">{"'előző év december'!$A$2:$CP$214"}</definedName>
    <definedName name="_cp6" localSheetId="10" hidden="1">{"'előző év december'!$A$2:$CP$214"}</definedName>
    <definedName name="_cp6" localSheetId="11" hidden="1">{"'előző év december'!$A$2:$CP$214"}</definedName>
    <definedName name="_cp6" hidden="1">{"'előző év december'!$A$2:$CP$214"}</definedName>
    <definedName name="_cp7" localSheetId="4" hidden="1">{"'előző év december'!$A$2:$CP$214"}</definedName>
    <definedName name="_cp7" localSheetId="7" hidden="1">{"'előző év december'!$A$2:$CP$214"}</definedName>
    <definedName name="_cp7" localSheetId="10" hidden="1">{"'előző év december'!$A$2:$CP$214"}</definedName>
    <definedName name="_cp7" localSheetId="11" hidden="1">{"'előző év december'!$A$2:$CP$214"}</definedName>
    <definedName name="_cp7" hidden="1">{"'előző év december'!$A$2:$CP$214"}</definedName>
    <definedName name="_cp8" localSheetId="4" hidden="1">{"'előző év december'!$A$2:$CP$214"}</definedName>
    <definedName name="_cp8" localSheetId="7" hidden="1">{"'előző év december'!$A$2:$CP$214"}</definedName>
    <definedName name="_cp8" localSheetId="10" hidden="1">{"'előző év december'!$A$2:$CP$214"}</definedName>
    <definedName name="_cp8" localSheetId="11" hidden="1">{"'előző év december'!$A$2:$CP$214"}</definedName>
    <definedName name="_cp8" hidden="1">{"'előző év december'!$A$2:$CP$214"}</definedName>
    <definedName name="_cp9" localSheetId="4" hidden="1">{"'előző év december'!$A$2:$CP$214"}</definedName>
    <definedName name="_cp9" localSheetId="7" hidden="1">{"'előző év december'!$A$2:$CP$214"}</definedName>
    <definedName name="_cp9" localSheetId="10" hidden="1">{"'előző év december'!$A$2:$CP$214"}</definedName>
    <definedName name="_cp9" localSheetId="11" hidden="1">{"'előző év december'!$A$2:$CP$214"}</definedName>
    <definedName name="_cp9" hidden="1">{"'előző év december'!$A$2:$CP$214"}</definedName>
    <definedName name="_cpr2" localSheetId="4" hidden="1">{"'előző év december'!$A$2:$CP$214"}</definedName>
    <definedName name="_cpr2" localSheetId="7" hidden="1">{"'előző év december'!$A$2:$CP$214"}</definedName>
    <definedName name="_cpr2" localSheetId="10" hidden="1">{"'előző év december'!$A$2:$CP$214"}</definedName>
    <definedName name="_cpr2" localSheetId="11" hidden="1">{"'előző év december'!$A$2:$CP$214"}</definedName>
    <definedName name="_cpr2" hidden="1">{"'előző év december'!$A$2:$CP$214"}</definedName>
    <definedName name="_cpr3" localSheetId="4" hidden="1">{"'előző év december'!$A$2:$CP$214"}</definedName>
    <definedName name="_cpr3" localSheetId="7" hidden="1">{"'előző év december'!$A$2:$CP$214"}</definedName>
    <definedName name="_cpr3" localSheetId="10" hidden="1">{"'előző év december'!$A$2:$CP$214"}</definedName>
    <definedName name="_cpr3" localSheetId="11" hidden="1">{"'előző év december'!$A$2:$CP$214"}</definedName>
    <definedName name="_cpr3" hidden="1">{"'előző év december'!$A$2:$CP$214"}</definedName>
    <definedName name="_cpr4" localSheetId="4" hidden="1">{"'előző év december'!$A$2:$CP$214"}</definedName>
    <definedName name="_cpr4" localSheetId="7" hidden="1">{"'előző év december'!$A$2:$CP$214"}</definedName>
    <definedName name="_cpr4" localSheetId="10" hidden="1">{"'előző év december'!$A$2:$CP$214"}</definedName>
    <definedName name="_cpr4" localSheetId="11" hidden="1">{"'előző év december'!$A$2:$CP$214"}</definedName>
    <definedName name="_cpr4" hidden="1">{"'előző év december'!$A$2:$CP$214"}</definedName>
    <definedName name="_l" localSheetId="4" hidden="1">{"'előző év december'!$A$2:$CP$214"}</definedName>
    <definedName name="_l" localSheetId="7" hidden="1">{"'előző év december'!$A$2:$CP$214"}</definedName>
    <definedName name="_l" localSheetId="10" hidden="1">{"'előző év december'!$A$2:$CP$214"}</definedName>
    <definedName name="_l" localSheetId="11" hidden="1">{"'előző év december'!$A$2:$CP$214"}</definedName>
    <definedName name="_l" hidden="1">{"'előző év december'!$A$2:$CP$214"}</definedName>
    <definedName name="_p" localSheetId="4" hidden="1">{"'előző év december'!$A$2:$CP$214"}</definedName>
    <definedName name="_p" localSheetId="7" hidden="1">{"'előző év december'!$A$2:$CP$214"}</definedName>
    <definedName name="_p" localSheetId="10" hidden="1">{"'előző év december'!$A$2:$CP$214"}</definedName>
    <definedName name="_p" localSheetId="11" hidden="1">{"'előző év december'!$A$2:$CP$214"}</definedName>
    <definedName name="_p" hidden="1">{"'előző év december'!$A$2:$CP$214"}</definedName>
    <definedName name="_X_XX" localSheetId="3" hidden="1">[4]Market!#REF!</definedName>
    <definedName name="_X_XX" localSheetId="4" hidden="1">[4]Market!#REF!</definedName>
    <definedName name="_X_XX" localSheetId="9" hidden="1">[4]Market!#REF!</definedName>
    <definedName name="_X_XX" localSheetId="10" hidden="1">[4]Market!#REF!</definedName>
    <definedName name="_X_XX" localSheetId="11" hidden="1">[4]Market!#REF!</definedName>
    <definedName name="_X_XX" hidden="1">[4]Market!#REF!</definedName>
    <definedName name="_zzz" localSheetId="3" hidden="1">[4]Market!#REF!</definedName>
    <definedName name="_zzz" localSheetId="4" hidden="1">[4]Market!#REF!</definedName>
    <definedName name="_zzz" localSheetId="9" hidden="1">[4]Market!#REF!</definedName>
    <definedName name="_zzz" localSheetId="10" hidden="1">[4]Market!#REF!</definedName>
    <definedName name="_zzz" localSheetId="11" hidden="1">[4]Market!#REF!</definedName>
    <definedName name="_zzz" hidden="1">[4]Market!#REF!</definedName>
    <definedName name="a" localSheetId="4" hidden="1">{"'előző év december'!$A$2:$CP$214"}</definedName>
    <definedName name="a" localSheetId="7" hidden="1">{"'előző év december'!$A$2:$CP$214"}</definedName>
    <definedName name="a" localSheetId="10" hidden="1">{"'előző év december'!$A$2:$CP$214"}</definedName>
    <definedName name="a" localSheetId="11" hidden="1">{"'előző év december'!$A$2:$CP$214"}</definedName>
    <definedName name="a" hidden="1">{"'előző év december'!$A$2:$CP$214"}</definedName>
    <definedName name="aa" localSheetId="3" hidden="1">[5]Market!#REF!</definedName>
    <definedName name="aa" localSheetId="4" hidden="1">[5]Market!#REF!</definedName>
    <definedName name="aa" localSheetId="9" hidden="1">[5]Market!#REF!</definedName>
    <definedName name="aa" localSheetId="10" hidden="1">[5]Market!#REF!</definedName>
    <definedName name="aa" localSheetId="11" hidden="1">[5]Market!#REF!</definedName>
    <definedName name="aa" hidden="1">[5]Market!#REF!</definedName>
    <definedName name="abraaaaa" localSheetId="3">#REF!</definedName>
    <definedName name="abraaaaa" localSheetId="4">#REF!</definedName>
    <definedName name="abraaaaa" localSheetId="9">#REF!</definedName>
    <definedName name="abraaaaa">#REF!</definedName>
    <definedName name="aewfaw" localSheetId="3">#REF!</definedName>
    <definedName name="aewfaw" localSheetId="4">#REF!</definedName>
    <definedName name="aewfaw" localSheetId="9">#REF!</definedName>
    <definedName name="aewfaw">#REF!</definedName>
    <definedName name="afssf" localSheetId="3">#REF!</definedName>
    <definedName name="afssf" localSheetId="4">#REF!</definedName>
    <definedName name="afssf" localSheetId="9">#REF!</definedName>
    <definedName name="afssf">#REF!</definedName>
    <definedName name="asdf" localSheetId="4" hidden="1">{"'előző év december'!$A$2:$CP$214"}</definedName>
    <definedName name="asdf" localSheetId="7" hidden="1">{"'előző év december'!$A$2:$CP$214"}</definedName>
    <definedName name="asdf" localSheetId="10" hidden="1">{"'előző év december'!$A$2:$CP$214"}</definedName>
    <definedName name="asdf" localSheetId="11" hidden="1">{"'előző év december'!$A$2:$CP$214"}</definedName>
    <definedName name="asdf" hidden="1">{"'előző év december'!$A$2:$CP$214"}</definedName>
    <definedName name="asdfasd" localSheetId="4" hidden="1">{"'előző év december'!$A$2:$CP$214"}</definedName>
    <definedName name="asdfasd" localSheetId="7" hidden="1">{"'előző év december'!$A$2:$CP$214"}</definedName>
    <definedName name="asdfasd" localSheetId="10" hidden="1">{"'előző év december'!$A$2:$CP$214"}</definedName>
    <definedName name="asdfasd" localSheetId="11" hidden="1">{"'előző év december'!$A$2:$CP$214"}</definedName>
    <definedName name="asdfasd" hidden="1">{"'előző év december'!$A$2:$CP$214"}</definedName>
    <definedName name="b" hidden="1">'[6]DATA WORK AREA'!$A$27:$A$33</definedName>
    <definedName name="blabla" localSheetId="3" hidden="1">[1]Market!#REF!</definedName>
    <definedName name="blabla" localSheetId="9" hidden="1">[1]Market!#REF!</definedName>
    <definedName name="blabla" localSheetId="11" hidden="1">[1]Market!#REF!</definedName>
    <definedName name="blabla" hidden="1">[1]Market!#REF!</definedName>
    <definedName name="bn" localSheetId="4" hidden="1">{"'előző év december'!$A$2:$CP$214"}</definedName>
    <definedName name="bn" localSheetId="7" hidden="1">{"'előző év december'!$A$2:$CP$214"}</definedName>
    <definedName name="bn" localSheetId="10" hidden="1">{"'előző év december'!$A$2:$CP$214"}</definedName>
    <definedName name="bn" localSheetId="11" hidden="1">{"'előző év december'!$A$2:$CP$214"}</definedName>
    <definedName name="bn" hidden="1">{"'előző év december'!$A$2:$CP$214"}</definedName>
    <definedName name="bnn" localSheetId="4" hidden="1">{"'előző év december'!$A$2:$CP$214"}</definedName>
    <definedName name="bnn" localSheetId="7" hidden="1">{"'előző év december'!$A$2:$CP$214"}</definedName>
    <definedName name="bnn" localSheetId="10" hidden="1">{"'előző év december'!$A$2:$CP$214"}</definedName>
    <definedName name="bnn" localSheetId="11" hidden="1">{"'előző év december'!$A$2:$CP$214"}</definedName>
    <definedName name="bnn" hidden="1">{"'előző év december'!$A$2:$CP$214"}</definedName>
    <definedName name="bobo" localSheetId="3">OFFSET(#REF!,0,0,COUNT(#REF!),1)</definedName>
    <definedName name="bobo" localSheetId="4">OFFSET(#REF!,0,0,COUNT(#REF!),1)</definedName>
    <definedName name="bobo" localSheetId="9">OFFSET(#REF!,0,0,COUNT(#REF!),1)</definedName>
    <definedName name="bobo">OFFSET(#REF!,0,0,COUNT(#REF!),1)</definedName>
    <definedName name="brr" localSheetId="4" hidden="1">{"'előző év december'!$A$2:$CP$214"}</definedName>
    <definedName name="brr" localSheetId="7" hidden="1">{"'előző év december'!$A$2:$CP$214"}</definedName>
    <definedName name="brr" localSheetId="10" hidden="1">{"'előző év december'!$A$2:$CP$214"}</definedName>
    <definedName name="brr" localSheetId="11" hidden="1">{"'előző év december'!$A$2:$CP$214"}</definedName>
    <definedName name="brr" hidden="1">{"'előző év december'!$A$2:$CP$214"}</definedName>
    <definedName name="cfgfd" localSheetId="4" hidden="1">{"'előző év december'!$A$2:$CP$214"}</definedName>
    <definedName name="cfgfd" localSheetId="7" hidden="1">{"'előző év december'!$A$2:$CP$214"}</definedName>
    <definedName name="cfgfd" localSheetId="10" hidden="1">{"'előző év december'!$A$2:$CP$214"}</definedName>
    <definedName name="cfgfd" localSheetId="11" hidden="1">{"'előző év december'!$A$2:$CP$214"}</definedName>
    <definedName name="cfgfd" hidden="1">{"'előző év december'!$A$2:$CP$214"}</definedName>
    <definedName name="cp" localSheetId="4" hidden="1">{"'előző év december'!$A$2:$CP$214"}</definedName>
    <definedName name="cp" localSheetId="7" hidden="1">{"'előző év december'!$A$2:$CP$214"}</definedName>
    <definedName name="cp" localSheetId="10" hidden="1">{"'előző év december'!$A$2:$CP$214"}</definedName>
    <definedName name="cp" localSheetId="11" hidden="1">{"'előző év december'!$A$2:$CP$214"}</definedName>
    <definedName name="cp" hidden="1">{"'előző év december'!$A$2:$CP$214"}</definedName>
    <definedName name="cpi_fanchart" hidden="1">{"'előző év december'!$A$2:$CP$214"}</definedName>
    <definedName name="cppp" localSheetId="4" hidden="1">{"'előző év december'!$A$2:$CP$214"}</definedName>
    <definedName name="cppp" localSheetId="7" hidden="1">{"'előző év december'!$A$2:$CP$214"}</definedName>
    <definedName name="cppp" localSheetId="10" hidden="1">{"'előző év december'!$A$2:$CP$214"}</definedName>
    <definedName name="cppp" localSheetId="11" hidden="1">{"'előző év december'!$A$2:$CP$214"}</definedName>
    <definedName name="cppp" hidden="1">{"'előző év december'!$A$2:$CP$214"}</definedName>
    <definedName name="cpr" localSheetId="4" hidden="1">{"'előző év december'!$A$2:$CP$214"}</definedName>
    <definedName name="cpr" localSheetId="7" hidden="1">{"'előző év december'!$A$2:$CP$214"}</definedName>
    <definedName name="cpr" localSheetId="10" hidden="1">{"'előző év december'!$A$2:$CP$214"}</definedName>
    <definedName name="cpr" localSheetId="11" hidden="1">{"'előző év december'!$A$2:$CP$214"}</definedName>
    <definedName name="cpr" hidden="1">{"'előző év december'!$A$2:$CP$214"}</definedName>
    <definedName name="cprsa" localSheetId="4" hidden="1">{"'előző év december'!$A$2:$CP$214"}</definedName>
    <definedName name="cprsa" localSheetId="7" hidden="1">{"'előző év december'!$A$2:$CP$214"}</definedName>
    <definedName name="cprsa" localSheetId="10" hidden="1">{"'előző év december'!$A$2:$CP$214"}</definedName>
    <definedName name="cprsa" localSheetId="11" hidden="1">{"'előző év december'!$A$2:$CP$214"}</definedName>
    <definedName name="cprsa" hidden="1">{"'előző év december'!$A$2:$CP$214"}</definedName>
    <definedName name="cx" localSheetId="4" hidden="1">{"'előző év december'!$A$2:$CP$214"}</definedName>
    <definedName name="cx" localSheetId="7" hidden="1">{"'előző év december'!$A$2:$CP$214"}</definedName>
    <definedName name="cx" localSheetId="10" hidden="1">{"'előző év december'!$A$2:$CP$214"}</definedName>
    <definedName name="cx" localSheetId="11" hidden="1">{"'előző év december'!$A$2:$CP$214"}</definedName>
    <definedName name="cx" hidden="1">{"'előző év december'!$A$2:$CP$214"}</definedName>
    <definedName name="d" localSheetId="4" hidden="1">{"'előző év december'!$A$2:$CP$214"}</definedName>
    <definedName name="d" localSheetId="7" hidden="1">{"'előző év december'!$A$2:$CP$214"}</definedName>
    <definedName name="d" localSheetId="10" hidden="1">{"'előző év december'!$A$2:$CP$214"}</definedName>
    <definedName name="d" localSheetId="11" hidden="1">{"'előző év december'!$A$2:$CP$214"}</definedName>
    <definedName name="d" hidden="1">{"'előző év december'!$A$2:$CP$214"}</definedName>
    <definedName name="d1qe" localSheetId="3">#REF!</definedName>
    <definedName name="d1qe" localSheetId="4">#REF!</definedName>
    <definedName name="d1qe" localSheetId="9">#REF!</definedName>
    <definedName name="d1qe">#REF!</definedName>
    <definedName name="data">OFFSET([7]q!$A$2,0,0,COUNT([7]q!$A$2:$A$73),1)</definedName>
    <definedName name="data2">OFFSET([8]date!$B$2,0,0,COUNT([8]date!$A$2:$A$188),1)</definedName>
    <definedName name="datum">OFFSET([9]adatok!$AI$2,0,0,1,COUNT([9]adatok!$AI$1:$IV$1))</definedName>
    <definedName name="datum3M">OFFSET([10]ábrákhoz!$X$8,[10]ábrákhoz!$Z$1,0,[10]ábrákhoz!$AA$1,1)</definedName>
    <definedName name="datumCDS">OFFSET([10]ábrákhoz!$O$8,[10]ábrákhoz!$Q$1,0,[10]ábrákhoz!$R$1,1)</definedName>
    <definedName name="datumdepo">OFFSET([10]ábrákhoz!$CE$8,[10]ábrákhoz!$CU$2,0,[10]ábrákhoz!$CU$3,1)</definedName>
    <definedName name="datumF">OFFSET([10]ábrákhoz!$BX$8,[10]ábrákhoz!$BY$1,0,[10]ábrákhoz!$BZ$1,1)</definedName>
    <definedName name="datumFX">OFFSET([10]ábrákhoz!$A$8,[10]ábrákhoz!$C$3,0,[10]ábrákhoz!$D$3,1)</definedName>
    <definedName name="datumM">OFFSET([10]ábrákhoz!$AP$8,[10]ábrákhoz!$AR$1,0,[10]ábrákhoz!$AS$1,1)</definedName>
    <definedName name="delafrikadepo">OFFSET([10]ábrákhoz!$CJ$8,[10]ábrákhoz!$CU$2,0,[10]ábrákhoz!$CU$3,1)</definedName>
    <definedName name="delafrikaF">OFFSET([10]ábrákhoz!$CC$8,[10]ábrákhoz!$BY$1,0,[10]ábrákhoz!$BZ$1,1)</definedName>
    <definedName name="delafrikaFX">OFFSET([10]ábrákhoz!$F$8,[10]ábrákhoz!$C$3,0,[10]ábrákhoz!$D$3,1)</definedName>
    <definedName name="delafrikai3M">OFFSET([10]ábrákhoz!$AE$8,[10]ábrákhoz!$Z$1,0,[10]ábrákhoz!$AA$1,1)</definedName>
    <definedName name="delafrikaM">OFFSET([10]ábrákhoz!$AW$8,[10]ábrákhoz!$AR$1,0,[10]ábrákhoz!$AS$1,1)</definedName>
    <definedName name="dfhdf" localSheetId="4" hidden="1">{"'előző év december'!$A$2:$CP$214"}</definedName>
    <definedName name="dfhdf" localSheetId="7" hidden="1">{"'előző év december'!$A$2:$CP$214"}</definedName>
    <definedName name="dfhdf" localSheetId="10" hidden="1">{"'előző év december'!$A$2:$CP$214"}</definedName>
    <definedName name="dfhdf" localSheetId="11" hidden="1">{"'előző év december'!$A$2:$CP$214"}</definedName>
    <definedName name="dfhdf" hidden="1">{"'előző év december'!$A$2:$CP$214"}</definedName>
    <definedName name="ds" localSheetId="4" hidden="1">{"'előző év december'!$A$2:$CP$214"}</definedName>
    <definedName name="ds" localSheetId="7" hidden="1">{"'előző év december'!$A$2:$CP$214"}</definedName>
    <definedName name="ds" localSheetId="10" hidden="1">{"'előző év december'!$A$2:$CP$214"}</definedName>
    <definedName name="ds" localSheetId="11" hidden="1">{"'előző év december'!$A$2:$CP$214"}</definedName>
    <definedName name="ds" hidden="1">{"'előző év december'!$A$2:$CP$214"}</definedName>
    <definedName name="dsfgsdfg" localSheetId="4" hidden="1">{"'előző év december'!$A$2:$CP$214"}</definedName>
    <definedName name="dsfgsdfg" localSheetId="7" hidden="1">{"'előző év december'!$A$2:$CP$214"}</definedName>
    <definedName name="dsfgsdfg" localSheetId="10" hidden="1">{"'előző év december'!$A$2:$CP$214"}</definedName>
    <definedName name="dsfgsdfg" localSheetId="11" hidden="1">{"'előző év december'!$A$2:$CP$214"}</definedName>
    <definedName name="dsfgsdfg" hidden="1">{"'előző év december'!$A$2:$CP$214"}</definedName>
    <definedName name="dyf" localSheetId="4" hidden="1">{"'előző év december'!$A$2:$CP$214"}</definedName>
    <definedName name="dyf" localSheetId="7" hidden="1">{"'előző év december'!$A$2:$CP$214"}</definedName>
    <definedName name="dyf" localSheetId="10" hidden="1">{"'előző év december'!$A$2:$CP$214"}</definedName>
    <definedName name="dyf" localSheetId="11" hidden="1">{"'előző év december'!$A$2:$CP$214"}</definedName>
    <definedName name="dyf" hidden="1">{"'előző év december'!$A$2:$CP$214"}</definedName>
    <definedName name="edr" localSheetId="4" hidden="1">{"'előző év december'!$A$2:$CP$214"}</definedName>
    <definedName name="edr" localSheetId="7" hidden="1">{"'előző év december'!$A$2:$CP$214"}</definedName>
    <definedName name="edr" localSheetId="10" hidden="1">{"'előző év december'!$A$2:$CP$214"}</definedName>
    <definedName name="edr" localSheetId="11" hidden="1">{"'előző év december'!$A$2:$CP$214"}</definedName>
    <definedName name="edr" hidden="1">{"'előző év december'!$A$2:$CP$214"}</definedName>
    <definedName name="efdef" hidden="1">{"'előző év december'!$A$2:$CP$214"}</definedName>
    <definedName name="egyhettelkorabb_datum" localSheetId="3">OFFSET(#REF!,1,0,COUNT(#REF!),1)</definedName>
    <definedName name="egyhettelkorabb_datum" localSheetId="4">OFFSET(#REF!,1,0,COUNT(#REF!),1)</definedName>
    <definedName name="egyhettelkorabb_datum" localSheetId="9">OFFSET(#REF!,1,0,COUNT(#REF!),1)</definedName>
    <definedName name="egyhettelkorabb_datum">OFFSET(#REF!,1,0,COUNT(#REF!),1)</definedName>
    <definedName name="egyhonappalkorabb_datum" localSheetId="3">OFFSET(#REF!,1,0,COUNT(#REF!),1)</definedName>
    <definedName name="egyhonappalkorabb_datum" localSheetId="4">OFFSET(#REF!,1,0,COUNT(#REF!),1)</definedName>
    <definedName name="egyhonappalkorabb_datum" localSheetId="9">OFFSET(#REF!,1,0,COUNT(#REF!),1)</definedName>
    <definedName name="egyhonappalkorabb_datum">OFFSET(#REF!,1,0,COUNT(#REF!),1)</definedName>
    <definedName name="ert" localSheetId="4" hidden="1">{"'előző év december'!$A$2:$CP$214"}</definedName>
    <definedName name="ert" localSheetId="7" hidden="1">{"'előző év december'!$A$2:$CP$214"}</definedName>
    <definedName name="ert" localSheetId="10" hidden="1">{"'előző év december'!$A$2:$CP$214"}</definedName>
    <definedName name="ert" localSheetId="11" hidden="1">{"'előző év december'!$A$2:$CP$214"}</definedName>
    <definedName name="ert" hidden="1">{"'előző év december'!$A$2:$CP$214"}</definedName>
    <definedName name="ertertwertwert" localSheetId="4" hidden="1">{"'előző év december'!$A$2:$CP$214"}</definedName>
    <definedName name="ertertwertwert" localSheetId="7" hidden="1">{"'előző év december'!$A$2:$CP$214"}</definedName>
    <definedName name="ertertwertwert" localSheetId="10" hidden="1">{"'előző év december'!$A$2:$CP$214"}</definedName>
    <definedName name="ertertwertwert" localSheetId="11" hidden="1">{"'előző év december'!$A$2:$CP$214"}</definedName>
    <definedName name="ertertwertwert" hidden="1">{"'előző év december'!$A$2:$CP$214"}</definedName>
    <definedName name="esi">OFFSET([8]ESI!$B$2,0,0,COUNT([8]date!$A$2:$A$188),1)</definedName>
    <definedName name="ew" localSheetId="3" hidden="1">[1]Market!#REF!</definedName>
    <definedName name="ew" localSheetId="4" hidden="1">[1]Market!#REF!</definedName>
    <definedName name="ew" localSheetId="9" hidden="1">[1]Market!#REF!</definedName>
    <definedName name="ew" localSheetId="10" hidden="1">[1]Market!#REF!</definedName>
    <definedName name="ew" localSheetId="11" hidden="1">[1]Market!#REF!</definedName>
    <definedName name="ew" hidden="1">[1]Market!#REF!</definedName>
    <definedName name="f" localSheetId="4" hidden="1">{"'előző év december'!$A$2:$CP$214"}</definedName>
    <definedName name="f" localSheetId="7" hidden="1">{"'előző év december'!$A$2:$CP$214"}</definedName>
    <definedName name="f" localSheetId="10" hidden="1">{"'előző év december'!$A$2:$CP$214"}</definedName>
    <definedName name="f" localSheetId="11" hidden="1">{"'előző év december'!$A$2:$CP$214"}</definedName>
    <definedName name="f" hidden="1">{"'előző év december'!$A$2:$CP$214"}</definedName>
    <definedName name="feldolg_int">OFFSET('[11]ULC YoY'!$I$30,0,0,COUNT([11]ULC!$A$30:$A$200),1)</definedName>
    <definedName name="feldolg_intalk">OFFSET('[11]ULC YoY'!$O$30,0,0,COUNT([11]ULC!$A$30:$A$200),1)</definedName>
    <definedName name="feldolg_lfs">OFFSET('[11]ULC YoY'!$C$30,0,0,COUNT([11]ULC!$A$30:$A$200),1)</definedName>
    <definedName name="ff" localSheetId="4" hidden="1">{"'előző év december'!$A$2:$CP$214"}</definedName>
    <definedName name="ff" localSheetId="7" hidden="1">{"'előző év december'!$A$2:$CP$214"}</definedName>
    <definedName name="ff" localSheetId="10" hidden="1">{"'előző év december'!$A$2:$CP$214"}</definedName>
    <definedName name="ff" localSheetId="11" hidden="1">{"'előző év december'!$A$2:$CP$214"}</definedName>
    <definedName name="ff" hidden="1">{"'előző év december'!$A$2:$CP$214"}</definedName>
    <definedName name="ffg" localSheetId="4" hidden="1">{"'előző év december'!$A$2:$CP$214"}</definedName>
    <definedName name="ffg" localSheetId="7" hidden="1">{"'előző év december'!$A$2:$CP$214"}</definedName>
    <definedName name="ffg" localSheetId="10" hidden="1">{"'előző év december'!$A$2:$CP$214"}</definedName>
    <definedName name="ffg" localSheetId="11" hidden="1">{"'előző év december'!$A$2:$CP$214"}</definedName>
    <definedName name="ffg" hidden="1">{"'előző év december'!$A$2:$CP$214"}</definedName>
    <definedName name="fg" localSheetId="4" hidden="1">{"'előző év december'!$A$2:$CP$214"}</definedName>
    <definedName name="fg" localSheetId="7" hidden="1">{"'előző év december'!$A$2:$CP$214"}</definedName>
    <definedName name="fg" localSheetId="10" hidden="1">{"'előző év december'!$A$2:$CP$214"}</definedName>
    <definedName name="fg" localSheetId="11" hidden="1">{"'előző év december'!$A$2:$CP$214"}</definedName>
    <definedName name="fg" hidden="1">{"'előző év december'!$A$2:$CP$214"}</definedName>
    <definedName name="fgh" localSheetId="4" hidden="1">{"'előző év december'!$A$2:$CP$214"}</definedName>
    <definedName name="fgh" localSheetId="7" hidden="1">{"'előző év december'!$A$2:$CP$214"}</definedName>
    <definedName name="fgh" localSheetId="10" hidden="1">{"'előző év december'!$A$2:$CP$214"}</definedName>
    <definedName name="fgh" localSheetId="11" hidden="1">{"'előző év december'!$A$2:$CP$214"}</definedName>
    <definedName name="fgh" hidden="1">{"'előző év december'!$A$2:$CP$214"}</definedName>
    <definedName name="fghf" localSheetId="4" hidden="1">{"'előző év december'!$A$2:$CP$214"}</definedName>
    <definedName name="fghf" localSheetId="7" hidden="1">{"'előző év december'!$A$2:$CP$214"}</definedName>
    <definedName name="fghf" localSheetId="10" hidden="1">{"'előző év december'!$A$2:$CP$214"}</definedName>
    <definedName name="fghf" localSheetId="11" hidden="1">{"'előző év december'!$A$2:$CP$214"}</definedName>
    <definedName name="fghf" hidden="1">{"'előző év december'!$A$2:$CP$214"}</definedName>
    <definedName name="finkep">OFFSET([9]adatok!$AI$18,0,0,1,COUNT([9]adatok!$AI$1:$IV$1))</definedName>
    <definedName name="fiskalis2" localSheetId="3" hidden="1">[5]Market!#REF!</definedName>
    <definedName name="fiskalis2" localSheetId="9" hidden="1">[5]Market!#REF!</definedName>
    <definedName name="fiskalis2" localSheetId="7" hidden="1">[5]Market!#REF!</definedName>
    <definedName name="fiskalis2" localSheetId="10" hidden="1">[5]Market!#REF!</definedName>
    <definedName name="fiskalis2" localSheetId="11" hidden="1">[5]Market!#REF!</definedName>
    <definedName name="fiskalis2" hidden="1">[5]Market!#REF!</definedName>
    <definedName name="frt" localSheetId="4" hidden="1">{"'előző év december'!$A$2:$CP$214"}</definedName>
    <definedName name="frt" localSheetId="7" hidden="1">{"'előző év december'!$A$2:$CP$214"}</definedName>
    <definedName name="frt" localSheetId="10" hidden="1">{"'előző év december'!$A$2:$CP$214"}</definedName>
    <definedName name="frt" localSheetId="11" hidden="1">{"'előző év december'!$A$2:$CP$214"}</definedName>
    <definedName name="frt" hidden="1">{"'előző év december'!$A$2:$CP$214"}</definedName>
    <definedName name="g" localSheetId="4" hidden="1">{"'előző év december'!$A$2:$CP$214"}</definedName>
    <definedName name="g" localSheetId="7" hidden="1">{"'előző év december'!$A$2:$CP$214"}</definedName>
    <definedName name="g" localSheetId="10" hidden="1">{"'előző év december'!$A$2:$CP$214"}</definedName>
    <definedName name="g" localSheetId="11" hidden="1">{"'előző év december'!$A$2:$CP$214"}</definedName>
    <definedName name="g" hidden="1">{"'előző év december'!$A$2:$CP$214"}</definedName>
    <definedName name="gg" localSheetId="4" hidden="1">{"'előző év december'!$A$2:$CP$214"}</definedName>
    <definedName name="gg" localSheetId="7" hidden="1">{"'előző év december'!$A$2:$CP$214"}</definedName>
    <definedName name="gg" localSheetId="10" hidden="1">{"'előző év december'!$A$2:$CP$214"}</definedName>
    <definedName name="gg" localSheetId="11" hidden="1">{"'előző év december'!$A$2:$CP$214"}</definedName>
    <definedName name="gg" hidden="1">{"'előző év december'!$A$2:$CP$214"}</definedName>
    <definedName name="gggg" localSheetId="4" hidden="1">{"'előző év december'!$A$2:$CP$214"}</definedName>
    <definedName name="gggg" localSheetId="7" hidden="1">{"'előző év december'!$A$2:$CP$214"}</definedName>
    <definedName name="gggg" localSheetId="10" hidden="1">{"'előző év december'!$A$2:$CP$214"}</definedName>
    <definedName name="gggg" localSheetId="11" hidden="1">{"'előző év december'!$A$2:$CP$214"}</definedName>
    <definedName name="gggg" hidden="1">{"'előző év december'!$A$2:$CP$214"}</definedName>
    <definedName name="gh" localSheetId="4" hidden="1">{"'előző év december'!$A$2:$CP$214"}</definedName>
    <definedName name="gh" localSheetId="7" hidden="1">{"'előző év december'!$A$2:$CP$214"}</definedName>
    <definedName name="gh" localSheetId="10" hidden="1">{"'előző év december'!$A$2:$CP$214"}</definedName>
    <definedName name="gh" localSheetId="11" hidden="1">{"'előző év december'!$A$2:$CP$214"}</definedName>
    <definedName name="gh" hidden="1">{"'előző év december'!$A$2:$CP$214"}</definedName>
    <definedName name="ghj" localSheetId="4" hidden="1">{"'előző év december'!$A$2:$CP$214"}</definedName>
    <definedName name="ghj" localSheetId="7" hidden="1">{"'előző év december'!$A$2:$CP$214"}</definedName>
    <definedName name="ghj" localSheetId="10" hidden="1">{"'előző év december'!$A$2:$CP$214"}</definedName>
    <definedName name="ghj" localSheetId="11" hidden="1">{"'előző év december'!$A$2:$CP$214"}</definedName>
    <definedName name="ghj" hidden="1">{"'előző év december'!$A$2:$CP$214"}</definedName>
    <definedName name="GraphX" hidden="1">'[6]DATA WORK AREA'!$A$27:$A$33</definedName>
    <definedName name="gsdhstrbsd" localSheetId="3">#REF!</definedName>
    <definedName name="gsdhstrbsd" localSheetId="4">#REF!</definedName>
    <definedName name="gsdhstrbsd" localSheetId="9">#REF!</definedName>
    <definedName name="gsdhstrbsd">#REF!</definedName>
    <definedName name="gvi">OFFSET([8]ESI!$C$2,0,0,COUNT([8]date!$A$2:$A$188),1)</definedName>
    <definedName name="gwe" localSheetId="3">#REF!</definedName>
    <definedName name="gwe" localSheetId="4">#REF!</definedName>
    <definedName name="gwe" localSheetId="9">#REF!</definedName>
    <definedName name="gwe">#REF!</definedName>
    <definedName name="hgf" localSheetId="4" hidden="1">{"'előző év december'!$A$2:$CP$214"}</definedName>
    <definedName name="hgf" localSheetId="7" hidden="1">{"'előző év december'!$A$2:$CP$214"}</definedName>
    <definedName name="hgf" localSheetId="10" hidden="1">{"'előző év december'!$A$2:$CP$214"}</definedName>
    <definedName name="hgf" localSheetId="11" hidden="1">{"'előző év december'!$A$2:$CP$214"}</definedName>
    <definedName name="hgf" hidden="1">{"'előző év december'!$A$2:$CP$214"}</definedName>
    <definedName name="hhh" localSheetId="3">OFFSET(#REF!,0,0,COUNT(#REF!),1)</definedName>
    <definedName name="hhh" localSheetId="4">OFFSET(#REF!,0,0,COUNT(#REF!),1)</definedName>
    <definedName name="hhh" localSheetId="9">OFFSET(#REF!,0,0,COUNT(#REF!),1)</definedName>
    <definedName name="hhh">OFFSET(#REF!,0,0,COUNT(#REF!),1)</definedName>
    <definedName name="ht" localSheetId="4" hidden="1">{"'előző év december'!$A$2:$CP$214"}</definedName>
    <definedName name="ht" localSheetId="7" hidden="1">{"'előző év december'!$A$2:$CP$214"}</definedName>
    <definedName name="ht" localSheetId="10" hidden="1">{"'előző év december'!$A$2:$CP$214"}</definedName>
    <definedName name="ht" localSheetId="11" hidden="1">{"'előző év december'!$A$2:$CP$214"}</definedName>
    <definedName name="ht" hidden="1">{"'előző év december'!$A$2:$CP$214"}</definedName>
    <definedName name="HTML_CodePage" hidden="1">1250</definedName>
    <definedName name="HTML_Control" localSheetId="4" hidden="1">{"'előző év december'!$A$2:$CP$214"}</definedName>
    <definedName name="HTML_Control" localSheetId="7" hidden="1">{"'előző év december'!$A$2:$CP$214"}</definedName>
    <definedName name="HTML_Control" localSheetId="10" hidden="1">{"'előző év december'!$A$2:$CP$214"}</definedName>
    <definedName name="HTML_Control" localSheetId="11" hidden="1">{"'előző év december'!$A$2:$CP$214"}</definedName>
    <definedName name="HTML_Control" hidden="1">{"'előző év december'!$A$2:$CP$214"}</definedName>
    <definedName name="HTML_Controll2" localSheetId="4" hidden="1">{"'előző év december'!$A$2:$CP$214"}</definedName>
    <definedName name="HTML_Controll2" localSheetId="7" hidden="1">{"'előző év december'!$A$2:$CP$214"}</definedName>
    <definedName name="HTML_Controll2" localSheetId="10" hidden="1">{"'előző év december'!$A$2:$CP$214"}</definedName>
    <definedName name="HTML_Controll2" localSheetId="11" hidden="1">{"'előző év december'!$A$2:$CP$214"}</definedName>
    <definedName name="HTML_Controll2" hidden="1">{"'előző év december'!$A$2:$CP$214"}</definedName>
    <definedName name="HTML_Description" hidden="1">""</definedName>
    <definedName name="HTML_Email" hidden="1">""</definedName>
    <definedName name="html_f" localSheetId="4" hidden="1">{"'előző év december'!$A$2:$CP$214"}</definedName>
    <definedName name="html_f" localSheetId="7" hidden="1">{"'előző év december'!$A$2:$CP$214"}</definedName>
    <definedName name="html_f" localSheetId="10" hidden="1">{"'előző év december'!$A$2:$CP$214"}</definedName>
    <definedName name="html_f" localSheetId="11"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jov">OFFSET([9]adatok!$AI$16,0,0,1,COUNT([9]adatok!$AI$1:$IV$1))</definedName>
    <definedName name="kopint">OFFSET([8]ESI!$D$2,0,0,COUNT([8]date!$A$2:$A$188),1)</definedName>
    <definedName name="kulker" localSheetId="4" hidden="1">{"'előző év december'!$A$2:$CP$214"}</definedName>
    <definedName name="kulker" localSheetId="7" hidden="1">{"'előző év december'!$A$2:$CP$214"}</definedName>
    <definedName name="kulker" localSheetId="10" hidden="1">{"'előző év december'!$A$2:$CP$214"}</definedName>
    <definedName name="kulker" localSheetId="11" hidden="1">{"'előző év december'!$A$2:$CP$214"}</definedName>
    <definedName name="kulker" hidden="1">{"'előző év december'!$A$2:$CP$214"}</definedName>
    <definedName name="legfrisebb_datum" localSheetId="3">OFFSET(#REF!,1,0,COUNT(#REF!),1)</definedName>
    <definedName name="legfrisebb_datum" localSheetId="4">OFFSET(#REF!,1,0,COUNT(#REF!),1)</definedName>
    <definedName name="legfrisebb_datum" localSheetId="9">OFFSET(#REF!,1,0,COUNT(#REF!),1)</definedName>
    <definedName name="legfrisebb_datum">OFFSET(#REF!,1,0,COUNT(#REF!),1)</definedName>
    <definedName name="lengyel3M">OFFSET([10]ábrákhoz!$AA$8,[10]ábrákhoz!$Z$1,0,[10]ábrákhoz!$AA$1,1)</definedName>
    <definedName name="lengyelCDS">OFFSET([10]ábrákhoz!$S$8,[10]ábrákhoz!$Q$1,0,[10]ábrákhoz!$R$1,1)</definedName>
    <definedName name="lengyeldepo">OFFSET([10]ábrákhoz!$CF$8,[10]ábrákhoz!$CU$2,0,[10]ábrákhoz!$CU$3,1)</definedName>
    <definedName name="lengyelF">OFFSET([10]ábrákhoz!$BY$8,[10]ábrákhoz!$BY$1,0,[10]ábrákhoz!$BZ$1,1)</definedName>
    <definedName name="lengyelFX">OFFSET([10]ábrákhoz!$B$8,[10]ábrákhoz!$C$3,0,[10]ábrákhoz!$D$3,1)</definedName>
    <definedName name="lengyelM">OFFSET([10]ábrákhoz!$AS$8,[10]ábrákhoz!$AR$1,0,[10]ábrákhoz!$AS$1,1)</definedName>
    <definedName name="m" localSheetId="4" hidden="1">{"'előző év december'!$A$2:$CP$214"}</definedName>
    <definedName name="m" localSheetId="7" hidden="1">{"'előző év december'!$A$2:$CP$214"}</definedName>
    <definedName name="m" localSheetId="10" hidden="1">{"'előző év december'!$A$2:$CP$214"}</definedName>
    <definedName name="m" localSheetId="11" hidden="1">{"'előző év december'!$A$2:$CP$214"}</definedName>
    <definedName name="m" hidden="1">{"'előző év december'!$A$2:$CP$214"}</definedName>
    <definedName name="magyar3M">OFFSET([10]ábrákhoz!$AC$8,[10]ábrákhoz!$Z$1,0,[10]ábrákhoz!$AA$1,1)</definedName>
    <definedName name="magyarCDS">OFFSET([10]ábrákhoz!$U$8,[10]ábrákhoz!$Q$1,0,[10]ábrákhoz!$R$1,1)</definedName>
    <definedName name="magyardepo">OFFSET([10]ábrákhoz!$CH$8,[10]ábrákhoz!$CU$2,0,[10]ábrákhoz!$CU$3,1)</definedName>
    <definedName name="magyarF">OFFSET([10]ábrákhoz!$CA$8,[10]ábrákhoz!$BY$1,0,[10]ábrákhoz!$BZ$1,1)</definedName>
    <definedName name="magyarFX">OFFSET([10]ábrákhoz!$D$8,[10]ábrákhoz!$C$3,0,[10]ábrákhoz!$D$3,1)</definedName>
    <definedName name="magyarM">OFFSET([10]ábrákhoz!$AU$8,[10]ábrákhoz!$AR$1,0,[10]ábrákhoz!$AS$1,1)</definedName>
    <definedName name="maxminfd">OFFSET([8]area!$C$2,0,0,COUNT([8]date!$A$2:$A$188),1)</definedName>
    <definedName name="maxminpsz">OFFSET([8]area!$E$2,0,0,COUNT([8]date!$A$2:$A$188),1)</definedName>
    <definedName name="mh" localSheetId="4" hidden="1">{"'előző év december'!$A$2:$CP$214"}</definedName>
    <definedName name="mh" localSheetId="7" hidden="1">{"'előző év december'!$A$2:$CP$214"}</definedName>
    <definedName name="mh" localSheetId="10" hidden="1">{"'előző év december'!$A$2:$CP$214"}</definedName>
    <definedName name="mh" localSheetId="11" hidden="1">{"'előző év december'!$A$2:$CP$214"}</definedName>
    <definedName name="mh" hidden="1">{"'előző év december'!$A$2:$CP$214"}</definedName>
    <definedName name="mhz" localSheetId="4" hidden="1">{"'előző év december'!$A$2:$CP$214"}</definedName>
    <definedName name="mhz" localSheetId="7" hidden="1">{"'előző év december'!$A$2:$CP$214"}</definedName>
    <definedName name="mhz" localSheetId="10" hidden="1">{"'előző év december'!$A$2:$CP$214"}</definedName>
    <definedName name="mhz" localSheetId="11" hidden="1">{"'előző év december'!$A$2:$CP$214"}</definedName>
    <definedName name="mhz" hidden="1">{"'előző év december'!$A$2:$CP$214"}</definedName>
    <definedName name="minfd">OFFSET([8]area!$B$2,0,0,COUNT([8]date!$A$2:$A$188),1)</definedName>
    <definedName name="minpsz">OFFSET([8]area!$D$2,0,0,COUNT([8]date!$A$2:$A$188),1)</definedName>
    <definedName name="Monthfield" localSheetId="3">#REF!</definedName>
    <definedName name="Monthfield" localSheetId="4">#REF!</definedName>
    <definedName name="Monthfield" localSheetId="9">#REF!</definedName>
    <definedName name="Monthfield">#REF!</definedName>
    <definedName name="nm" localSheetId="4" hidden="1">{"'előző év december'!$A$2:$CP$214"}</definedName>
    <definedName name="nm" localSheetId="7" hidden="1">{"'előző év december'!$A$2:$CP$214"}</definedName>
    <definedName name="nm" localSheetId="10" hidden="1">{"'előző év december'!$A$2:$CP$214"}</definedName>
    <definedName name="nm" localSheetId="11" hidden="1">{"'előző év december'!$A$2:$CP$214"}</definedName>
    <definedName name="nm" hidden="1">{"'előző év december'!$A$2:$CP$214"}</definedName>
    <definedName name="ParamsCopy" localSheetId="3">#REF!</definedName>
    <definedName name="ParamsCopy" localSheetId="4">#REF!</definedName>
    <definedName name="ParamsCopy" localSheetId="9">#REF!</definedName>
    <definedName name="ParamsCopy">#REF!</definedName>
    <definedName name="ParamsPaste" localSheetId="3">#REF!</definedName>
    <definedName name="ParamsPaste" localSheetId="4">#REF!</definedName>
    <definedName name="ParamsPaste" localSheetId="9">#REF!</definedName>
    <definedName name="ParamsPaste">#REF!</definedName>
    <definedName name="premium" localSheetId="3">OFFSET(#REF!,0,0,COUNT(#REF!),1)</definedName>
    <definedName name="premium" localSheetId="4">OFFSET(#REF!,0,0,COUNT(#REF!),1)</definedName>
    <definedName name="premium" localSheetId="9">OFFSET(#REF!,0,0,COUNT(#REF!),1)</definedName>
    <definedName name="premium">OFFSET(#REF!,0,0,COUNT(#REF!),1)</definedName>
    <definedName name="_xlnm.Print_Area" localSheetId="9">#REF!</definedName>
    <definedName name="_xlnm.Print_Area">#REF!</definedName>
    <definedName name="pszolg_int">OFFSET('[11]ULC YoY'!$J$30,0,0,COUNT([11]ULC!$A$30:$A$200),1)</definedName>
    <definedName name="pszolg_intalk">OFFSET('[11]ULC YoY'!$P$30,0,0,COUNT([11]ULC!$A$30:$A$200),1)</definedName>
    <definedName name="pszolg_lfs">OFFSET('[11]ULC YoY'!$D$30,0,0,COUNT([11]ULC!$A$30:$A$200),1)</definedName>
    <definedName name="q" localSheetId="3">#REF!</definedName>
    <definedName name="q" localSheetId="4">#REF!</definedName>
    <definedName name="q" localSheetId="9">#REF!</definedName>
    <definedName name="q">#REF!</definedName>
    <definedName name="qwerw" localSheetId="4" hidden="1">{"'előző év december'!$A$2:$CP$214"}</definedName>
    <definedName name="qwerw" localSheetId="7" hidden="1">{"'előző év december'!$A$2:$CP$214"}</definedName>
    <definedName name="qwerw" localSheetId="10" hidden="1">{"'előző év december'!$A$2:$CP$214"}</definedName>
    <definedName name="qwerw" localSheetId="11" hidden="1">{"'előző év december'!$A$2:$CP$214"}</definedName>
    <definedName name="qwerw" hidden="1">{"'előző év december'!$A$2:$CP$214"}</definedName>
    <definedName name="realg">OFFSET([9]adatok!$AI$15,0,0,1,COUNT([9]adatok!$AI$1:$IV$1))</definedName>
    <definedName name="roman3M">OFFSET([10]ábrákhoz!$AB$8,[10]ábrákhoz!$Z$1,0,[10]ábrákhoz!$AA$1,1)</definedName>
    <definedName name="romanCDS">OFFSET([10]ábrákhoz!$T$8,[10]ábrákhoz!$Q$1,0,[10]ábrákhoz!$R$1,1)</definedName>
    <definedName name="romandepo">OFFSET([10]ábrákhoz!$CG$8,[10]ábrákhoz!$CU$2,0,[10]ábrákhoz!$CU$3,1)</definedName>
    <definedName name="romanF">OFFSET([10]ábrákhoz!$BZ$8,[10]ábrákhoz!$BY$1,0,[10]ábrákhoz!$BZ$1,1)</definedName>
    <definedName name="romanFX">OFFSET([10]ábrákhoz!$G$8,[10]ábrákhoz!$C$3,0,[10]ábrákhoz!$D$3,1)</definedName>
    <definedName name="romanM">OFFSET([10]ábrákhoz!$AT$8,[10]ábrákhoz!$AR$1,0,[10]ábrákhoz!$AS$1,1)</definedName>
    <definedName name="rt" localSheetId="4" hidden="1">{"'előző év december'!$A$2:$CP$214"}</definedName>
    <definedName name="rt" localSheetId="7" hidden="1">{"'előző év december'!$A$2:$CP$214"}</definedName>
    <definedName name="rt" localSheetId="10" hidden="1">{"'előző év december'!$A$2:$CP$214"}</definedName>
    <definedName name="rt" localSheetId="11" hidden="1">{"'előző év december'!$A$2:$CP$214"}</definedName>
    <definedName name="rt" hidden="1">{"'előző év december'!$A$2:$CP$214"}</definedName>
    <definedName name="rte" localSheetId="4" hidden="1">{"'előző év december'!$A$2:$CP$214"}</definedName>
    <definedName name="rte" localSheetId="7" hidden="1">{"'előző év december'!$A$2:$CP$214"}</definedName>
    <definedName name="rte" localSheetId="10" hidden="1">{"'előző év december'!$A$2:$CP$214"}</definedName>
    <definedName name="rte" localSheetId="11" hidden="1">{"'előző év december'!$A$2:$CP$214"}</definedName>
    <definedName name="rte" hidden="1">{"'előző év december'!$A$2:$CP$214"}</definedName>
    <definedName name="rtew" localSheetId="4" hidden="1">{"'előző év december'!$A$2:$CP$214"}</definedName>
    <definedName name="rtew" localSheetId="7" hidden="1">{"'előző év december'!$A$2:$CP$214"}</definedName>
    <definedName name="rtew" localSheetId="10" hidden="1">{"'előző év december'!$A$2:$CP$214"}</definedName>
    <definedName name="rtew" localSheetId="11" hidden="1">{"'előző év december'!$A$2:$CP$214"}</definedName>
    <definedName name="rtew" hidden="1">{"'előző év december'!$A$2:$CP$214"}</definedName>
    <definedName name="rtn" localSheetId="4" hidden="1">{"'előző év december'!$A$2:$CP$214"}</definedName>
    <definedName name="rtn" localSheetId="7" hidden="1">{"'előző év december'!$A$2:$CP$214"}</definedName>
    <definedName name="rtn" localSheetId="10" hidden="1">{"'előző év december'!$A$2:$CP$214"}</definedName>
    <definedName name="rtn" localSheetId="11" hidden="1">{"'előző év december'!$A$2:$CP$214"}</definedName>
    <definedName name="rtn" hidden="1">{"'előző év december'!$A$2:$CP$214"}</definedName>
    <definedName name="rtz" localSheetId="4" hidden="1">{"'előző év december'!$A$2:$CP$214"}</definedName>
    <definedName name="rtz" localSheetId="7" hidden="1">{"'előző év december'!$A$2:$CP$214"}</definedName>
    <definedName name="rtz" localSheetId="10" hidden="1">{"'előző év december'!$A$2:$CP$214"}</definedName>
    <definedName name="rtz" localSheetId="11" hidden="1">{"'előző év december'!$A$2:$CP$214"}</definedName>
    <definedName name="rtz" hidden="1">{"'előző év december'!$A$2:$CP$214"}</definedName>
    <definedName name="sd" localSheetId="3">#REF!</definedName>
    <definedName name="sd" localSheetId="4">#REF!</definedName>
    <definedName name="sd" localSheetId="9">#REF!</definedName>
    <definedName name="sd">#REF!</definedName>
    <definedName name="sdf" localSheetId="4" hidden="1">{"'előző év december'!$A$2:$CP$214"}</definedName>
    <definedName name="sdf" localSheetId="7" hidden="1">{"'előző év december'!$A$2:$CP$214"}</definedName>
    <definedName name="sdf" localSheetId="10" hidden="1">{"'előző év december'!$A$2:$CP$214"}</definedName>
    <definedName name="sdf" localSheetId="11" hidden="1">{"'előző év december'!$A$2:$CP$214"}</definedName>
    <definedName name="sdf" hidden="1">{"'előző év december'!$A$2:$CP$214"}</definedName>
    <definedName name="sdfsfd" localSheetId="4" hidden="1">{"'előző év december'!$A$2:$CP$214"}</definedName>
    <definedName name="sdfsfd" localSheetId="7" hidden="1">{"'előző év december'!$A$2:$CP$214"}</definedName>
    <definedName name="sdfsfd" localSheetId="10" hidden="1">{"'előző év december'!$A$2:$CP$214"}</definedName>
    <definedName name="sdfsfd" localSheetId="11" hidden="1">{"'előző év december'!$A$2:$CP$214"}</definedName>
    <definedName name="sdfsfd" hidden="1">{"'előző év december'!$A$2:$CP$214"}</definedName>
    <definedName name="sf" localSheetId="3">#REF!</definedName>
    <definedName name="sf" localSheetId="4">#REF!</definedName>
    <definedName name="sf" localSheetId="9">#REF!</definedName>
    <definedName name="sf">#REF!</definedName>
    <definedName name="SolverModelBands" localSheetId="3">#REF!</definedName>
    <definedName name="SolverModelBands" localSheetId="4">#REF!</definedName>
    <definedName name="SolverModelBands" localSheetId="9">#REF!</definedName>
    <definedName name="SolverModelBands">#REF!</definedName>
    <definedName name="SolverModelParams" localSheetId="3">#REF!</definedName>
    <definedName name="SolverModelParams" localSheetId="4">#REF!</definedName>
    <definedName name="SolverModelParams" localSheetId="9">#REF!</definedName>
    <definedName name="SolverModelParams">#REF!</definedName>
    <definedName name="ss" localSheetId="4" hidden="1">{"'előző év december'!$A$2:$CP$214"}</definedName>
    <definedName name="ss" localSheetId="7" hidden="1">{"'előző év december'!$A$2:$CP$214"}</definedName>
    <definedName name="ss" localSheetId="10" hidden="1">{"'előző év december'!$A$2:$CP$214"}</definedName>
    <definedName name="ss" localSheetId="11" hidden="1">{"'előző év december'!$A$2:$CP$214"}</definedName>
    <definedName name="ss" hidden="1">{"'előző év december'!$A$2:$CP$214"}</definedName>
    <definedName name="stock_1">[12]Input!$B$7</definedName>
    <definedName name="stock_2">[12]Input!$B$8</definedName>
    <definedName name="stock_3">[12]Input!$B$9</definedName>
    <definedName name="stock_4">[12]Input!$B$10</definedName>
    <definedName name="szloven3M">OFFSET([10]ábrákhoz!$Z$8,[10]ábrákhoz!$Z$1,0,[10]ábrákhoz!$AA$1,1)</definedName>
    <definedName name="szlovenCDS">OFFSET([10]ábrákhoz!$Q$8,[10]ábrákhoz!$Q$1,0,[10]ábrákhoz!$R$1,1)</definedName>
    <definedName name="szlovenM">OFFSET([10]ábrákhoz!$AR$8,[10]ábrákhoz!$AR$1,0,[10]ábrákhoz!$AS$1,1)</definedName>
    <definedName name="test" localSheetId="4" hidden="1">{"'előző év december'!$A$2:$CP$214"}</definedName>
    <definedName name="test" localSheetId="7" hidden="1">{"'előző év december'!$A$2:$CP$214"}</definedName>
    <definedName name="test" localSheetId="10" hidden="1">{"'előző év december'!$A$2:$CP$214"}</definedName>
    <definedName name="test" localSheetId="11" hidden="1">{"'előző év december'!$A$2:$CP$214"}</definedName>
    <definedName name="test" hidden="1">{"'előző év december'!$A$2:$CP$214"}</definedName>
    <definedName name="tge" localSheetId="3" hidden="1">[1]Market!#REF!</definedName>
    <definedName name="tge" localSheetId="4" hidden="1">[1]Market!#REF!</definedName>
    <definedName name="tge" localSheetId="9" hidden="1">[1]Market!#REF!</definedName>
    <definedName name="tge" localSheetId="11" hidden="1">[1]Market!#REF!</definedName>
    <definedName name="tge" hidden="1">[1]Market!#REF!</definedName>
    <definedName name="tgz" localSheetId="4" hidden="1">{"'előző év december'!$A$2:$CP$214"}</definedName>
    <definedName name="tgz" localSheetId="7" hidden="1">{"'előző év december'!$A$2:$CP$214"}</definedName>
    <definedName name="tgz" localSheetId="10" hidden="1">{"'előző év december'!$A$2:$CP$214"}</definedName>
    <definedName name="tgz" localSheetId="11" hidden="1">{"'előző év december'!$A$2:$CP$214"}</definedName>
    <definedName name="tgz" hidden="1">{"'előző év december'!$A$2:$CP$214"}</definedName>
    <definedName name="torok3M">OFFSET([10]ábrákhoz!$AD$8,[10]ábrákhoz!$Z$1,0,[10]ábrákhoz!$AA$1,1)</definedName>
    <definedName name="tran">OFFSET([9]adatok!$AI$17,0,0,1,COUNT([9]adatok!$AI$1:$IV$1))</definedName>
    <definedName name="tre" localSheetId="4" hidden="1">{"'előző év december'!$A$2:$CP$214"}</definedName>
    <definedName name="tre" localSheetId="7" hidden="1">{"'előző év december'!$A$2:$CP$214"}</definedName>
    <definedName name="tre" localSheetId="10" hidden="1">{"'előző év december'!$A$2:$CP$214"}</definedName>
    <definedName name="tre" localSheetId="11" hidden="1">{"'előző év december'!$A$2:$CP$214"}</definedName>
    <definedName name="tre" hidden="1">{"'előző év december'!$A$2:$CP$214"}</definedName>
    <definedName name="új4" localSheetId="3">#REF!</definedName>
    <definedName name="új4" localSheetId="4">#REF!</definedName>
    <definedName name="új4" localSheetId="9">#REF!</definedName>
    <definedName name="új4">#REF!</definedName>
    <definedName name="vb" localSheetId="4" hidden="1">{"'előző év december'!$A$2:$CP$214"}</definedName>
    <definedName name="vb" localSheetId="7" hidden="1">{"'előző év december'!$A$2:$CP$214"}</definedName>
    <definedName name="vb" localSheetId="10" hidden="1">{"'előző év december'!$A$2:$CP$214"}</definedName>
    <definedName name="vb" localSheetId="11" hidden="1">{"'előző év december'!$A$2:$CP$214"}</definedName>
    <definedName name="vb" hidden="1">{"'előző év december'!$A$2:$CP$214"}</definedName>
    <definedName name="vc" localSheetId="4" hidden="1">{"'előző év december'!$A$2:$CP$214"}</definedName>
    <definedName name="vc" localSheetId="7" hidden="1">{"'előző év december'!$A$2:$CP$214"}</definedName>
    <definedName name="vc" localSheetId="10" hidden="1">{"'előző év december'!$A$2:$CP$214"}</definedName>
    <definedName name="vc" localSheetId="11" hidden="1">{"'előző év december'!$A$2:$CP$214"}</definedName>
    <definedName name="vc" hidden="1">{"'előző év december'!$A$2:$CP$214"}</definedName>
    <definedName name="verseny_int">OFFSET('[11]ULC YoY'!$H$30,0,0,COUNT([11]ULC!$A$30:$A$200),1)</definedName>
    <definedName name="verseny_intalk">OFFSET('[11]ULC YoY'!$N$30,0,0,COUNT([11]ULC!$A$30:$A$200),1)</definedName>
    <definedName name="verseny_lfs">OFFSET('[11]ULC YoY'!$B$30,0,0,COUNT([11]ULC!$A$30:$A$200),1)</definedName>
    <definedName name="verseny_nomg_int">OFFSET('[11]ULC YoY'!$K$30,0,0,COUNT([11]ULC!$A$30:$A$200),1)</definedName>
    <definedName name="verseny_nomg_intalk">OFFSET('[11]ULC YoY'!$Q$30,0,0,COUNT([11]ULC!$A$30:$A$200),1)</definedName>
    <definedName name="verseny_nomg_lfs">OFFSET('[11]ULC YoY'!$E$30,0,0,COUNT([11]ULC!$A$30:$A$200),1)</definedName>
    <definedName name="w" localSheetId="4" hidden="1">{"'előző év december'!$A$2:$CP$214"}</definedName>
    <definedName name="w" localSheetId="7" hidden="1">{"'előző év december'!$A$2:$CP$214"}</definedName>
    <definedName name="w" localSheetId="10" hidden="1">{"'előző év december'!$A$2:$CP$214"}</definedName>
    <definedName name="w" localSheetId="11" hidden="1">{"'előző év december'!$A$2:$CP$214"}</definedName>
    <definedName name="w" hidden="1">{"'előző év december'!$A$2:$CP$214"}</definedName>
    <definedName name="we" localSheetId="4" hidden="1">{"'előző év december'!$A$2:$CP$214"}</definedName>
    <definedName name="we" localSheetId="7" hidden="1">{"'előző év december'!$A$2:$CP$214"}</definedName>
    <definedName name="we" localSheetId="10" hidden="1">{"'előző év december'!$A$2:$CP$214"}</definedName>
    <definedName name="we" localSheetId="11" hidden="1">{"'előző év december'!$A$2:$CP$214"}</definedName>
    <definedName name="we" hidden="1">{"'előző év december'!$A$2:$CP$214"}</definedName>
    <definedName name="wee" localSheetId="4" hidden="1">{"'előző év december'!$A$2:$CP$214"}</definedName>
    <definedName name="wee" localSheetId="7" hidden="1">{"'előző év december'!$A$2:$CP$214"}</definedName>
    <definedName name="wee" localSheetId="10" hidden="1">{"'előző év december'!$A$2:$CP$214"}</definedName>
    <definedName name="wee" localSheetId="11" hidden="1">{"'előző év december'!$A$2:$CP$214"}</definedName>
    <definedName name="wee" hidden="1">{"'előző év december'!$A$2:$CP$214"}</definedName>
    <definedName name="werwe" localSheetId="4" hidden="1">{"'előző év december'!$A$2:$CP$214"}</definedName>
    <definedName name="werwe" localSheetId="7" hidden="1">{"'előző év december'!$A$2:$CP$214"}</definedName>
    <definedName name="werwe" localSheetId="10" hidden="1">{"'előző év december'!$A$2:$CP$214"}</definedName>
    <definedName name="werwe" localSheetId="11" hidden="1">{"'előző év december'!$A$2:$CP$214"}</definedName>
    <definedName name="werwe" hidden="1">{"'előző év december'!$A$2:$CP$214"}</definedName>
    <definedName name="werwer" localSheetId="4" hidden="1">{"'előző év december'!$A$2:$CP$214"}</definedName>
    <definedName name="werwer" localSheetId="7" hidden="1">{"'előző év december'!$A$2:$CP$214"}</definedName>
    <definedName name="werwer" localSheetId="10" hidden="1">{"'előző év december'!$A$2:$CP$214"}</definedName>
    <definedName name="werwer" localSheetId="11" hidden="1">{"'előző év december'!$A$2:$CP$214"}</definedName>
    <definedName name="werwer" hidden="1">{"'előző év december'!$A$2:$CP$214"}</definedName>
    <definedName name="ww" localSheetId="4" hidden="1">{"'előző év december'!$A$2:$CP$214"}</definedName>
    <definedName name="ww" localSheetId="7" hidden="1">{"'előző év december'!$A$2:$CP$214"}</definedName>
    <definedName name="ww" localSheetId="10" hidden="1">{"'előző év december'!$A$2:$CP$214"}</definedName>
    <definedName name="ww" localSheetId="11" hidden="1">{"'előző év december'!$A$2:$CP$214"}</definedName>
    <definedName name="ww" hidden="1">{"'előző év december'!$A$2:$CP$214"}</definedName>
    <definedName name="www" localSheetId="4" hidden="1">{"'előző év december'!$A$2:$CP$214"}</definedName>
    <definedName name="www" localSheetId="7" hidden="1">{"'előző év december'!$A$2:$CP$214"}</definedName>
    <definedName name="www" localSheetId="10" hidden="1">{"'előző év december'!$A$2:$CP$214"}</definedName>
    <definedName name="www" localSheetId="11" hidden="1">{"'előző év december'!$A$2:$CP$214"}</definedName>
    <definedName name="www" hidden="1">{"'előző év december'!$A$2:$CP$214"}</definedName>
    <definedName name="xxx" localSheetId="4" hidden="1">{"'előző év december'!$A$2:$CP$214"}</definedName>
    <definedName name="xxx" localSheetId="7" hidden="1">{"'előző év december'!$A$2:$CP$214"}</definedName>
    <definedName name="xxx" localSheetId="10" hidden="1">{"'előző év december'!$A$2:$CP$214"}</definedName>
    <definedName name="xxx" localSheetId="11" hidden="1">{"'előző év december'!$A$2:$CP$214"}</definedName>
    <definedName name="xxx" hidden="1">{"'előző év december'!$A$2:$CP$214"}</definedName>
    <definedName name="xxxxxxx" hidden="1">{"'előző év december'!$A$2:$CP$214"}</definedName>
    <definedName name="yygf" localSheetId="4" hidden="1">{"'előző év december'!$A$2:$CP$214"}</definedName>
    <definedName name="yygf" localSheetId="7" hidden="1">{"'előző év december'!$A$2:$CP$214"}</definedName>
    <definedName name="yygf" localSheetId="10" hidden="1">{"'előző év december'!$A$2:$CP$214"}</definedName>
    <definedName name="yygf" localSheetId="11" hidden="1">{"'előző év december'!$A$2:$CP$214"}</definedName>
    <definedName name="yygf" hidden="1">{"'előző év december'!$A$2:$CP$214"}</definedName>
    <definedName name="yyy" localSheetId="4" hidden="1">{"'előző év december'!$A$2:$CP$214"}</definedName>
    <definedName name="yyy" localSheetId="7" hidden="1">{"'előző év december'!$A$2:$CP$214"}</definedName>
    <definedName name="yyy" localSheetId="10" hidden="1">{"'előző év december'!$A$2:$CP$214"}</definedName>
    <definedName name="yyy" localSheetId="11" hidden="1">{"'előző év december'!$A$2:$CP$214"}</definedName>
    <definedName name="yyy" hidden="1">{"'előző év december'!$A$2:$CP$214"}</definedName>
    <definedName name="ztr" localSheetId="4" hidden="1">{"'előző év december'!$A$2:$CP$214"}</definedName>
    <definedName name="ztr" localSheetId="7" hidden="1">{"'előző év december'!$A$2:$CP$214"}</definedName>
    <definedName name="ztr" localSheetId="10" hidden="1">{"'előző év december'!$A$2:$CP$214"}</definedName>
    <definedName name="ztr" localSheetId="11" hidden="1">{"'előző év december'!$A$2:$CP$214"}</definedName>
    <definedName name="ztr" hidden="1">{"'előző év december'!$A$2:$CP$214"}</definedName>
    <definedName name="zzz" localSheetId="4" hidden="1">{"'előző év december'!$A$2:$CP$214"}</definedName>
    <definedName name="zzz" localSheetId="7" hidden="1">{"'előző év december'!$A$2:$CP$214"}</definedName>
    <definedName name="zzz" localSheetId="10" hidden="1">{"'előző év december'!$A$2:$CP$214"}</definedName>
    <definedName name="zzz" localSheetId="11" hidden="1">{"'előző év december'!$A$2:$CP$214"}</definedName>
    <definedName name="zzz" hidden="1">{"'előző év december'!$A$2:$CP$214"}</definedName>
    <definedName name="zzzz" localSheetId="3" hidden="1">[4]Market!#REF!</definedName>
    <definedName name="zzzz" localSheetId="9" hidden="1">[4]Market!#REF!</definedName>
    <definedName name="zzzz" localSheetId="11" hidden="1">[4]Market!#REF!</definedName>
    <definedName name="zzzz" hidden="1">[4]Market!#REF!</definedName>
  </definedNames>
  <calcPr calcId="125725"/>
</workbook>
</file>

<file path=xl/calcChain.xml><?xml version="1.0" encoding="utf-8"?>
<calcChain xmlns="http://schemas.openxmlformats.org/spreadsheetml/2006/main">
  <c r="E20" i="94"/>
  <c r="E16"/>
  <c r="E11"/>
  <c r="G15" i="73"/>
  <c r="G18"/>
  <c r="F22"/>
  <c r="E22"/>
  <c r="E18"/>
  <c r="E22" i="94" l="1"/>
  <c r="G22" i="73"/>
  <c r="B32" i="96" l="1"/>
  <c r="B36" s="1"/>
  <c r="B31"/>
  <c r="B29"/>
  <c r="B33" s="1"/>
  <c r="B37" s="1"/>
  <c r="B41" s="1"/>
  <c r="B45" s="1"/>
</calcChain>
</file>

<file path=xl/sharedStrings.xml><?xml version="1.0" encoding="utf-8"?>
<sst xmlns="http://schemas.openxmlformats.org/spreadsheetml/2006/main" count="652" uniqueCount="276">
  <si>
    <t>Jövedelemegyenleg</t>
  </si>
  <si>
    <t>Transzferegyenleg</t>
  </si>
  <si>
    <t>Cím:</t>
  </si>
  <si>
    <t>Tengelyfelirat:</t>
  </si>
  <si>
    <t>%</t>
  </si>
  <si>
    <t>Megjegyzés:</t>
  </si>
  <si>
    <t>Per cent</t>
  </si>
  <si>
    <t>Balance of goods and services</t>
  </si>
  <si>
    <t>Income balance</t>
  </si>
  <si>
    <t>Transfer balance</t>
  </si>
  <si>
    <t>II.</t>
  </si>
  <si>
    <t>Q2</t>
  </si>
  <si>
    <t>III.</t>
  </si>
  <si>
    <t>Q3</t>
  </si>
  <si>
    <t>IV.</t>
  </si>
  <si>
    <t>Q4</t>
  </si>
  <si>
    <t>2006 Q1</t>
  </si>
  <si>
    <t>2007 Q1</t>
  </si>
  <si>
    <t>2008 Q1</t>
  </si>
  <si>
    <t>2009 Q1</t>
  </si>
  <si>
    <t>2010 Q1</t>
  </si>
  <si>
    <t>Debt generating financing</t>
  </si>
  <si>
    <t>Transactions related to derivatives</t>
  </si>
  <si>
    <t>Derivatív ügyletek tranzakciói</t>
  </si>
  <si>
    <t>1q-05</t>
  </si>
  <si>
    <t>2q-05</t>
  </si>
  <si>
    <t>3q-05</t>
  </si>
  <si>
    <t>4q-05</t>
  </si>
  <si>
    <t>1q-06</t>
  </si>
  <si>
    <t>2q-06</t>
  </si>
  <si>
    <t>3q-06</t>
  </si>
  <si>
    <t>4q-06</t>
  </si>
  <si>
    <t>1q-07</t>
  </si>
  <si>
    <t>2q-07</t>
  </si>
  <si>
    <t>3q-07</t>
  </si>
  <si>
    <t>4q-07</t>
  </si>
  <si>
    <t>1q-08</t>
  </si>
  <si>
    <t>2q-08</t>
  </si>
  <si>
    <t>3q-08</t>
  </si>
  <si>
    <t>4q-08</t>
  </si>
  <si>
    <t>1q-09</t>
  </si>
  <si>
    <t>2q-09</t>
  </si>
  <si>
    <t>3q-09</t>
  </si>
  <si>
    <t>4q-09</t>
  </si>
  <si>
    <t>1q-10</t>
  </si>
  <si>
    <t>2q-10</t>
  </si>
  <si>
    <t>3q-10</t>
  </si>
  <si>
    <t>4q-10</t>
  </si>
  <si>
    <t>Külső finanszírozási képesség</t>
  </si>
  <si>
    <t>2011 Q1</t>
  </si>
  <si>
    <t>1q-11</t>
  </si>
  <si>
    <t>1q-04</t>
  </si>
  <si>
    <t>2q-04</t>
  </si>
  <si>
    <t>3q-04</t>
  </si>
  <si>
    <t>4q-04</t>
  </si>
  <si>
    <t>Áru- és szolgáltatásegyenleg</t>
  </si>
  <si>
    <t>2q-11</t>
  </si>
  <si>
    <t>3q-11</t>
  </si>
  <si>
    <t>Bankrendszer</t>
  </si>
  <si>
    <t>4q-11</t>
  </si>
  <si>
    <t>Vállalatok</t>
  </si>
  <si>
    <t>2012 Q1</t>
  </si>
  <si>
    <t>1q-12</t>
  </si>
  <si>
    <t>Net external debt</t>
  </si>
  <si>
    <t>Banking system</t>
  </si>
  <si>
    <t>Government</t>
  </si>
  <si>
    <t>2q-12</t>
  </si>
  <si>
    <t>Külső finanszírozási képesség (a pénzügyi mérleg adatai alapján)</t>
  </si>
  <si>
    <t>3q-12</t>
  </si>
  <si>
    <t>External financing need (current and capital account)</t>
  </si>
  <si>
    <t>External financing need (financial account)</t>
  </si>
  <si>
    <t>4q-12</t>
  </si>
  <si>
    <t>2013 Q1</t>
  </si>
  <si>
    <t>1q-13</t>
  </si>
  <si>
    <t>Title:</t>
  </si>
  <si>
    <t>* The sum of the balance of the current transfers and the capital account balance.</t>
  </si>
  <si>
    <t>Transfer balance*</t>
  </si>
  <si>
    <t>Transzferegyenleg*</t>
  </si>
  <si>
    <t>Külső finanszírozási képesség (folyó fizetési mérleg és tőkemérleg)</t>
  </si>
  <si>
    <t>Augmented SNA-balance*</t>
  </si>
  <si>
    <t>Household sector**</t>
  </si>
  <si>
    <t>Corporations</t>
  </si>
  <si>
    <t>Kibővített államháztartás (kiegészített SNA-mutató)*</t>
  </si>
  <si>
    <t>Háztartások**</t>
  </si>
  <si>
    <t>Külső finanszírozási képesség (a pénzügyi mérleg adatai alapján)***</t>
  </si>
  <si>
    <t>Ciklikus komponens (MNB-módszer)</t>
  </si>
  <si>
    <t>Ciklikusan igazított kiegészített (SNA) egyenleg*</t>
  </si>
  <si>
    <t>Államháztartási egyenlegmutatók (a GDP százalékában)</t>
  </si>
  <si>
    <t>Cyclical component (MNB)</t>
  </si>
  <si>
    <t>Külső finanszírozási igény (a pénzügyi mérleg alapján)</t>
  </si>
  <si>
    <t>Adósságjellegű finanszírozás</t>
  </si>
  <si>
    <t>Nem adósságjellegű finanszírozás (FDI és portfólió részvény)</t>
  </si>
  <si>
    <t>Külső finanszírozási igény (folyó fizetési- és tőkemérleg)</t>
  </si>
  <si>
    <t>2q-13</t>
  </si>
  <si>
    <t>ESA-egyenleg*</t>
  </si>
  <si>
    <t>Összesen (I.+II.+III.)</t>
  </si>
  <si>
    <t>A pozitív előjel hiánycsökkentő, a negatív előjel hiánynövelő tételt jelez.</t>
  </si>
  <si>
    <t>Kiegészített (SNA) elsődleges egyenleg</t>
  </si>
  <si>
    <t>Fiskális impulzus</t>
  </si>
  <si>
    <t>Augmented primary (SNA) balance</t>
  </si>
  <si>
    <t>Total (I.+II.+III.)</t>
  </si>
  <si>
    <t>III. Other effects</t>
  </si>
  <si>
    <t>Fiscal impulse</t>
  </si>
  <si>
    <t>3q-13</t>
  </si>
  <si>
    <t>Households</t>
  </si>
  <si>
    <t>Corporate sector</t>
  </si>
  <si>
    <t>Háztartás</t>
  </si>
  <si>
    <t>Vállalat</t>
  </si>
  <si>
    <t>Külső finanszírozási képesség (pénzügyi mérleg alapján)</t>
  </si>
  <si>
    <t>I. Központi kormányzat bevételei</t>
  </si>
  <si>
    <t>II. Központi kormányzat kiadásai</t>
  </si>
  <si>
    <t>Tartalékok zárolása</t>
  </si>
  <si>
    <t>Egyéb</t>
  </si>
  <si>
    <t>Eltérés az előirányzattól</t>
  </si>
  <si>
    <t>Other</t>
  </si>
  <si>
    <t>Note:</t>
  </si>
  <si>
    <t>Balance of local governments</t>
  </si>
  <si>
    <t>Difference from appropriation</t>
  </si>
  <si>
    <t>A pozitív előjel hiánycsökkentő, a negatív előjel hiánynövelő hatást jelez.</t>
  </si>
  <si>
    <t>The positive and negative prefixes indicate deficit-reducing and deficit-increasing effects, respectively.</t>
  </si>
  <si>
    <t>A pozitív előjel az előirányzathoz képest hiánycsökkentő, a negatív hiánynövelő hatást jelez.</t>
  </si>
  <si>
    <t>Net lending (current and capital account)</t>
  </si>
  <si>
    <t>Net lending (financial account)***</t>
  </si>
  <si>
    <t>Net lending (financial account)</t>
  </si>
  <si>
    <t>Net lending</t>
  </si>
  <si>
    <t>Forrás:</t>
  </si>
  <si>
    <t>MNB</t>
  </si>
  <si>
    <t>Source:</t>
  </si>
  <si>
    <t>KSH, MNB</t>
  </si>
  <si>
    <t>General government balance indicators (as a percentage of GDP)</t>
  </si>
  <si>
    <t>The positive and negative prefixes indicate deficit-reducing and deficit-increasing effects, respectively, compared to appropriations.</t>
  </si>
  <si>
    <t>CSO, MNB</t>
  </si>
  <si>
    <t>A pénzügyi mérleg alakulása (GDP-arányos értékek)</t>
  </si>
  <si>
    <t>Structure of external financing (transactions as a proportion of GDP)</t>
  </si>
  <si>
    <t>* A viszonzatlan folyó átutalások és a tőkemérleg egyenlegének összege.</t>
  </si>
  <si>
    <t>A szektorok finanszírozási képességének alakulása (GDP arányában)</t>
  </si>
  <si>
    <t>4q-13</t>
  </si>
  <si>
    <t>5.1.</t>
  </si>
  <si>
    <t>Cyclically-adjusted augmented (SNA) deficit*</t>
  </si>
  <si>
    <t>Makroadat</t>
  </si>
  <si>
    <t>Intézkedés</t>
  </si>
  <si>
    <t>I. Központi bevételek</t>
  </si>
  <si>
    <t>Fogyasztáshoz kapcsolódó adók</t>
  </si>
  <si>
    <t>Munkát terhelő adók, járulékok</t>
  </si>
  <si>
    <t>II. Központi kiadások</t>
  </si>
  <si>
    <t>Macro data</t>
  </si>
  <si>
    <t>Measure</t>
  </si>
  <si>
    <t>Consumption-type tax revenues</t>
  </si>
  <si>
    <t>II. Central government expenditures</t>
  </si>
  <si>
    <t>Államadósság</t>
  </si>
  <si>
    <t>Cancellation of the reserves</t>
  </si>
  <si>
    <t>-</t>
  </si>
  <si>
    <t>Devizaadósság aránya (jobb tengely)</t>
  </si>
  <si>
    <t>5.3.</t>
  </si>
  <si>
    <t>Changes in savings of sectors (as a proportion of GDP)</t>
  </si>
  <si>
    <t>A külső finanszírozási képesség alakulása (GDP arányos értékek)</t>
  </si>
  <si>
    <t>A fiskális impulzus (a GDP százalékában)</t>
  </si>
  <si>
    <t>5.2.</t>
  </si>
  <si>
    <t>* A kibővített államháztartásba az állami költségvetésen túl az önkormányzatok, az MNV Zrt., a kvázifiskális feladatokat ellátó intézmények (MÁV, BKK) és az MNB tartoznak. A kiegészített SNA-mutató figyelembe veszi a magánnyugdíjpénztári megtakarítást. ** A háztartások SNA-mutatóval konzisztens nettó finanszírozási képessége, nem tartalmazza az átlépők nyugdíj-megtakarításait, a hivatalos (pénzügyi számlában szereplő) nettó finanszírozási képesség eltér az ábrán jelzettől. *** A NEO esetében azt feltételezzük, hogy fokozatosan visszatér a historikus szintjéhez.</t>
  </si>
  <si>
    <t>Evolution of net lending (as a proportion of GDP)</t>
  </si>
  <si>
    <t>Fiscal impulse (as a percentage of GDP)</t>
  </si>
  <si>
    <t xml:space="preserve">A pénzügyi mérleg alapján számított finanszírozási igény megegyezik a külső finanszírozási igény és a fizetésimérleg-statisztika tévedések és hiba egyenlegének összegével. </t>
  </si>
  <si>
    <t>The net borrowing calculated from financial account side corresponds to the total of the net lending and the net errors and omissions.</t>
  </si>
  <si>
    <t>2014 Q1</t>
  </si>
  <si>
    <t>1q-14</t>
  </si>
  <si>
    <t>External financing capacity (financial account)</t>
  </si>
  <si>
    <t>Államháztartás</t>
  </si>
  <si>
    <t>Kibővített államháztartás</t>
  </si>
  <si>
    <t xml:space="preserve">Nettó külső adósság </t>
  </si>
  <si>
    <t>Fiskális keresleti hatás**</t>
  </si>
  <si>
    <t>Fiscal impulse**</t>
  </si>
  <si>
    <t>Költségvetési szervek kiadásai</t>
  </si>
  <si>
    <t>PIT and SSC</t>
  </si>
  <si>
    <t>Budgetary organisations</t>
  </si>
  <si>
    <t>Corrections related to EU-funding</t>
  </si>
  <si>
    <t>* Az egyenlegmutatók számításakor a rendelkezésre álló szabad tartalékok (Országvédelmi Alap) teljes törlését tételeztük fel. ** A kiegészített (SNA) elsődleges egyenleg változása.</t>
  </si>
  <si>
    <t>III. További hatások</t>
  </si>
  <si>
    <t>* Complete cancellation of the available free reserves (National Protection Fund) was assumed upon the calculation of the balance indicators. ** Change in the augmented (SNA) primary balance.</t>
  </si>
  <si>
    <t>Egyéb tételek</t>
  </si>
  <si>
    <t>Other items</t>
  </si>
  <si>
    <t>III. Further effects</t>
  </si>
  <si>
    <t>Az adósságpálya várható alakulása – előretekintve változatlan, 2013. végi árfolyamon számítva</t>
  </si>
  <si>
    <t>Gross public debt forecast – from 2013 at constant, end-2013 exchange rate</t>
  </si>
  <si>
    <t>I. Central government revenues</t>
  </si>
  <si>
    <t>EU támogatással kapcsolatos korrekciók</t>
  </si>
  <si>
    <t>Non-debt generating financing</t>
  </si>
  <si>
    <t>* In addition to the central government, the augmented general government includes local governments, MNV Inc., institutions discharging quasi-fiscal duties (MÁV, BKK), and the MNB. The augmented SNA deficit takes into account private pension savings. ** Net financial saving of households consistent with the SNA deficit does not contain the pension savings of those who return to the public pension system. The official net saving (shown in the financial account) is different from the data in the chart. *** We expect that ’Net errors and omissions’ (NEO) will return to the historical average.</t>
  </si>
  <si>
    <t>ESA deficit*</t>
  </si>
  <si>
    <t>Share of the FX-denominated debt (right scale)</t>
  </si>
  <si>
    <t>Négy negyedéves kumulált értékek, GDP arányában.</t>
  </si>
  <si>
    <t>Cumulated four-quarter values; as a proportion of GDP</t>
  </si>
  <si>
    <t>A külső finanszírozási képesség alakulása és annak komponensei</t>
  </si>
  <si>
    <t>A külső finanszírozási képesség az egyes szektorok finanszírozási képessége szerint</t>
  </si>
  <si>
    <t>Breakdown of external financing capacity by sectors</t>
  </si>
  <si>
    <t>Négy negyedéves GDP-arányos értékek.</t>
  </si>
  <si>
    <t>A nettó külső adósság szektorok szerinti felbontása</t>
  </si>
  <si>
    <t>Breakdown of net external debt by sectors</t>
  </si>
  <si>
    <t>Excluding intercompany loans. Values as a proportion of GDP.</t>
  </si>
  <si>
    <t>Tulajdonosi hitelek nélkül. GDP-arányos értékek.</t>
  </si>
  <si>
    <t>Four-quarter cumulation as a proportion of GDP.</t>
  </si>
  <si>
    <t>2q-14</t>
  </si>
  <si>
    <t>Munkát terhelő adók és járulékok, illetékek</t>
  </si>
  <si>
    <t>A 2014. évi ESA-egyenlegre vonatkozó előrejelzésünk változásának felbontása (szeptemberi jelentéshez képest; a GDP százalékában) </t>
  </si>
  <si>
    <t>Decomposition of the change in the 2014 ESA balance forecast (compared to the September Inflation Report; as a percentage of GDP)</t>
  </si>
  <si>
    <t>PIT, SSC, fees, duties</t>
  </si>
  <si>
    <t>Költségvetési szervek nettó kiadásai</t>
  </si>
  <si>
    <t>Net expenditures of budgetary organisations</t>
  </si>
  <si>
    <t>GDP-revízió</t>
  </si>
  <si>
    <t>GDP-revision</t>
  </si>
  <si>
    <t>Nyugdíjkiadások</t>
  </si>
  <si>
    <t>Eu támogatással kapcsolatos korrekciók</t>
  </si>
  <si>
    <t>Közmunka Program</t>
  </si>
  <si>
    <t>III. Egyéb tételek</t>
  </si>
  <si>
    <t>Nettó kamatkiadások</t>
  </si>
  <si>
    <t>GDP revízió</t>
  </si>
  <si>
    <t>A háztartások fundamentális és pénzügyi számlák szerinti finanszírozási képessége (GDP arányában)</t>
  </si>
  <si>
    <t>a GDP százalékában</t>
  </si>
  <si>
    <t>I. Nettó finanszírozási képesség a pénzügyi számlákban</t>
  </si>
  <si>
    <t>b) Reálhozam fogyasztásra fordított része</t>
  </si>
  <si>
    <t>c) Végtörlesztés miatti megtakarításnövekedés</t>
  </si>
  <si>
    <t>d) Egyéb hatások</t>
  </si>
  <si>
    <t>II. Alapfolyamatokat mutató nettó finanszírozási képesség (I.+a+b+c+d)</t>
  </si>
  <si>
    <t>e) Reálhozam megtakarításra fordított része</t>
  </si>
  <si>
    <t>f) Végtörlesztés miatti megtakarításnövekedés</t>
  </si>
  <si>
    <t>h) Egyéb hatások</t>
  </si>
  <si>
    <t>III. SNA-hiánnyal konzisztens nettó finanszírozási képesség (II.+e+f+g+h)</t>
  </si>
  <si>
    <t>Public debt-to-GDP ratio</t>
  </si>
  <si>
    <t>Pension related expenditures</t>
  </si>
  <si>
    <t>Public Work scheme</t>
  </si>
  <si>
    <t>Net interest expenditures</t>
  </si>
  <si>
    <t xml:space="preserve">Személyi kiadások </t>
  </si>
  <si>
    <t xml:space="preserve">Dologi kiadások </t>
  </si>
  <si>
    <t xml:space="preserve">Természetbeni transzferek </t>
  </si>
  <si>
    <t>Kormányzati beruházások</t>
  </si>
  <si>
    <t>Intermediate consumption</t>
  </si>
  <si>
    <t>Compensation of employees</t>
  </si>
  <si>
    <t>Government investment</t>
  </si>
  <si>
    <t>Social transfers in kind</t>
  </si>
  <si>
    <t>Social transfers, payable</t>
  </si>
  <si>
    <t>a) Egyoldalú kamatemelések és árfolyamrés miatti fogyasztói követelés elszámolásának hatása a megtakarításra</t>
  </si>
  <si>
    <t>g) Egyoldalú kamatemelések és árfolyamrés miatti fogyasztói követelés elszámolásának hatása a megtakarításra</t>
  </si>
  <si>
    <t>Helyi önkormányzatok egyenlege</t>
  </si>
  <si>
    <t>Kamatkiadások</t>
  </si>
  <si>
    <t>Általános forgalmi adó</t>
  </si>
  <si>
    <t>Elektronikus Útdíj</t>
  </si>
  <si>
    <t>Vagyonbevételek és kapcsolódó kiadások</t>
  </si>
  <si>
    <t>Jövedéki adó és pénzügyi tranzakciós illeték</t>
  </si>
  <si>
    <t>Az előrejelzésünk eltérései a 2015. évi költségvetési törvényjavaslat előirányzataitól a zárószavazásra benyújtott egységes javaslat alapján (a GDP százalékában)</t>
  </si>
  <si>
    <t>Differences between our forecast and the appropriations set out in the draft 2015 Budget Act (as a percentage of GDP)</t>
  </si>
  <si>
    <t>Value Added Tax</t>
  </si>
  <si>
    <t>Electronic Road Toll</t>
  </si>
  <si>
    <t xml:space="preserve">Revenues from state property and related expenses </t>
  </si>
  <si>
    <t>Excise duty and financial transaction duty</t>
  </si>
  <si>
    <t>A 2015. évi ESA-egyenlegre vonatkozó előrejelzésünk változásának felbontása (a szeptemberi Inflációs jelentéshez képest; a GDP százalékában)</t>
  </si>
  <si>
    <t>Decomposition of the change in the 2015 ESA balance forecast (compared to the September Inflation Report; as a percentage of GDP)</t>
  </si>
  <si>
    <t>1. A fiskális impulzus megegyezik a kiegészített (SNA) elsődleges egyenleg változásával. 2. Pozitív előjel keresletbővítést, negatív előjel keresletszűkítést jelent. 3. A költségvetési szabad tartalékok törlését feltételezve 2014-2016-ben.</t>
  </si>
  <si>
    <t>1) The fiscal impulse corresponds to the change in the augmented (SNA) primary balance. 2) The positive prefix indicates demand expansion, while the negative prefix implies demand restraint. 3) Assuming the cancellation of the available free reserves in 2014–2016.</t>
  </si>
  <si>
    <t>Households’ fundamental net lending and net lending according to financial accounts data (as a proportion of GDP)</t>
  </si>
  <si>
    <t>as portion of GDP</t>
  </si>
  <si>
    <t>c) Rise of net saving due to early repayment</t>
  </si>
  <si>
    <t>b) Portion of real yields expended on consumption</t>
  </si>
  <si>
    <t>d) Other effects</t>
  </si>
  <si>
    <t>II. Net lending capturing basic trends (I.+a+b+c+d)</t>
  </si>
  <si>
    <t>f) Impact of the early repayment on net savings</t>
  </si>
  <si>
    <t>e) Savings attributed to the disbursement of real yields</t>
  </si>
  <si>
    <t>h) Other effects</t>
  </si>
  <si>
    <t>III. Net financial saving consistent with augmented SNA deficit (II.+e+f+g+h)</t>
  </si>
  <si>
    <t>I. Net financial saving in the financial accounts</t>
  </si>
  <si>
    <t>g) The effect of consumer claims due to settlements of exchange rate margins and unilaterally raised interest rates on savings</t>
  </si>
  <si>
    <t>a) The effect of consumer claims due to settlements of exchange rate margins and unilaterally raised interest rates on savings</t>
  </si>
  <si>
    <t>Pénzbeni transzferek</t>
  </si>
  <si>
    <t>A kormányzati szektor elsődleges kiadásai a GDP százalékában</t>
  </si>
  <si>
    <t>Government sector primary expenditures as a percentage of GDP</t>
  </si>
  <si>
    <t>Gross external debt (right scale)</t>
  </si>
  <si>
    <t>Bruttó külső adósság (jobb tengely)</t>
  </si>
  <si>
    <t>Changes in external net lending</t>
  </si>
</sst>
</file>

<file path=xl/styles.xml><?xml version="1.0" encoding="utf-8"?>
<styleSheet xmlns="http://schemas.openxmlformats.org/spreadsheetml/2006/main">
  <numFmts count="7">
    <numFmt numFmtId="43" formatCode="_-* #,##0.00\ _F_t_-;\-* #,##0.00\ _F_t_-;_-* &quot;-&quot;??\ _F_t_-;_-@_-"/>
    <numFmt numFmtId="164" formatCode="_-* #,##0.00_-;\-* #,##0.00_-;_-* &quot;-&quot;??_-;_-@_-"/>
    <numFmt numFmtId="165" formatCode="0.0"/>
    <numFmt numFmtId="166" formatCode="yyyy\-mm\-dd;@"/>
    <numFmt numFmtId="167" formatCode="##0.0;\-##0.0;0.0;"/>
    <numFmt numFmtId="168" formatCode="#,###,##0"/>
    <numFmt numFmtId="169" formatCode="&quot;DM&quot;#,##0.00;[Red]\-&quot;DM&quot;#,##0.00"/>
  </numFmts>
  <fonts count="70">
    <font>
      <sz val="11"/>
      <color theme="1"/>
      <name val="Trebuchet MS"/>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Trebuchet MS"/>
      <family val="2"/>
      <charset val="238"/>
      <scheme val="minor"/>
    </font>
    <font>
      <sz val="10"/>
      <color theme="1"/>
      <name val="Trebuchet MS"/>
      <family val="2"/>
      <charset val="238"/>
    </font>
    <font>
      <sz val="11"/>
      <color theme="0"/>
      <name val="Trebuchet MS"/>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Trebuchet MS"/>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i/>
      <sz val="9"/>
      <color theme="1"/>
      <name val="Calibri"/>
      <family val="2"/>
      <charset val="238"/>
    </font>
    <font>
      <b/>
      <sz val="9"/>
      <color rgb="FF000000"/>
      <name val="Calibri"/>
      <family val="2"/>
      <charset val="238"/>
    </font>
    <font>
      <sz val="10"/>
      <color theme="1"/>
      <name val="Trebuchet MS"/>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name val="Trebuchet MS"/>
      <family val="2"/>
      <charset val="238"/>
    </font>
    <font>
      <b/>
      <i/>
      <sz val="9"/>
      <color rgb="FF000000"/>
      <name val="Calibri"/>
      <family val="2"/>
      <charset val="238"/>
    </font>
    <font>
      <b/>
      <sz val="9"/>
      <color theme="1"/>
      <name val="Calibri"/>
      <family val="2"/>
      <charset val="238"/>
    </font>
  </fonts>
  <fills count="38">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rgb="FFCADFEE"/>
        <bgColor indexed="64"/>
      </patternFill>
    </fill>
    <fill>
      <patternFill patternType="solid">
        <fgColor rgb="FF7BAFD4"/>
        <bgColor rgb="FF000000"/>
      </patternFill>
    </fill>
    <fill>
      <patternFill patternType="solid">
        <fgColor rgb="FFCADFEE"/>
        <bgColor rgb="FF000000"/>
      </patternFill>
    </fill>
    <fill>
      <patternFill patternType="solid">
        <fgColor theme="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s>
  <borders count="26">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95">
    <xf numFmtId="0" fontId="0" fillId="0" borderId="0"/>
    <xf numFmtId="0" fontId="10" fillId="0" borderId="0"/>
    <xf numFmtId="0" fontId="9" fillId="0" borderId="0"/>
    <xf numFmtId="0" fontId="9" fillId="0" borderId="0"/>
    <xf numFmtId="0" fontId="12" fillId="0" borderId="0"/>
    <xf numFmtId="0" fontId="10" fillId="0" borderId="0"/>
    <xf numFmtId="0" fontId="11" fillId="0" borderId="0"/>
    <xf numFmtId="0" fontId="8" fillId="0" borderId="0"/>
    <xf numFmtId="0" fontId="13" fillId="2" borderId="0" applyNumberFormat="0" applyBorder="0" applyAlignment="0" applyProtection="0"/>
    <xf numFmtId="164"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xf numFmtId="0" fontId="18" fillId="0" borderId="0"/>
    <xf numFmtId="0" fontId="9" fillId="0" borderId="0"/>
    <xf numFmtId="0" fontId="18" fillId="0" borderId="0"/>
    <xf numFmtId="0" fontId="18" fillId="0" borderId="0"/>
    <xf numFmtId="0" fontId="10" fillId="0" borderId="0"/>
    <xf numFmtId="0" fontId="10" fillId="0" borderId="0" applyNumberFormat="0" applyFont="0" applyFill="0" applyBorder="0" applyAlignment="0" applyProtection="0"/>
    <xf numFmtId="0" fontId="10" fillId="0" borderId="0"/>
    <xf numFmtId="0" fontId="14" fillId="0" borderId="0"/>
    <xf numFmtId="0" fontId="8" fillId="0" borderId="0"/>
    <xf numFmtId="0" fontId="11" fillId="0" borderId="0"/>
    <xf numFmtId="0" fontId="19" fillId="0" borderId="0"/>
    <xf numFmtId="0" fontId="8" fillId="0" borderId="0"/>
    <xf numFmtId="0" fontId="11" fillId="0" borderId="0"/>
    <xf numFmtId="9" fontId="14" fillId="0" borderId="0" applyFont="0" applyFill="0" applyBorder="0" applyAlignment="0" applyProtection="0"/>
    <xf numFmtId="0" fontId="20" fillId="0" borderId="1">
      <alignment horizontal="right" vertical="center"/>
    </xf>
    <xf numFmtId="9" fontId="11" fillId="0" borderId="0" applyFont="0" applyFill="0" applyBorder="0" applyAlignment="0" applyProtection="0"/>
    <xf numFmtId="0" fontId="18" fillId="0" borderId="0"/>
    <xf numFmtId="0" fontId="10" fillId="0" borderId="0"/>
    <xf numFmtId="0" fontId="9"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1" fillId="0" borderId="0"/>
    <xf numFmtId="0" fontId="7" fillId="0" borderId="0"/>
    <xf numFmtId="0" fontId="21" fillId="0" borderId="2">
      <alignment horizontal="center"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5" fontId="21" fillId="0" borderId="0" applyBorder="0"/>
    <xf numFmtId="165" fontId="21" fillId="0" borderId="3"/>
    <xf numFmtId="164" fontId="10" fillId="0" borderId="0" applyFont="0" applyFill="0" applyBorder="0" applyAlignment="0" applyProtection="0"/>
    <xf numFmtId="0" fontId="22" fillId="0" borderId="0" applyNumberFormat="0" applyFill="0" applyBorder="0" applyAlignment="0" applyProtection="0">
      <alignment vertical="top"/>
      <protection locked="0"/>
    </xf>
    <xf numFmtId="0" fontId="23" fillId="0" borderId="0"/>
    <xf numFmtId="0" fontId="10" fillId="0" borderId="0"/>
    <xf numFmtId="0" fontId="7" fillId="0" borderId="0"/>
    <xf numFmtId="0" fontId="10" fillId="0" borderId="0"/>
    <xf numFmtId="0" fontId="11" fillId="0" borderId="0"/>
    <xf numFmtId="0" fontId="24" fillId="0" borderId="4"/>
    <xf numFmtId="9" fontId="11" fillId="0" borderId="0" applyFont="0" applyFill="0" applyBorder="0" applyAlignment="0" applyProtection="0"/>
    <xf numFmtId="9" fontId="7" fillId="0" borderId="0" applyFont="0" applyFill="0" applyBorder="0" applyAlignment="0" applyProtection="0"/>
    <xf numFmtId="0" fontId="21" fillId="0" borderId="5">
      <alignment horizontal="center" vertical="center"/>
    </xf>
    <xf numFmtId="0" fontId="17" fillId="0" borderId="6" applyNumberFormat="0" applyFill="0" applyProtection="0">
      <alignment horizontal="left" vertical="center" wrapText="1"/>
    </xf>
    <xf numFmtId="167" fontId="17" fillId="0" borderId="6" applyFill="0" applyProtection="0">
      <alignment horizontal="right" vertical="center" wrapText="1"/>
    </xf>
    <xf numFmtId="0" fontId="17" fillId="0" borderId="0" applyNumberFormat="0" applyFill="0" applyBorder="0" applyProtection="0">
      <alignment horizontal="left" vertical="center" wrapText="1"/>
    </xf>
    <xf numFmtId="0" fontId="17" fillId="0" borderId="0" applyNumberFormat="0" applyFill="0" applyBorder="0" applyProtection="0">
      <alignment horizontal="left" vertical="center" wrapText="1"/>
    </xf>
    <xf numFmtId="167" fontId="17" fillId="0" borderId="0" applyFill="0" applyBorder="0" applyProtection="0">
      <alignment horizontal="right" vertical="center" wrapText="1"/>
    </xf>
    <xf numFmtId="0" fontId="17" fillId="0" borderId="7" applyNumberFormat="0" applyFill="0" applyProtection="0">
      <alignment horizontal="left" vertical="center" wrapText="1"/>
    </xf>
    <xf numFmtId="0" fontId="17" fillId="0" borderId="7" applyNumberFormat="0" applyFill="0" applyProtection="0">
      <alignment horizontal="left" vertical="center" wrapText="1"/>
    </xf>
    <xf numFmtId="167" fontId="17" fillId="0" borderId="7" applyFill="0" applyProtection="0">
      <alignment horizontal="right" vertical="center" wrapText="1"/>
    </xf>
    <xf numFmtId="0" fontId="17" fillId="0" borderId="0" applyNumberFormat="0" applyFill="0" applyBorder="0" applyProtection="0">
      <alignment vertical="center" wrapText="1"/>
    </xf>
    <xf numFmtId="0" fontId="17" fillId="0" borderId="0" applyNumberFormat="0" applyFill="0" applyBorder="0" applyProtection="0">
      <alignment horizontal="left" vertical="center" wrapText="1"/>
    </xf>
    <xf numFmtId="0" fontId="17" fillId="0" borderId="0" applyNumberFormat="0" applyFill="0" applyBorder="0" applyProtection="0">
      <alignment vertical="center" wrapText="1"/>
    </xf>
    <xf numFmtId="0" fontId="17" fillId="0" borderId="0" applyNumberFormat="0" applyFill="0" applyBorder="0" applyProtection="0">
      <alignment vertical="center" wrapText="1"/>
    </xf>
    <xf numFmtId="0" fontId="7" fillId="0" borderId="0" applyNumberFormat="0" applyFont="0" applyFill="0" applyBorder="0" applyProtection="0">
      <alignment horizontal="left" vertical="center"/>
    </xf>
    <xf numFmtId="0" fontId="7" fillId="0" borderId="8" applyNumberFormat="0" applyFont="0" applyFill="0" applyProtection="0">
      <alignment horizontal="center" vertical="center" wrapText="1"/>
    </xf>
    <xf numFmtId="0" fontId="25" fillId="0" borderId="8" applyNumberFormat="0" applyFill="0" applyProtection="0">
      <alignment horizontal="center" vertical="center" wrapText="1"/>
    </xf>
    <xf numFmtId="0" fontId="25" fillId="0" borderId="8" applyNumberFormat="0" applyFill="0" applyProtection="0">
      <alignment horizontal="center" vertical="center" wrapText="1"/>
    </xf>
    <xf numFmtId="0" fontId="17" fillId="0" borderId="6" applyNumberFormat="0" applyFill="0" applyProtection="0">
      <alignment horizontal="left" vertical="center" wrapText="1"/>
    </xf>
    <xf numFmtId="0" fontId="26" fillId="0" borderId="0"/>
    <xf numFmtId="0" fontId="27" fillId="0" borderId="0"/>
    <xf numFmtId="0" fontId="22" fillId="0" borderId="0" applyNumberFormat="0" applyFill="0" applyBorder="0" applyAlignment="0" applyProtection="0">
      <alignment vertical="top"/>
      <protection locked="0"/>
    </xf>
    <xf numFmtId="0" fontId="6" fillId="0" borderId="0"/>
    <xf numFmtId="0" fontId="11" fillId="0" borderId="0"/>
    <xf numFmtId="0" fontId="11" fillId="0" borderId="0"/>
    <xf numFmtId="0" fontId="9" fillId="0" borderId="0"/>
    <xf numFmtId="0" fontId="10" fillId="0" borderId="0"/>
    <xf numFmtId="0" fontId="11" fillId="0" borderId="0"/>
    <xf numFmtId="0" fontId="11" fillId="0" borderId="0"/>
    <xf numFmtId="0" fontId="11" fillId="0" borderId="0"/>
    <xf numFmtId="0" fontId="10" fillId="0" borderId="0">
      <alignment horizontal="left" wrapText="1"/>
    </xf>
    <xf numFmtId="0" fontId="11" fillId="0" borderId="0"/>
    <xf numFmtId="0" fontId="17" fillId="0" borderId="0"/>
    <xf numFmtId="0" fontId="17"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7" fillId="0" borderId="0"/>
    <xf numFmtId="0" fontId="17" fillId="0" borderId="0"/>
    <xf numFmtId="0" fontId="10" fillId="0" borderId="0" applyNumberFormat="0" applyFont="0" applyFill="0" applyBorder="0" applyAlignment="0" applyProtection="0"/>
    <xf numFmtId="0" fontId="17" fillId="0" borderId="0"/>
    <xf numFmtId="0" fontId="17" fillId="0" borderId="0"/>
    <xf numFmtId="0" fontId="17" fillId="0" borderId="0"/>
    <xf numFmtId="0" fontId="10" fillId="0" borderId="0"/>
    <xf numFmtId="0" fontId="17" fillId="0" borderId="0"/>
    <xf numFmtId="0" fontId="11" fillId="0" borderId="0"/>
    <xf numFmtId="0" fontId="10" fillId="0" borderId="0"/>
    <xf numFmtId="0" fontId="17" fillId="0" borderId="0"/>
    <xf numFmtId="0" fontId="17" fillId="0" borderId="0"/>
    <xf numFmtId="0" fontId="17" fillId="0" borderId="0"/>
    <xf numFmtId="0" fontId="18" fillId="0" borderId="0"/>
    <xf numFmtId="0" fontId="17" fillId="0" borderId="0"/>
    <xf numFmtId="0" fontId="6" fillId="4" borderId="9" applyNumberFormat="0" applyFont="0" applyAlignment="0" applyProtection="0"/>
    <xf numFmtId="0" fontId="28" fillId="0" borderId="0"/>
    <xf numFmtId="0" fontId="11" fillId="0" borderId="0"/>
    <xf numFmtId="0" fontId="5" fillId="0" borderId="0"/>
    <xf numFmtId="0" fontId="4" fillId="0" borderId="0"/>
    <xf numFmtId="0" fontId="35" fillId="0" borderId="0"/>
    <xf numFmtId="9" fontId="35" fillId="0" borderId="0" applyFont="0" applyFill="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5" borderId="0" applyNumberFormat="0" applyBorder="0" applyAlignment="0" applyProtection="0"/>
    <xf numFmtId="0" fontId="38" fillId="10" borderId="0" applyNumberFormat="0" applyBorder="0" applyAlignment="0" applyProtection="0"/>
    <xf numFmtId="0" fontId="39" fillId="26" borderId="0"/>
    <xf numFmtId="0" fontId="40" fillId="14" borderId="12" applyNumberFormat="0" applyAlignment="0" applyProtection="0"/>
    <xf numFmtId="0" fontId="39" fillId="27" borderId="1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41" fillId="28" borderId="0" applyNumberFormat="0" applyBorder="0">
      <alignment vertical="top"/>
      <protection locked="0"/>
    </xf>
    <xf numFmtId="4" fontId="42" fillId="0" borderId="0" applyFont="0" applyFill="0" applyBorder="0" applyAlignment="0" applyProtection="0"/>
    <xf numFmtId="0" fontId="43" fillId="0" borderId="0" applyNumberFormat="0" applyFill="0" applyBorder="0" applyAlignment="0" applyProtection="0"/>
    <xf numFmtId="0" fontId="44" fillId="11" borderId="0" applyNumberFormat="0" applyBorder="0" applyAlignment="0" applyProtection="0"/>
    <xf numFmtId="0" fontId="45" fillId="0" borderId="14" applyNumberFormat="0" applyFill="0" applyAlignment="0" applyProtection="0"/>
    <xf numFmtId="0" fontId="46" fillId="0" borderId="15" applyNumberFormat="0" applyFill="0" applyAlignment="0" applyProtection="0"/>
    <xf numFmtId="0" fontId="47" fillId="0" borderId="16" applyNumberFormat="0" applyFill="0" applyAlignment="0" applyProtection="0"/>
    <xf numFmtId="0" fontId="47" fillId="0" borderId="0" applyNumberFormat="0" applyFill="0" applyBorder="0" applyAlignment="0" applyProtection="0"/>
    <xf numFmtId="168" fontId="48" fillId="29" borderId="0" applyNumberFormat="0" applyBorder="0">
      <alignment horizontal="left"/>
      <protection locked="0"/>
    </xf>
    <xf numFmtId="0" fontId="49" fillId="14" borderId="12" applyNumberFormat="0" applyAlignment="0" applyProtection="0"/>
    <xf numFmtId="0" fontId="4" fillId="4" borderId="9" applyNumberFormat="0" applyFont="0" applyAlignment="0" applyProtection="0"/>
    <xf numFmtId="168" fontId="41" fillId="30" borderId="0" applyNumberFormat="0" applyBorder="0">
      <alignment horizontal="right"/>
      <protection locked="0"/>
    </xf>
    <xf numFmtId="0" fontId="50" fillId="0" borderId="17" applyNumberFormat="0" applyFill="0" applyAlignment="0" applyProtection="0"/>
    <xf numFmtId="168" fontId="51" fillId="30" borderId="0" applyNumberFormat="0" applyBorder="0">
      <alignment horizontal="right"/>
      <protection locked="0"/>
    </xf>
    <xf numFmtId="168" fontId="52" fillId="30" borderId="0" applyNumberFormat="0" applyBorder="0">
      <alignment horizontal="right"/>
      <protection locked="0"/>
    </xf>
    <xf numFmtId="0" fontId="53" fillId="31" borderId="0" applyNumberFormat="0" applyBorder="0" applyAlignment="0" applyProtection="0"/>
    <xf numFmtId="0" fontId="10" fillId="0" borderId="0"/>
    <xf numFmtId="0" fontId="10" fillId="0" borderId="0"/>
    <xf numFmtId="0" fontId="10"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1" fillId="0" borderId="0"/>
    <xf numFmtId="0" fontId="11" fillId="0" borderId="0"/>
    <xf numFmtId="0" fontId="23" fillId="0" borderId="0"/>
    <xf numFmtId="0" fontId="19" fillId="0" borderId="0"/>
    <xf numFmtId="0" fontId="11" fillId="0" borderId="0"/>
    <xf numFmtId="0" fontId="11" fillId="0" borderId="0"/>
    <xf numFmtId="0" fontId="23" fillId="0" borderId="0"/>
    <xf numFmtId="0" fontId="10" fillId="0" borderId="0"/>
    <xf numFmtId="0" fontId="10" fillId="0" borderId="0"/>
    <xf numFmtId="0" fontId="10" fillId="0" borderId="0"/>
    <xf numFmtId="0" fontId="10" fillId="0" borderId="0"/>
    <xf numFmtId="0" fontId="9" fillId="0" borderId="0"/>
    <xf numFmtId="0" fontId="23" fillId="0" borderId="0"/>
    <xf numFmtId="0" fontId="10" fillId="0" borderId="0"/>
    <xf numFmtId="0" fontId="10" fillId="0" borderId="0"/>
    <xf numFmtId="0" fontId="54" fillId="0" borderId="0"/>
    <xf numFmtId="0" fontId="11" fillId="0" borderId="0"/>
    <xf numFmtId="0" fontId="11" fillId="0" borderId="0"/>
    <xf numFmtId="0" fontId="35" fillId="0" borderId="0"/>
    <xf numFmtId="0" fontId="9" fillId="0" borderId="0"/>
    <xf numFmtId="0" fontId="35" fillId="0" borderId="0"/>
    <xf numFmtId="0" fontId="54" fillId="0" borderId="0"/>
    <xf numFmtId="0" fontId="11" fillId="0" borderId="0"/>
    <xf numFmtId="0" fontId="35"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56" fillId="14" borderId="18"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xf numFmtId="0" fontId="57" fillId="0" borderId="0" applyNumberFormat="0" applyFill="0" applyBorder="0" applyAlignment="0" applyProtection="0"/>
    <xf numFmtId="168" fontId="58" fillId="32" borderId="0" applyNumberFormat="0" applyBorder="0">
      <alignment horizontal="center"/>
      <protection locked="0"/>
    </xf>
    <xf numFmtId="168" fontId="59" fillId="30" borderId="0" applyNumberFormat="0" applyBorder="0">
      <alignment horizontal="left"/>
      <protection locked="0"/>
    </xf>
    <xf numFmtId="168" fontId="60" fillId="28" borderId="0" applyNumberFormat="0" applyBorder="0">
      <alignment horizontal="center"/>
      <protection locked="0"/>
    </xf>
    <xf numFmtId="168" fontId="60" fillId="30" borderId="0" applyNumberFormat="0" applyBorder="0">
      <alignment horizontal="left"/>
      <protection locked="0"/>
    </xf>
    <xf numFmtId="168" fontId="61" fillId="28" borderId="0" applyNumberFormat="0" applyBorder="0">
      <protection locked="0"/>
    </xf>
    <xf numFmtId="168" fontId="59" fillId="33" borderId="0" applyNumberFormat="0" applyBorder="0">
      <alignment horizontal="left"/>
      <protection locked="0"/>
    </xf>
    <xf numFmtId="168" fontId="62" fillId="28" borderId="0" applyNumberFormat="0" applyBorder="0">
      <protection locked="0"/>
    </xf>
    <xf numFmtId="168" fontId="59" fillId="34" borderId="0" applyNumberFormat="0" applyBorder="0">
      <alignment horizontal="right"/>
      <protection locked="0"/>
    </xf>
    <xf numFmtId="168" fontId="59" fillId="29" borderId="0" applyNumberFormat="0" applyBorder="0">
      <protection locked="0"/>
    </xf>
    <xf numFmtId="168" fontId="63" fillId="35" borderId="0" applyNumberFormat="0" applyBorder="0">
      <protection locked="0"/>
    </xf>
    <xf numFmtId="168" fontId="64" fillId="35" borderId="0" applyNumberFormat="0" applyBorder="0">
      <protection locked="0"/>
    </xf>
    <xf numFmtId="168" fontId="59" fillId="30" borderId="0" applyNumberFormat="0" applyBorder="0">
      <protection locked="0"/>
    </xf>
    <xf numFmtId="168" fontId="59" fillId="30" borderId="0" applyNumberFormat="0" applyBorder="0">
      <protection locked="0"/>
    </xf>
    <xf numFmtId="168" fontId="59" fillId="30" borderId="0" applyNumberFormat="0" applyBorder="0">
      <protection locked="0"/>
    </xf>
    <xf numFmtId="168" fontId="59" fillId="36" borderId="0" applyNumberFormat="0" applyBorder="0">
      <alignment vertical="top"/>
      <protection locked="0"/>
    </xf>
    <xf numFmtId="168" fontId="65" fillId="37" borderId="0" applyNumberFormat="0" applyBorder="0">
      <protection locked="0"/>
    </xf>
    <xf numFmtId="169" fontId="42" fillId="0" borderId="0" applyFont="0" applyFill="0" applyBorder="0" applyAlignment="0" applyProtection="0"/>
    <xf numFmtId="0" fontId="66" fillId="0" borderId="0" applyNumberFormat="0" applyFill="0" applyBorder="0" applyAlignment="0" applyProtection="0"/>
    <xf numFmtId="0" fontId="1" fillId="0" borderId="0"/>
    <xf numFmtId="0" fontId="35" fillId="0" borderId="0"/>
    <xf numFmtId="0" fontId="10" fillId="0" borderId="0"/>
    <xf numFmtId="9" fontId="10" fillId="0" borderId="0" applyFont="0" applyFill="0" applyBorder="0" applyAlignment="0" applyProtection="0"/>
    <xf numFmtId="0" fontId="11" fillId="0" borderId="0"/>
    <xf numFmtId="0" fontId="10" fillId="0" borderId="0"/>
    <xf numFmtId="0" fontId="35" fillId="0" borderId="0"/>
    <xf numFmtId="0" fontId="10" fillId="0" borderId="0"/>
    <xf numFmtId="0" fontId="11" fillId="0" borderId="0"/>
    <xf numFmtId="0" fontId="10" fillId="0" borderId="0"/>
    <xf numFmtId="0" fontId="35" fillId="0" borderId="0"/>
    <xf numFmtId="0" fontId="10" fillId="0" borderId="0"/>
    <xf numFmtId="0" fontId="11" fillId="0" borderId="0"/>
    <xf numFmtId="0" fontId="10" fillId="0" borderId="0"/>
  </cellStyleXfs>
  <cellXfs count="124">
    <xf numFmtId="0" fontId="0" fillId="0" borderId="0" xfId="0"/>
    <xf numFmtId="0" fontId="30" fillId="5" borderId="10" xfId="0" applyFont="1" applyFill="1" applyBorder="1" applyAlignment="1">
      <alignment horizontal="center"/>
    </xf>
    <xf numFmtId="165" fontId="30" fillId="3" borderId="10" xfId="0" applyNumberFormat="1" applyFont="1" applyFill="1" applyBorder="1" applyAlignment="1">
      <alignment horizontal="center"/>
    </xf>
    <xf numFmtId="0" fontId="30" fillId="3" borderId="0" xfId="0" applyFont="1" applyFill="1"/>
    <xf numFmtId="165" fontId="30" fillId="3" borderId="0" xfId="0" applyNumberFormat="1" applyFont="1" applyFill="1" applyAlignment="1">
      <alignment horizontal="center"/>
    </xf>
    <xf numFmtId="0" fontId="30" fillId="3" borderId="0" xfId="0" applyFont="1" applyFill="1" applyAlignment="1">
      <alignment vertical="center"/>
    </xf>
    <xf numFmtId="0" fontId="30" fillId="0" borderId="0" xfId="0" applyFont="1"/>
    <xf numFmtId="166" fontId="32" fillId="0" borderId="0" xfId="1" applyNumberFormat="1" applyFont="1" applyFill="1" applyBorder="1" applyAlignment="1" applyProtection="1"/>
    <xf numFmtId="49" fontId="30" fillId="0" borderId="0" xfId="0" applyNumberFormat="1" applyFont="1"/>
    <xf numFmtId="0" fontId="32" fillId="0" borderId="0" xfId="1" applyFont="1" applyAlignment="1"/>
    <xf numFmtId="165" fontId="32" fillId="0" borderId="0" xfId="1" applyNumberFormat="1" applyFont="1" applyFill="1" applyAlignment="1"/>
    <xf numFmtId="165" fontId="32" fillId="0" borderId="0" xfId="1" applyNumberFormat="1" applyFont="1" applyAlignment="1"/>
    <xf numFmtId="165" fontId="30" fillId="0" borderId="0" xfId="0" applyNumberFormat="1" applyFont="1"/>
    <xf numFmtId="0" fontId="32" fillId="0" borderId="0" xfId="1" applyFont="1"/>
    <xf numFmtId="0" fontId="30" fillId="3" borderId="0" xfId="0" applyFont="1" applyFill="1" applyBorder="1"/>
    <xf numFmtId="165" fontId="30" fillId="3" borderId="0" xfId="0" applyNumberFormat="1" applyFont="1" applyFill="1"/>
    <xf numFmtId="0" fontId="30" fillId="0" borderId="0" xfId="0" applyFont="1" applyAlignment="1"/>
    <xf numFmtId="166" fontId="32" fillId="3" borderId="0" xfId="1" applyNumberFormat="1" applyFont="1" applyFill="1" applyBorder="1" applyAlignment="1" applyProtection="1"/>
    <xf numFmtId="0" fontId="31" fillId="3" borderId="0" xfId="0" applyFont="1" applyFill="1"/>
    <xf numFmtId="0" fontId="30" fillId="3" borderId="0" xfId="0" applyFont="1" applyFill="1" applyAlignment="1"/>
    <xf numFmtId="0" fontId="30" fillId="3" borderId="0" xfId="5" applyFont="1" applyFill="1"/>
    <xf numFmtId="0" fontId="30" fillId="0" borderId="0" xfId="0" applyFont="1" applyBorder="1" applyAlignment="1">
      <alignment vertical="center" wrapText="1"/>
    </xf>
    <xf numFmtId="0" fontId="30" fillId="0" borderId="0" xfId="0" applyFont="1" applyBorder="1" applyAlignment="1">
      <alignment horizontal="center" vertical="center" wrapText="1"/>
    </xf>
    <xf numFmtId="165" fontId="30" fillId="3" borderId="0" xfId="0" applyNumberFormat="1" applyFont="1" applyFill="1" applyBorder="1" applyAlignment="1">
      <alignment horizontal="center"/>
    </xf>
    <xf numFmtId="0" fontId="30" fillId="3" borderId="0" xfId="0" applyFont="1" applyFill="1" applyAlignment="1">
      <alignment horizontal="center"/>
    </xf>
    <xf numFmtId="1" fontId="30" fillId="3" borderId="0" xfId="0" applyNumberFormat="1" applyFont="1" applyFill="1" applyAlignment="1">
      <alignment horizontal="center"/>
    </xf>
    <xf numFmtId="0" fontId="30" fillId="3" borderId="0" xfId="0" applyFont="1" applyFill="1" applyAlignment="1">
      <alignment horizontal="left"/>
    </xf>
    <xf numFmtId="0" fontId="31" fillId="0" borderId="0" xfId="0" applyFont="1" applyFill="1"/>
    <xf numFmtId="0" fontId="33" fillId="0" borderId="0" xfId="0" applyFont="1" applyFill="1" applyBorder="1" applyAlignment="1">
      <alignment horizontal="center"/>
    </xf>
    <xf numFmtId="0" fontId="33" fillId="3" borderId="0" xfId="0" applyFont="1" applyFill="1" applyBorder="1" applyAlignment="1">
      <alignment horizontal="center"/>
    </xf>
    <xf numFmtId="1" fontId="30" fillId="0" borderId="0" xfId="0" applyNumberFormat="1" applyFont="1" applyFill="1" applyBorder="1" applyAlignment="1">
      <alignment horizontal="center"/>
    </xf>
    <xf numFmtId="1" fontId="30" fillId="3" borderId="0" xfId="0" applyNumberFormat="1" applyFont="1" applyFill="1" applyBorder="1" applyAlignment="1">
      <alignment horizontal="center"/>
    </xf>
    <xf numFmtId="2" fontId="30" fillId="3" borderId="0" xfId="0" applyNumberFormat="1" applyFont="1" applyFill="1" applyAlignment="1">
      <alignment horizontal="center"/>
    </xf>
    <xf numFmtId="1" fontId="32" fillId="3" borderId="0" xfId="0" applyNumberFormat="1" applyFont="1" applyFill="1" applyBorder="1" applyAlignment="1">
      <alignment horizontal="center"/>
    </xf>
    <xf numFmtId="1" fontId="30" fillId="3" borderId="0" xfId="0" applyNumberFormat="1" applyFont="1" applyFill="1" applyBorder="1" applyAlignment="1">
      <alignment horizontal="center" vertical="center"/>
    </xf>
    <xf numFmtId="0" fontId="30" fillId="0" borderId="0" xfId="5" applyFont="1" applyFill="1"/>
    <xf numFmtId="2" fontId="30" fillId="0" borderId="0" xfId="5" applyNumberFormat="1" applyFont="1" applyFill="1"/>
    <xf numFmtId="165" fontId="30" fillId="3" borderId="11" xfId="0" applyNumberFormat="1" applyFont="1" applyFill="1" applyBorder="1" applyAlignment="1">
      <alignment horizontal="center"/>
    </xf>
    <xf numFmtId="0" fontId="30" fillId="3" borderId="11" xfId="0" applyFont="1" applyFill="1" applyBorder="1"/>
    <xf numFmtId="0" fontId="31" fillId="3" borderId="0" xfId="0" applyFont="1" applyFill="1" applyBorder="1" applyAlignment="1">
      <alignment horizontal="left" vertical="center" wrapText="1"/>
    </xf>
    <xf numFmtId="165" fontId="31" fillId="3" borderId="0" xfId="0" applyNumberFormat="1" applyFont="1" applyFill="1" applyBorder="1" applyAlignment="1">
      <alignment horizontal="center" vertical="center"/>
    </xf>
    <xf numFmtId="0" fontId="31" fillId="7" borderId="5" xfId="0" applyFont="1" applyFill="1" applyBorder="1" applyAlignment="1">
      <alignment vertical="center" wrapText="1"/>
    </xf>
    <xf numFmtId="165" fontId="31" fillId="7" borderId="5" xfId="0" applyNumberFormat="1" applyFont="1" applyFill="1" applyBorder="1" applyAlignment="1">
      <alignment horizontal="center" vertical="center"/>
    </xf>
    <xf numFmtId="0" fontId="31" fillId="3" borderId="0" xfId="0" applyFont="1" applyFill="1" applyBorder="1" applyAlignment="1">
      <alignment vertical="center" wrapText="1"/>
    </xf>
    <xf numFmtId="0" fontId="31" fillId="7" borderId="2" xfId="0" applyFont="1" applyFill="1" applyBorder="1" applyAlignment="1">
      <alignment vertical="center" wrapText="1"/>
    </xf>
    <xf numFmtId="165" fontId="31" fillId="7" borderId="2" xfId="0" applyNumberFormat="1" applyFont="1" applyFill="1" applyBorder="1" applyAlignment="1">
      <alignment horizontal="center" vertical="center"/>
    </xf>
    <xf numFmtId="165" fontId="31" fillId="6" borderId="2" xfId="0" applyNumberFormat="1" applyFont="1" applyFill="1" applyBorder="1" applyAlignment="1">
      <alignment horizontal="center" vertical="center"/>
    </xf>
    <xf numFmtId="0" fontId="0" fillId="3" borderId="0" xfId="0" applyFill="1"/>
    <xf numFmtId="14" fontId="30" fillId="3" borderId="0" xfId="0" applyNumberFormat="1" applyFont="1" applyFill="1"/>
    <xf numFmtId="2" fontId="30" fillId="3" borderId="0" xfId="0" applyNumberFormat="1" applyFont="1" applyFill="1"/>
    <xf numFmtId="0" fontId="30" fillId="3" borderId="0" xfId="0" applyFont="1" applyFill="1" applyBorder="1" applyAlignment="1">
      <alignment vertical="center"/>
    </xf>
    <xf numFmtId="165" fontId="30" fillId="3" borderId="0" xfId="0" applyNumberFormat="1" applyFont="1" applyFill="1" applyBorder="1" applyAlignment="1">
      <alignment horizontal="center" vertical="center"/>
    </xf>
    <xf numFmtId="0" fontId="31" fillId="3" borderId="0" xfId="0" applyFont="1" applyFill="1" applyBorder="1" applyAlignment="1">
      <alignment horizontal="center" vertical="center" wrapText="1"/>
    </xf>
    <xf numFmtId="165" fontId="31" fillId="3" borderId="0" xfId="0" applyNumberFormat="1" applyFont="1" applyFill="1" applyBorder="1" applyAlignment="1">
      <alignment horizontal="center" vertical="center" wrapText="1"/>
    </xf>
    <xf numFmtId="0" fontId="30" fillId="3" borderId="0" xfId="0" applyFont="1" applyFill="1" applyAlignment="1">
      <alignment horizontal="center"/>
    </xf>
    <xf numFmtId="0" fontId="30" fillId="3" borderId="0" xfId="0" applyFont="1" applyFill="1" applyAlignment="1">
      <alignment horizontal="center"/>
    </xf>
    <xf numFmtId="0" fontId="30" fillId="3" borderId="10" xfId="0" applyFont="1" applyFill="1" applyBorder="1" applyAlignment="1">
      <alignment vertical="center" wrapText="1"/>
    </xf>
    <xf numFmtId="165" fontId="30" fillId="3" borderId="10" xfId="0" applyNumberFormat="1" applyFont="1" applyFill="1" applyBorder="1" applyAlignment="1">
      <alignment horizontal="center" vertical="center"/>
    </xf>
    <xf numFmtId="0" fontId="67" fillId="0" borderId="0" xfId="1" applyFont="1"/>
    <xf numFmtId="0" fontId="4" fillId="0" borderId="0" xfId="0" applyFont="1"/>
    <xf numFmtId="165" fontId="4" fillId="0" borderId="0" xfId="0" applyNumberFormat="1" applyFont="1"/>
    <xf numFmtId="0" fontId="4" fillId="3" borderId="0" xfId="0" applyFont="1" applyFill="1"/>
    <xf numFmtId="0" fontId="67" fillId="3" borderId="0" xfId="1" applyFont="1" applyFill="1"/>
    <xf numFmtId="165" fontId="4" fillId="3" borderId="0" xfId="0" applyNumberFormat="1" applyFont="1" applyFill="1"/>
    <xf numFmtId="166" fontId="67" fillId="0" borderId="0" xfId="1" applyNumberFormat="1" applyFont="1" applyFill="1" applyBorder="1" applyAlignment="1" applyProtection="1"/>
    <xf numFmtId="0" fontId="67" fillId="0" borderId="0" xfId="1" applyFont="1" applyAlignment="1"/>
    <xf numFmtId="165" fontId="2" fillId="3" borderId="0" xfId="0" applyNumberFormat="1" applyFont="1" applyFill="1"/>
    <xf numFmtId="165" fontId="67" fillId="0" borderId="0" xfId="1" applyNumberFormat="1" applyFont="1" applyFill="1" applyAlignment="1"/>
    <xf numFmtId="165" fontId="67" fillId="0" borderId="0" xfId="1" applyNumberFormat="1" applyFont="1" applyAlignment="1"/>
    <xf numFmtId="0" fontId="35" fillId="3" borderId="0" xfId="0" applyFont="1" applyFill="1"/>
    <xf numFmtId="165" fontId="31" fillId="7" borderId="2" xfId="0" applyNumberFormat="1" applyFont="1" applyFill="1" applyBorder="1" applyAlignment="1">
      <alignment horizontal="left" vertical="center"/>
    </xf>
    <xf numFmtId="0" fontId="68" fillId="6" borderId="2" xfId="0" applyFont="1" applyFill="1" applyBorder="1" applyAlignment="1">
      <alignment vertical="center"/>
    </xf>
    <xf numFmtId="0" fontId="68" fillId="6" borderId="2" xfId="0" applyFont="1" applyFill="1" applyBorder="1" applyAlignment="1">
      <alignment horizontal="center" vertical="center"/>
    </xf>
    <xf numFmtId="0" fontId="68" fillId="6" borderId="2" xfId="0" applyFont="1" applyFill="1" applyBorder="1" applyAlignment="1">
      <alignment horizontal="center" vertical="center" wrapText="1"/>
    </xf>
    <xf numFmtId="0" fontId="31" fillId="0" borderId="5" xfId="0" applyFont="1" applyFill="1" applyBorder="1" applyAlignment="1">
      <alignment vertical="center" wrapText="1"/>
    </xf>
    <xf numFmtId="0" fontId="31" fillId="3" borderId="5" xfId="0" applyFont="1" applyFill="1" applyBorder="1" applyAlignment="1">
      <alignment vertical="center" wrapText="1"/>
    </xf>
    <xf numFmtId="0" fontId="34" fillId="6" borderId="2" xfId="0" applyFont="1" applyFill="1" applyBorder="1" applyAlignment="1">
      <alignment vertical="center" wrapText="1"/>
    </xf>
    <xf numFmtId="165" fontId="34" fillId="6" borderId="2" xfId="0" applyNumberFormat="1" applyFont="1" applyFill="1" applyBorder="1" applyAlignment="1">
      <alignment horizontal="center" vertical="center"/>
    </xf>
    <xf numFmtId="0" fontId="31" fillId="7" borderId="5" xfId="0" applyFont="1" applyFill="1" applyBorder="1" applyAlignment="1">
      <alignment wrapText="1"/>
    </xf>
    <xf numFmtId="0" fontId="30" fillId="3" borderId="0" xfId="0" applyFont="1" applyFill="1" applyBorder="1" applyAlignment="1"/>
    <xf numFmtId="165" fontId="31" fillId="7" borderId="2" xfId="0" applyNumberFormat="1" applyFont="1" applyFill="1" applyBorder="1" applyAlignment="1">
      <alignment horizontal="left"/>
    </xf>
    <xf numFmtId="0" fontId="31" fillId="7" borderId="2" xfId="0" applyFont="1" applyFill="1" applyBorder="1" applyAlignment="1">
      <alignment wrapText="1"/>
    </xf>
    <xf numFmtId="1" fontId="30" fillId="3" borderId="0" xfId="0" applyNumberFormat="1" applyFont="1" applyFill="1" applyBorder="1" applyAlignment="1"/>
    <xf numFmtId="0" fontId="31" fillId="6" borderId="2" xfId="0" applyFont="1" applyFill="1" applyBorder="1" applyAlignment="1">
      <alignment wrapText="1"/>
    </xf>
    <xf numFmtId="0" fontId="31" fillId="6" borderId="2" xfId="0" applyFont="1" applyFill="1" applyBorder="1" applyAlignment="1"/>
    <xf numFmtId="0" fontId="31" fillId="3" borderId="0" xfId="0" applyFont="1" applyFill="1" applyBorder="1" applyAlignment="1">
      <alignment wrapText="1"/>
    </xf>
    <xf numFmtId="0" fontId="30" fillId="3" borderId="11" xfId="0" applyFont="1" applyFill="1" applyBorder="1" applyAlignment="1">
      <alignment vertical="center" wrapText="1"/>
    </xf>
    <xf numFmtId="0" fontId="30" fillId="5" borderId="10" xfId="0" applyFont="1" applyFill="1" applyBorder="1" applyAlignment="1">
      <alignment horizontal="center" vertical="center"/>
    </xf>
    <xf numFmtId="0" fontId="30" fillId="3" borderId="10" xfId="0" applyFont="1" applyFill="1" applyBorder="1" applyAlignment="1">
      <alignment vertical="center"/>
    </xf>
    <xf numFmtId="2" fontId="0" fillId="3" borderId="0" xfId="0" applyNumberFormat="1" applyFill="1"/>
    <xf numFmtId="0" fontId="31" fillId="8" borderId="11" xfId="0" applyFont="1" applyFill="1" applyBorder="1" applyAlignment="1">
      <alignment vertical="center" wrapText="1"/>
    </xf>
    <xf numFmtId="165" fontId="31" fillId="8" borderId="0" xfId="0" applyNumberFormat="1" applyFont="1" applyFill="1" applyBorder="1" applyAlignment="1">
      <alignment horizontal="center" vertical="center"/>
    </xf>
    <xf numFmtId="165" fontId="69" fillId="0" borderId="0" xfId="0" applyNumberFormat="1" applyFont="1" applyBorder="1" applyAlignment="1">
      <alignment horizontal="center" vertical="center"/>
    </xf>
    <xf numFmtId="165" fontId="69" fillId="0" borderId="22" xfId="0" applyNumberFormat="1" applyFont="1" applyBorder="1" applyAlignment="1">
      <alignment horizontal="center" vertical="center"/>
    </xf>
    <xf numFmtId="165" fontId="69" fillId="0" borderId="5" xfId="0" applyNumberFormat="1" applyFont="1" applyBorder="1" applyAlignment="1">
      <alignment horizontal="center" vertical="center"/>
    </xf>
    <xf numFmtId="165" fontId="69" fillId="0" borderId="23" xfId="0" applyNumberFormat="1" applyFont="1" applyBorder="1" applyAlignment="1">
      <alignment horizontal="center" vertical="center"/>
    </xf>
    <xf numFmtId="0" fontId="69" fillId="0" borderId="24" xfId="0" applyFont="1" applyBorder="1" applyAlignment="1">
      <alignment horizontal="center" vertical="center"/>
    </xf>
    <xf numFmtId="0" fontId="69" fillId="0" borderId="2" xfId="0" applyFont="1" applyBorder="1" applyAlignment="1">
      <alignment horizontal="center" vertical="center"/>
    </xf>
    <xf numFmtId="0" fontId="69" fillId="0" borderId="25" xfId="0" applyFont="1" applyBorder="1" applyAlignment="1">
      <alignment horizontal="center" vertical="center"/>
    </xf>
    <xf numFmtId="0" fontId="33" fillId="0" borderId="19" xfId="0" applyFont="1" applyBorder="1" applyAlignment="1">
      <alignment horizontal="left" vertical="center" wrapText="1"/>
    </xf>
    <xf numFmtId="0" fontId="69" fillId="0" borderId="22" xfId="0" applyFont="1" applyBorder="1" applyAlignment="1">
      <alignment horizontal="left" vertical="center" wrapText="1"/>
    </xf>
    <xf numFmtId="0" fontId="33" fillId="0" borderId="24" xfId="0" applyFont="1" applyBorder="1" applyAlignment="1">
      <alignment horizontal="left" vertical="center"/>
    </xf>
    <xf numFmtId="0" fontId="69" fillId="0" borderId="3" xfId="0" applyFont="1" applyBorder="1" applyAlignment="1">
      <alignment horizontal="left" vertical="center"/>
    </xf>
    <xf numFmtId="0" fontId="33" fillId="0" borderId="3" xfId="0" applyFont="1" applyBorder="1" applyAlignment="1">
      <alignment horizontal="left" vertical="center"/>
    </xf>
    <xf numFmtId="0" fontId="33" fillId="0" borderId="22" xfId="0" applyFont="1" applyBorder="1" applyAlignment="1">
      <alignment horizontal="left" vertical="center"/>
    </xf>
    <xf numFmtId="0" fontId="69" fillId="0" borderId="3" xfId="0" applyFont="1" applyBorder="1" applyAlignment="1">
      <alignment horizontal="left" vertical="center" wrapText="1"/>
    </xf>
    <xf numFmtId="0" fontId="33" fillId="0" borderId="19" xfId="0" applyFont="1" applyBorder="1" applyAlignment="1">
      <alignment horizontal="left" vertical="center"/>
    </xf>
    <xf numFmtId="0" fontId="33" fillId="0" borderId="3" xfId="0" applyFont="1" applyBorder="1" applyAlignment="1">
      <alignment horizontal="left" vertical="center" wrapText="1"/>
    </xf>
    <xf numFmtId="2" fontId="30" fillId="0" borderId="0" xfId="287" applyNumberFormat="1" applyFont="1"/>
    <xf numFmtId="2" fontId="30" fillId="0" borderId="0" xfId="291" applyNumberFormat="1" applyFont="1"/>
    <xf numFmtId="0" fontId="30" fillId="3" borderId="0" xfId="0" applyFont="1" applyFill="1" applyAlignment="1">
      <alignment wrapText="1"/>
    </xf>
    <xf numFmtId="2" fontId="30" fillId="3" borderId="0" xfId="0" applyNumberFormat="1" applyFont="1" applyFill="1" applyAlignment="1">
      <alignment horizontal="center" vertical="center"/>
    </xf>
    <xf numFmtId="165" fontId="69" fillId="0" borderId="3" xfId="0" applyNumberFormat="1" applyFont="1" applyBorder="1" applyAlignment="1">
      <alignment horizontal="center" vertical="center"/>
    </xf>
    <xf numFmtId="165" fontId="69" fillId="0" borderId="21" xfId="0" applyNumberFormat="1" applyFont="1" applyBorder="1" applyAlignment="1">
      <alignment horizontal="center" vertical="center"/>
    </xf>
    <xf numFmtId="165" fontId="30" fillId="0" borderId="19" xfId="0" applyNumberFormat="1" applyFont="1" applyBorder="1" applyAlignment="1">
      <alignment horizontal="center" vertical="center"/>
    </xf>
    <xf numFmtId="165" fontId="30" fillId="0" borderId="11" xfId="0" applyNumberFormat="1" applyFont="1" applyBorder="1" applyAlignment="1">
      <alignment horizontal="center" vertical="center"/>
    </xf>
    <xf numFmtId="165" fontId="30" fillId="0" borderId="20" xfId="0" applyNumberFormat="1" applyFont="1" applyBorder="1" applyAlignment="1">
      <alignment horizontal="center" vertical="center"/>
    </xf>
    <xf numFmtId="165" fontId="30" fillId="0" borderId="11" xfId="0" applyNumberFormat="1" applyFont="1" applyBorder="1"/>
    <xf numFmtId="165" fontId="30" fillId="0" borderId="3" xfId="0" applyNumberFormat="1" applyFont="1" applyBorder="1" applyAlignment="1">
      <alignment horizontal="center" vertical="center"/>
    </xf>
    <xf numFmtId="165" fontId="30" fillId="0" borderId="0" xfId="0" applyNumberFormat="1" applyFont="1" applyBorder="1" applyAlignment="1">
      <alignment horizontal="center" vertical="center"/>
    </xf>
    <xf numFmtId="165" fontId="30" fillId="0" borderId="21" xfId="0" applyNumberFormat="1" applyFont="1" applyBorder="1" applyAlignment="1">
      <alignment horizontal="center" vertical="center"/>
    </xf>
    <xf numFmtId="165" fontId="30" fillId="0" borderId="22" xfId="0" applyNumberFormat="1" applyFont="1" applyBorder="1" applyAlignment="1">
      <alignment horizontal="center" vertical="center"/>
    </xf>
    <xf numFmtId="165" fontId="30" fillId="0" borderId="5" xfId="0" applyNumberFormat="1" applyFont="1" applyBorder="1" applyAlignment="1">
      <alignment horizontal="center" vertical="center"/>
    </xf>
    <xf numFmtId="165" fontId="30" fillId="0" borderId="23" xfId="0" applyNumberFormat="1" applyFont="1" applyBorder="1" applyAlignment="1">
      <alignment horizontal="center" vertical="center"/>
    </xf>
  </cellXfs>
  <cellStyles count="295">
    <cellStyle name="20% - Accent1 2" xfId="132"/>
    <cellStyle name="20% - Accent2 2" xfId="133"/>
    <cellStyle name="20% - Accent3 2" xfId="134"/>
    <cellStyle name="20% - Accent4 2" xfId="135"/>
    <cellStyle name="20% - Accent5 2" xfId="136"/>
    <cellStyle name="20% - Accent6 2" xfId="137"/>
    <cellStyle name="40% - Accent1 2" xfId="138"/>
    <cellStyle name="40% - Accent2 2" xfId="139"/>
    <cellStyle name="40% - Accent3 2" xfId="140"/>
    <cellStyle name="40% - Accent4 2" xfId="141"/>
    <cellStyle name="40% - Accent5 2" xfId="142"/>
    <cellStyle name="40% - Accent6 2" xfId="143"/>
    <cellStyle name="60% - Accent1 2" xfId="144"/>
    <cellStyle name="60% - Accent2 2" xfId="145"/>
    <cellStyle name="60% - Accent3 2" xfId="146"/>
    <cellStyle name="60% - Accent4 2" xfId="147"/>
    <cellStyle name="60% - Accent5 2" xfId="148"/>
    <cellStyle name="60% - Accent6 2" xfId="149"/>
    <cellStyle name="Accent1 2" xfId="150"/>
    <cellStyle name="Accent2 2" xfId="8"/>
    <cellStyle name="Accent3 2" xfId="151"/>
    <cellStyle name="Accent4 2" xfId="152"/>
    <cellStyle name="Accent5 2" xfId="153"/>
    <cellStyle name="Accent6 2" xfId="154"/>
    <cellStyle name="annee semestre" xfId="38"/>
    <cellStyle name="Bad 2" xfId="155"/>
    <cellStyle name="blp_column_header" xfId="156"/>
    <cellStyle name="Calculation 2" xfId="157"/>
    <cellStyle name="Check Cell 2" xfId="158"/>
    <cellStyle name="Comma 2" xfId="9"/>
    <cellStyle name="Comma 2 10" xfId="39"/>
    <cellStyle name="Comma 2 10 2" xfId="159"/>
    <cellStyle name="Comma 2 11" xfId="40"/>
    <cellStyle name="Comma 2 11 2" xfId="160"/>
    <cellStyle name="Comma 2 12" xfId="41"/>
    <cellStyle name="Comma 2 12 2" xfId="161"/>
    <cellStyle name="Comma 2 13" xfId="42"/>
    <cellStyle name="Comma 2 13 2" xfId="162"/>
    <cellStyle name="Comma 2 14" xfId="43"/>
    <cellStyle name="Comma 2 14 2" xfId="163"/>
    <cellStyle name="Comma 2 2" xfId="44"/>
    <cellStyle name="Comma 2 2 2" xfId="164"/>
    <cellStyle name="Comma 2 3" xfId="45"/>
    <cellStyle name="Comma 2 3 2" xfId="165"/>
    <cellStyle name="Comma 2 4" xfId="46"/>
    <cellStyle name="Comma 2 4 2" xfId="166"/>
    <cellStyle name="Comma 2 5" xfId="47"/>
    <cellStyle name="Comma 2 5 2" xfId="167"/>
    <cellStyle name="Comma 2 6" xfId="48"/>
    <cellStyle name="Comma 2 6 2" xfId="168"/>
    <cellStyle name="Comma 2 7" xfId="49"/>
    <cellStyle name="Comma 2 7 2" xfId="169"/>
    <cellStyle name="Comma 2 8" xfId="50"/>
    <cellStyle name="Comma 2 8 2" xfId="170"/>
    <cellStyle name="Comma 2 9" xfId="51"/>
    <cellStyle name="Comma 2 9 2" xfId="171"/>
    <cellStyle name="Comma 3" xfId="52"/>
    <cellStyle name="Comma 4" xfId="53"/>
    <cellStyle name="Comma 4 2" xfId="172"/>
    <cellStyle name="Detail ligne" xfId="173"/>
    <cellStyle name="Dezimal_ACEA" xfId="174"/>
    <cellStyle name="données" xfId="54"/>
    <cellStyle name="donnéesbord" xfId="55"/>
    <cellStyle name="Explanatory Text 2" xfId="175"/>
    <cellStyle name="Ezres 2" xfId="56"/>
    <cellStyle name="Good 2" xfId="176"/>
    <cellStyle name="Heading 1 2" xfId="177"/>
    <cellStyle name="Heading 2 2" xfId="178"/>
    <cellStyle name="Heading 3 2" xfId="179"/>
    <cellStyle name="Heading 4 2" xfId="180"/>
    <cellStyle name="Hivatkozás 2" xfId="86"/>
    <cellStyle name="Hyperlink 2" xfId="10"/>
    <cellStyle name="Hyperlink 3" xfId="11"/>
    <cellStyle name="Hyperlink䟟monetáris.xls Chart 4" xfId="57"/>
    <cellStyle name="Identification requete" xfId="181"/>
    <cellStyle name="Input 2" xfId="182"/>
    <cellStyle name="Jegyzet 2" xfId="183"/>
    <cellStyle name="Ligne détail" xfId="184"/>
    <cellStyle name="Linked Cell 2" xfId="185"/>
    <cellStyle name="MEV1" xfId="186"/>
    <cellStyle name="MEV2" xfId="187"/>
    <cellStyle name="Neutral 2" xfId="188"/>
    <cellStyle name="Normal" xfId="0" builtinId="0"/>
    <cellStyle name="Normal 10" xfId="29"/>
    <cellStyle name="Normál 10" xfId="87"/>
    <cellStyle name="Normal 10 2" xfId="189"/>
    <cellStyle name="Normal 11" xfId="30"/>
    <cellStyle name="Normál 11" xfId="282"/>
    <cellStyle name="Normal 11 2" xfId="190"/>
    <cellStyle name="Normal 12" xfId="58"/>
    <cellStyle name="Normál 12" xfId="287"/>
    <cellStyle name="Normal 13" xfId="59"/>
    <cellStyle name="Normál 13" xfId="291"/>
    <cellStyle name="Normal 13 2" xfId="191"/>
    <cellStyle name="Normal 13 3" xfId="192"/>
    <cellStyle name="Normal 14" xfId="60"/>
    <cellStyle name="Normal 14 2" xfId="193"/>
    <cellStyle name="Normal 15" xfId="129"/>
    <cellStyle name="Normal 15 2" xfId="194"/>
    <cellStyle name="Normal 16" xfId="195"/>
    <cellStyle name="Normal 16 2" xfId="196"/>
    <cellStyle name="Normal 17" xfId="197"/>
    <cellStyle name="Normal 17 2" xfId="198"/>
    <cellStyle name="Normal 18" xfId="199"/>
    <cellStyle name="Normal 18 2" xfId="200"/>
    <cellStyle name="Normal 18 3" xfId="201"/>
    <cellStyle name="Normal 18 4" xfId="202"/>
    <cellStyle name="Normal 19" xfId="203"/>
    <cellStyle name="Normal 19 2" xfId="204"/>
    <cellStyle name="Normal 2" xfId="1"/>
    <cellStyle name="Normál 2" xfId="2"/>
    <cellStyle name="Normal 2 10" xfId="88"/>
    <cellStyle name="Normál 2 10" xfId="292"/>
    <cellStyle name="Normal 2 10 2" xfId="205"/>
    <cellStyle name="Normal 2 10 3" xfId="206"/>
    <cellStyle name="Normal 2 11" xfId="89"/>
    <cellStyle name="Normal 2 12" xfId="207"/>
    <cellStyle name="Normal 2 13" xfId="130"/>
    <cellStyle name="Normal 2 14" xfId="208"/>
    <cellStyle name="Normal 2 15" xfId="285"/>
    <cellStyle name="Normal 2 16" xfId="289"/>
    <cellStyle name="Normal 2 17" xfId="293"/>
    <cellStyle name="Normal 2 2" xfId="12"/>
    <cellStyle name="Normál 2 2" xfId="13"/>
    <cellStyle name="Normal 2 2 2" xfId="90"/>
    <cellStyle name="Normál 2 2 2" xfId="14"/>
    <cellStyle name="Normal 2 3" xfId="36"/>
    <cellStyle name="Normál 2 3" xfId="15"/>
    <cellStyle name="Normal 2 3 2" xfId="209"/>
    <cellStyle name="Normal 2 3 3" xfId="210"/>
    <cellStyle name="Normal 2 4" xfId="31"/>
    <cellStyle name="Normál 2 4" xfId="16"/>
    <cellStyle name="Normal 2 5" xfId="37"/>
    <cellStyle name="Normál 2 5" xfId="17"/>
    <cellStyle name="Normal 2 5 2" xfId="91"/>
    <cellStyle name="Normal 2 6" xfId="61"/>
    <cellStyle name="Normál 2 6" xfId="62"/>
    <cellStyle name="Normal 2 7" xfId="92"/>
    <cellStyle name="Normál 2 7" xfId="211"/>
    <cellStyle name="Normal 2 8" xfId="93"/>
    <cellStyle name="Normál 2 8" xfId="283"/>
    <cellStyle name="Normal 2 9" xfId="94"/>
    <cellStyle name="Normál 2 9" xfId="288"/>
    <cellStyle name="Normal 20" xfId="212"/>
    <cellStyle name="Normal 20 2" xfId="213"/>
    <cellStyle name="Normal 21" xfId="214"/>
    <cellStyle name="Normal 21 2" xfId="215"/>
    <cellStyle name="Normal 22" xfId="216"/>
    <cellStyle name="Normal 23" xfId="95"/>
    <cellStyle name="Normal 24" xfId="96"/>
    <cellStyle name="Normal 25" xfId="217"/>
    <cellStyle name="Normal 26" xfId="97"/>
    <cellStyle name="Normal 27" xfId="218"/>
    <cellStyle name="Normal 27 2" xfId="219"/>
    <cellStyle name="Normal 28" xfId="220"/>
    <cellStyle name="Normal 28 2" xfId="221"/>
    <cellStyle name="Normal 29" xfId="98"/>
    <cellStyle name="Normal 3" xfId="7"/>
    <cellStyle name="Normál 3" xfId="3"/>
    <cellStyle name="Normal 3 10" xfId="99"/>
    <cellStyle name="Normal 3 11" xfId="100"/>
    <cellStyle name="Normal 3 12" xfId="222"/>
    <cellStyle name="Normal 3 13" xfId="223"/>
    <cellStyle name="Normal 3 14" xfId="224"/>
    <cellStyle name="Normal 3 2" xfId="32"/>
    <cellStyle name="Normál 3 2" xfId="286"/>
    <cellStyle name="Normal 3 2 2" xfId="225"/>
    <cellStyle name="Normal 3 3" xfId="101"/>
    <cellStyle name="Normál 3 3" xfId="290"/>
    <cellStyle name="Normal 3 4" xfId="102"/>
    <cellStyle name="Normál 3 4" xfId="294"/>
    <cellStyle name="Normal 3 5" xfId="103"/>
    <cellStyle name="Normal 3 6" xfId="104"/>
    <cellStyle name="Normal 3 7" xfId="105"/>
    <cellStyle name="Normal 3 8" xfId="106"/>
    <cellStyle name="Normal 3 9" xfId="107"/>
    <cellStyle name="Normal 30" xfId="226"/>
    <cellStyle name="Normal 31" xfId="108"/>
    <cellStyle name="Normal 32" xfId="227"/>
    <cellStyle name="Normal 33" xfId="109"/>
    <cellStyle name="Normal 34" xfId="228"/>
    <cellStyle name="Normal 35" xfId="110"/>
    <cellStyle name="Normal 36" xfId="229"/>
    <cellStyle name="Normal 36 2" xfId="230"/>
    <cellStyle name="Normal 37" xfId="231"/>
    <cellStyle name="Normal 37 2" xfId="232"/>
    <cellStyle name="Normal 38" xfId="111"/>
    <cellStyle name="Normal 39" xfId="233"/>
    <cellStyle name="Normal 4" xfId="18"/>
    <cellStyle name="Normál 4" xfId="4"/>
    <cellStyle name="Normal 4 2" xfId="112"/>
    <cellStyle name="Normál 4 2" xfId="19"/>
    <cellStyle name="Normal 4 3" xfId="234"/>
    <cellStyle name="Normal 40" xfId="113"/>
    <cellStyle name="Normal 41" xfId="235"/>
    <cellStyle name="Normal 42" xfId="236"/>
    <cellStyle name="Normal 43" xfId="237"/>
    <cellStyle name="Normal 44" xfId="114"/>
    <cellStyle name="Normal 45" xfId="281"/>
    <cellStyle name="Normal 5" xfId="20"/>
    <cellStyle name="Normál 5" xfId="5"/>
    <cellStyle name="Normal 5 2" xfId="238"/>
    <cellStyle name="Normál 5 2" xfId="127"/>
    <cellStyle name="Normal 5 3" xfId="239"/>
    <cellStyle name="Normál 5 3" xfId="240"/>
    <cellStyle name="Normál 5 4" xfId="241"/>
    <cellStyle name="Normal 6" xfId="21"/>
    <cellStyle name="Normál 6" xfId="22"/>
    <cellStyle name="Normal 60" xfId="115"/>
    <cellStyle name="Normal 66" xfId="116"/>
    <cellStyle name="Normal 68" xfId="117"/>
    <cellStyle name="Normal 7" xfId="6"/>
    <cellStyle name="Normál 7" xfId="23"/>
    <cellStyle name="Normal 7 2" xfId="118"/>
    <cellStyle name="Normal 7 2 2" xfId="242"/>
    <cellStyle name="Normal 7 2 3" xfId="243"/>
    <cellStyle name="Normal 7 2 3 2" xfId="244"/>
    <cellStyle name="Normal 7 2 4" xfId="245"/>
    <cellStyle name="Normal 7 2 5" xfId="246"/>
    <cellStyle name="Normal 7 3" xfId="119"/>
    <cellStyle name="Normal 70" xfId="120"/>
    <cellStyle name="Normal 74" xfId="121"/>
    <cellStyle name="Normal 78" xfId="122"/>
    <cellStyle name="Normal 8" xfId="24"/>
    <cellStyle name="Normál 8" xfId="25"/>
    <cellStyle name="Normal 8 2" xfId="123"/>
    <cellStyle name="Normal 82" xfId="124"/>
    <cellStyle name="Normal 9" xfId="33"/>
    <cellStyle name="Normál 9" xfId="128"/>
    <cellStyle name="Normal 9 2" xfId="247"/>
    <cellStyle name="Normál 9 2" xfId="248"/>
    <cellStyle name="Note 2" xfId="125"/>
    <cellStyle name="Notes" xfId="63"/>
    <cellStyle name="Output 2" xfId="249"/>
    <cellStyle name="Percent 10" xfId="250"/>
    <cellStyle name="Percent 10 2" xfId="251"/>
    <cellStyle name="Percent 11" xfId="252"/>
    <cellStyle name="Percent 11 2" xfId="253"/>
    <cellStyle name="Percent 12" xfId="254"/>
    <cellStyle name="Percent 2" xfId="26"/>
    <cellStyle name="Percent 2 2" xfId="255"/>
    <cellStyle name="Percent 2 3" xfId="131"/>
    <cellStyle name="Percent 2 4" xfId="256"/>
    <cellStyle name="Percent 3" xfId="34"/>
    <cellStyle name="Percent 4" xfId="35"/>
    <cellStyle name="Percent 5" xfId="64"/>
    <cellStyle name="Percent 6" xfId="65"/>
    <cellStyle name="Percent 7" xfId="257"/>
    <cellStyle name="Percent 8" xfId="258"/>
    <cellStyle name="Percent 9" xfId="259"/>
    <cellStyle name="Percent 9 2" xfId="260"/>
    <cellStyle name="semestre" xfId="66"/>
    <cellStyle name="sor1" xfId="27"/>
    <cellStyle name="ss10" xfId="67"/>
    <cellStyle name="ss11" xfId="68"/>
    <cellStyle name="ss12" xfId="69"/>
    <cellStyle name="ss13" xfId="70"/>
    <cellStyle name="ss14" xfId="71"/>
    <cellStyle name="ss15" xfId="72"/>
    <cellStyle name="ss16" xfId="73"/>
    <cellStyle name="ss17" xfId="74"/>
    <cellStyle name="ss18" xfId="75"/>
    <cellStyle name="ss19" xfId="76"/>
    <cellStyle name="ss20" xfId="77"/>
    <cellStyle name="ss21" xfId="78"/>
    <cellStyle name="ss22" xfId="79"/>
    <cellStyle name="ss6" xfId="80"/>
    <cellStyle name="ss7" xfId="81"/>
    <cellStyle name="ss8" xfId="82"/>
    <cellStyle name="ss9" xfId="83"/>
    <cellStyle name="Standard_ACEA" xfId="261"/>
    <cellStyle name="Style 1" xfId="126"/>
    <cellStyle name="Százalék 2" xfId="28"/>
    <cellStyle name="Százalék 2 2" xfId="284"/>
    <cellStyle name="tête chapitre" xfId="84"/>
    <cellStyle name="Title 2" xfId="262"/>
    <cellStyle name="titre" xfId="85"/>
    <cellStyle name="Titre colonne" xfId="263"/>
    <cellStyle name="Titre colonnes" xfId="264"/>
    <cellStyle name="Titre general" xfId="265"/>
    <cellStyle name="Titre général" xfId="266"/>
    <cellStyle name="Titre ligne" xfId="267"/>
    <cellStyle name="Titre lignes" xfId="268"/>
    <cellStyle name="Titre tableau" xfId="269"/>
    <cellStyle name="Total 2" xfId="270"/>
    <cellStyle name="Total intermediaire" xfId="271"/>
    <cellStyle name="Total intermediaire 0" xfId="272"/>
    <cellStyle name="Total intermediaire 1" xfId="273"/>
    <cellStyle name="Total intermediaire 2" xfId="274"/>
    <cellStyle name="Total intermediaire 3" xfId="275"/>
    <cellStyle name="Total intermediaire 4" xfId="276"/>
    <cellStyle name="Total intermediaire_Sheet1" xfId="277"/>
    <cellStyle name="Total tableau" xfId="278"/>
    <cellStyle name="Währung_ACEA" xfId="279"/>
    <cellStyle name="Warning Text 2" xfId="280"/>
  </cellStyles>
  <dxfs count="0"/>
  <tableStyles count="0" defaultTableStyle="TableStyleMedium9" defaultPivotStyle="PivotStyleLight16"/>
  <colors>
    <mruColors>
      <color rgb="FF9C0000"/>
      <color rgb="FF232157"/>
      <color rgb="FF78A3D5"/>
      <color rgb="FFE57201"/>
      <color rgb="FF905699"/>
      <color rgb="FFFF8989"/>
      <color rgb="FFC4BD97"/>
      <color rgb="FFC4B997"/>
      <color rgb="FF669900"/>
      <color rgb="FFDA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theme" Target="theme/theme1.xml"/><Relationship Id="rId30"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894519131334023E-2"/>
          <c:y val="7.3308593749999998E-2"/>
          <c:w val="0.88004136504653552"/>
          <c:h val="0.5830551215277775"/>
        </c:manualLayout>
      </c:layout>
      <c:barChart>
        <c:barDir val="col"/>
        <c:grouping val="stacked"/>
        <c:ser>
          <c:idx val="0"/>
          <c:order val="0"/>
          <c:tx>
            <c:strRef>
              <c:f>'c5-1'!$C$13</c:f>
              <c:strCache>
                <c:ptCount val="1"/>
                <c:pt idx="0">
                  <c:v>Áru- és szolgáltatásegyenleg</c:v>
                </c:pt>
              </c:strCache>
            </c:strRef>
          </c:tx>
          <c:spPr>
            <a:solidFill>
              <a:schemeClr val="accent6">
                <a:lumMod val="50000"/>
              </a:schemeClr>
            </a:solidFill>
            <a:ln w="12700">
              <a:noFill/>
              <a:prstDash val="solid"/>
            </a:ln>
          </c:spPr>
          <c:cat>
            <c:numRef>
              <c:f>'c5-1'!$A$14:$A$47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'c5-1'!$C$14:$C$47</c:f>
              <c:numCache>
                <c:formatCode>0.0</c:formatCode>
                <c:ptCount val="34"/>
                <c:pt idx="0">
                  <c:v>-1.7177533326258123</c:v>
                </c:pt>
                <c:pt idx="1">
                  <c:v>-1.6320772616153749</c:v>
                </c:pt>
                <c:pt idx="2">
                  <c:v>-1.3932825067324981</c:v>
                </c:pt>
                <c:pt idx="3">
                  <c:v>-1.0310084743891976</c:v>
                </c:pt>
                <c:pt idx="4">
                  <c:v>-0.29725168544220365</c:v>
                </c:pt>
                <c:pt idx="5">
                  <c:v>-2.0516083078421052E-2</c:v>
                </c:pt>
                <c:pt idx="6">
                  <c:v>0.58390263278928012</c:v>
                </c:pt>
                <c:pt idx="7">
                  <c:v>0.49818234431232633</c:v>
                </c:pt>
                <c:pt idx="8">
                  <c:v>0.54729058819429877</c:v>
                </c:pt>
                <c:pt idx="9">
                  <c:v>0.61288022066158954</c:v>
                </c:pt>
                <c:pt idx="10">
                  <c:v>0.27836941881209282</c:v>
                </c:pt>
                <c:pt idx="11">
                  <c:v>0.35936737965104665</c:v>
                </c:pt>
                <c:pt idx="12">
                  <c:v>0.73129738690337476</c:v>
                </c:pt>
                <c:pt idx="13">
                  <c:v>1.705260499017373</c:v>
                </c:pt>
                <c:pt idx="14">
                  <c:v>3.0808398658993341</c:v>
                </c:pt>
                <c:pt idx="15">
                  <c:v>4.0560321541405671</c:v>
                </c:pt>
                <c:pt idx="16">
                  <c:v>4.7691267378893603</c:v>
                </c:pt>
                <c:pt idx="17">
                  <c:v>4.9234140654841472</c:v>
                </c:pt>
                <c:pt idx="18">
                  <c:v>4.9550316942244468</c:v>
                </c:pt>
                <c:pt idx="19">
                  <c:v>5.377643460888839</c:v>
                </c:pt>
                <c:pt idx="20">
                  <c:v>5.6898742884859699</c:v>
                </c:pt>
                <c:pt idx="21">
                  <c:v>5.8399408435073115</c:v>
                </c:pt>
                <c:pt idx="22">
                  <c:v>6.1343083669204423</c:v>
                </c:pt>
                <c:pt idx="23">
                  <c:v>6.1922808933276485</c:v>
                </c:pt>
                <c:pt idx="24">
                  <c:v>6.103582061324814</c:v>
                </c:pt>
                <c:pt idx="25">
                  <c:v>6.5363841799692475</c:v>
                </c:pt>
                <c:pt idx="26">
                  <c:v>7.0838790540968501</c:v>
                </c:pt>
                <c:pt idx="27">
                  <c:v>6.9158623924218894</c:v>
                </c:pt>
                <c:pt idx="28">
                  <c:v>7.2636080257971951</c:v>
                </c:pt>
                <c:pt idx="29">
                  <c:v>7.0274524825924791</c:v>
                </c:pt>
                <c:pt idx="30">
                  <c:v>7.285909177650665</c:v>
                </c:pt>
                <c:pt idx="31">
                  <c:v>7.5874122962007418</c:v>
                </c:pt>
                <c:pt idx="32">
                  <c:v>7.5600931126522264</c:v>
                </c:pt>
                <c:pt idx="33">
                  <c:v>7.4498875367361199</c:v>
                </c:pt>
              </c:numCache>
            </c:numRef>
          </c:val>
        </c:ser>
        <c:ser>
          <c:idx val="1"/>
          <c:order val="1"/>
          <c:tx>
            <c:strRef>
              <c:f>'c5-1'!$D$13</c:f>
              <c:strCache>
                <c:ptCount val="1"/>
                <c:pt idx="0">
                  <c:v>Jövedelemegyenleg</c:v>
                </c:pt>
              </c:strCache>
            </c:strRef>
          </c:tx>
          <c:spPr>
            <a:solidFill>
              <a:srgbClr val="7BAFD4"/>
            </a:solidFill>
            <a:ln w="12700">
              <a:noFill/>
              <a:prstDash val="solid"/>
            </a:ln>
          </c:spPr>
          <c:cat>
            <c:numRef>
              <c:f>'c5-1'!$A$14:$A$47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'c5-1'!$D$14:$D$47</c:f>
              <c:numCache>
                <c:formatCode>0.0</c:formatCode>
                <c:ptCount val="34"/>
                <c:pt idx="0">
                  <c:v>-5.4519736401722501</c:v>
                </c:pt>
                <c:pt idx="1">
                  <c:v>-5.5556115137384374</c:v>
                </c:pt>
                <c:pt idx="2">
                  <c:v>-5.5727372094326917</c:v>
                </c:pt>
                <c:pt idx="3">
                  <c:v>-5.7014968391891196</c:v>
                </c:pt>
                <c:pt idx="4">
                  <c:v>-6.057158829379695</c:v>
                </c:pt>
                <c:pt idx="5">
                  <c:v>-6.5580888621795967</c:v>
                </c:pt>
                <c:pt idx="6">
                  <c:v>-6.8216760039130628</c:v>
                </c:pt>
                <c:pt idx="7">
                  <c:v>-7.1308872747071508</c:v>
                </c:pt>
                <c:pt idx="8">
                  <c:v>-6.917655785429619</c:v>
                </c:pt>
                <c:pt idx="9">
                  <c:v>-6.3753147187637724</c:v>
                </c:pt>
                <c:pt idx="10">
                  <c:v>-6.6872735753651273</c:v>
                </c:pt>
                <c:pt idx="11">
                  <c:v>-6.9360515896270192</c:v>
                </c:pt>
                <c:pt idx="12">
                  <c:v>-6.9595201148098056</c:v>
                </c:pt>
                <c:pt idx="13">
                  <c:v>-6.9657350122941928</c:v>
                </c:pt>
                <c:pt idx="14">
                  <c:v>-6.3935657877124479</c:v>
                </c:pt>
                <c:pt idx="15">
                  <c:v>-5.7028222620158182</c:v>
                </c:pt>
                <c:pt idx="16">
                  <c:v>-5.76403579709753</c:v>
                </c:pt>
                <c:pt idx="17">
                  <c:v>-5.7901492163666077</c:v>
                </c:pt>
                <c:pt idx="18">
                  <c:v>-5.8105098334481822</c:v>
                </c:pt>
                <c:pt idx="19">
                  <c:v>-5.7549068359524522</c:v>
                </c:pt>
                <c:pt idx="20">
                  <c:v>-5.8092897940780057</c:v>
                </c:pt>
                <c:pt idx="21">
                  <c:v>-5.8811176025471648</c:v>
                </c:pt>
                <c:pt idx="22">
                  <c:v>-5.9308055149225511</c:v>
                </c:pt>
                <c:pt idx="23">
                  <c:v>-6.168491827451331</c:v>
                </c:pt>
                <c:pt idx="24">
                  <c:v>-5.9513390595422671</c:v>
                </c:pt>
                <c:pt idx="25">
                  <c:v>-5.8102505791502086</c:v>
                </c:pt>
                <c:pt idx="26">
                  <c:v>-5.5357120039625052</c:v>
                </c:pt>
                <c:pt idx="27">
                  <c:v>-5.5118865637799557</c:v>
                </c:pt>
                <c:pt idx="28">
                  <c:v>-5.2451578331926365</c:v>
                </c:pt>
                <c:pt idx="29">
                  <c:v>-5.0014425491463479</c:v>
                </c:pt>
                <c:pt idx="30">
                  <c:v>-4.7665766863525887</c:v>
                </c:pt>
                <c:pt idx="31">
                  <c:v>-4.2965532166635967</c:v>
                </c:pt>
                <c:pt idx="32">
                  <c:v>-4.1293745781247031</c:v>
                </c:pt>
                <c:pt idx="33">
                  <c:v>-4.0113473351391287</c:v>
                </c:pt>
              </c:numCache>
            </c:numRef>
          </c:val>
        </c:ser>
        <c:ser>
          <c:idx val="2"/>
          <c:order val="2"/>
          <c:tx>
            <c:strRef>
              <c:f>'c5-1'!$E$13</c:f>
              <c:strCache>
                <c:ptCount val="1"/>
                <c:pt idx="0">
                  <c:v>Transzferegyenleg</c:v>
                </c:pt>
              </c:strCache>
            </c:strRef>
          </c:tx>
          <c:spPr>
            <a:solidFill>
              <a:schemeClr val="bg2"/>
            </a:solidFill>
            <a:ln w="12700">
              <a:noFill/>
              <a:prstDash val="solid"/>
            </a:ln>
          </c:spPr>
          <c:cat>
            <c:numRef>
              <c:f>'c5-1'!$A$14:$A$47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'c5-1'!$E$14:$E$47</c:f>
              <c:numCache>
                <c:formatCode>0.0</c:formatCode>
                <c:ptCount val="34"/>
                <c:pt idx="0">
                  <c:v>0.51990565898846985</c:v>
                </c:pt>
                <c:pt idx="1">
                  <c:v>0.44343665871134691</c:v>
                </c:pt>
                <c:pt idx="2">
                  <c:v>0.47640837100990108</c:v>
                </c:pt>
                <c:pt idx="3">
                  <c:v>0.41764332955937311</c:v>
                </c:pt>
                <c:pt idx="4">
                  <c:v>0.20918014935012832</c:v>
                </c:pt>
                <c:pt idx="5">
                  <c:v>0.38941056395507734</c:v>
                </c:pt>
                <c:pt idx="6">
                  <c:v>0.22246228152836786</c:v>
                </c:pt>
                <c:pt idx="7">
                  <c:v>0.20234198045752422</c:v>
                </c:pt>
                <c:pt idx="8">
                  <c:v>0.14504587882325981</c:v>
                </c:pt>
                <c:pt idx="9">
                  <c:v>1.5706335497998325E-2</c:v>
                </c:pt>
                <c:pt idx="10">
                  <c:v>5.7268477326088245E-2</c:v>
                </c:pt>
                <c:pt idx="11">
                  <c:v>0.43793533908779159</c:v>
                </c:pt>
                <c:pt idx="12">
                  <c:v>0.99128033899283408</c:v>
                </c:pt>
                <c:pt idx="13">
                  <c:v>1.596615799674874</c:v>
                </c:pt>
                <c:pt idx="14">
                  <c:v>2.3276165570102334</c:v>
                </c:pt>
                <c:pt idx="15">
                  <c:v>2.6082560252646902</c:v>
                </c:pt>
                <c:pt idx="16">
                  <c:v>2.8119813027721134</c:v>
                </c:pt>
                <c:pt idx="17">
                  <c:v>2.9250896674947464</c:v>
                </c:pt>
                <c:pt idx="18">
                  <c:v>3.0063141273590568</c:v>
                </c:pt>
                <c:pt idx="19">
                  <c:v>2.4936582120422037</c:v>
                </c:pt>
                <c:pt idx="20">
                  <c:v>2.3770338395596031</c:v>
                </c:pt>
                <c:pt idx="21">
                  <c:v>2.166779248781507</c:v>
                </c:pt>
                <c:pt idx="22">
                  <c:v>2.3310959181954005</c:v>
                </c:pt>
                <c:pt idx="23">
                  <c:v>3.0730187553297821</c:v>
                </c:pt>
                <c:pt idx="24">
                  <c:v>2.7834634746086073</c:v>
                </c:pt>
                <c:pt idx="25">
                  <c:v>2.7926671921945165</c:v>
                </c:pt>
                <c:pt idx="26">
                  <c:v>2.409633879726699</c:v>
                </c:pt>
                <c:pt idx="27">
                  <c:v>3.0531449025751685</c:v>
                </c:pt>
                <c:pt idx="28">
                  <c:v>3.5105524953974454</c:v>
                </c:pt>
                <c:pt idx="29">
                  <c:v>3.9834648021079651</c:v>
                </c:pt>
                <c:pt idx="30">
                  <c:v>4.1013784219158644</c:v>
                </c:pt>
                <c:pt idx="31">
                  <c:v>4.4749906152195233</c:v>
                </c:pt>
                <c:pt idx="32">
                  <c:v>4.3910605065183201</c:v>
                </c:pt>
                <c:pt idx="33">
                  <c:v>4.264500765782393</c:v>
                </c:pt>
              </c:numCache>
            </c:numRef>
          </c:val>
        </c:ser>
        <c:gapWidth val="50"/>
        <c:overlap val="100"/>
        <c:axId val="415879168"/>
        <c:axId val="415881088"/>
      </c:barChart>
      <c:lineChart>
        <c:grouping val="standard"/>
        <c:ser>
          <c:idx val="3"/>
          <c:order val="3"/>
          <c:tx>
            <c:strRef>
              <c:f>'c5-1'!$F$13</c:f>
              <c:strCache>
                <c:ptCount val="1"/>
                <c:pt idx="0">
                  <c:v>Külső finanszírozási képesség</c:v>
                </c:pt>
              </c:strCache>
            </c:strRef>
          </c:tx>
          <c:spPr>
            <a:ln w="28575">
              <a:solidFill>
                <a:srgbClr val="9C0000"/>
              </a:solidFill>
              <a:prstDash val="solid"/>
            </a:ln>
          </c:spPr>
          <c:marker>
            <c:symbol val="none"/>
          </c:marker>
          <c:cat>
            <c:numRef>
              <c:f>'c5-1'!$A$14:$A$47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'c5-1'!$F$14:$F$47</c:f>
              <c:numCache>
                <c:formatCode>0.0</c:formatCode>
                <c:ptCount val="34"/>
                <c:pt idx="0">
                  <c:v>-6.6498213138095936</c:v>
                </c:pt>
                <c:pt idx="1">
                  <c:v>-6.7442521166424658</c:v>
                </c:pt>
                <c:pt idx="2">
                  <c:v>-6.4896113451552901</c:v>
                </c:pt>
                <c:pt idx="3">
                  <c:v>-6.3148619840189433</c:v>
                </c:pt>
                <c:pt idx="4">
                  <c:v>-6.1452303654717699</c:v>
                </c:pt>
                <c:pt idx="5">
                  <c:v>-6.1891943813029409</c:v>
                </c:pt>
                <c:pt idx="6">
                  <c:v>-6.015311089595416</c:v>
                </c:pt>
                <c:pt idx="7">
                  <c:v>-6.4303629499373001</c:v>
                </c:pt>
                <c:pt idx="8">
                  <c:v>-6.225319318412061</c:v>
                </c:pt>
                <c:pt idx="9">
                  <c:v>-5.7467281626041844</c:v>
                </c:pt>
                <c:pt idx="10">
                  <c:v>-6.3516356792269457</c:v>
                </c:pt>
                <c:pt idx="11">
                  <c:v>-6.1387488708881808</c:v>
                </c:pt>
                <c:pt idx="12">
                  <c:v>-5.2369423889135973</c:v>
                </c:pt>
                <c:pt idx="13">
                  <c:v>-3.6638587136019458</c:v>
                </c:pt>
                <c:pt idx="14">
                  <c:v>-0.98510936480288169</c:v>
                </c:pt>
                <c:pt idx="15">
                  <c:v>0.96146591738944021</c:v>
                </c:pt>
                <c:pt idx="16">
                  <c:v>1.8170722435639437</c:v>
                </c:pt>
                <c:pt idx="17">
                  <c:v>2.058354516612285</c:v>
                </c:pt>
                <c:pt idx="18">
                  <c:v>2.1508359881353205</c:v>
                </c:pt>
                <c:pt idx="19">
                  <c:v>2.1163948369785892</c:v>
                </c:pt>
                <c:pt idx="20">
                  <c:v>2.2576183339675664</c:v>
                </c:pt>
                <c:pt idx="21">
                  <c:v>2.1256024897416532</c:v>
                </c:pt>
                <c:pt idx="22">
                  <c:v>2.5345987701932917</c:v>
                </c:pt>
                <c:pt idx="23">
                  <c:v>3.0968078212061005</c:v>
                </c:pt>
                <c:pt idx="24">
                  <c:v>2.9357064763911542</c:v>
                </c:pt>
                <c:pt idx="25">
                  <c:v>3.5188007930135554</c:v>
                </c:pt>
                <c:pt idx="26">
                  <c:v>3.9578009298610448</c:v>
                </c:pt>
                <c:pt idx="27">
                  <c:v>4.4571207312171035</c:v>
                </c:pt>
                <c:pt idx="28">
                  <c:v>5.5290026880020031</c:v>
                </c:pt>
                <c:pt idx="29">
                  <c:v>6.0094747355540958</c:v>
                </c:pt>
                <c:pt idx="30">
                  <c:v>6.6207109132139408</c:v>
                </c:pt>
                <c:pt idx="31">
                  <c:v>7.7658496947566675</c:v>
                </c:pt>
                <c:pt idx="32">
                  <c:v>7.8217790410458425</c:v>
                </c:pt>
                <c:pt idx="33">
                  <c:v>7.7030409673793834</c:v>
                </c:pt>
              </c:numCache>
            </c:numRef>
          </c:val>
        </c:ser>
        <c:marker val="1"/>
        <c:axId val="415882624"/>
        <c:axId val="415897088"/>
      </c:lineChart>
      <c:catAx>
        <c:axId val="415879168"/>
        <c:scaling>
          <c:orientation val="minMax"/>
        </c:scaling>
        <c:axPos val="b"/>
        <c:title>
          <c:tx>
            <c:rich>
              <a:bodyPr/>
              <a:lstStyle/>
              <a:p>
                <a:pPr>
                  <a:defRPr/>
                </a:pPr>
                <a:r>
                  <a:rPr lang="hu-HU"/>
                  <a:t>%</a:t>
                </a:r>
              </a:p>
            </c:rich>
          </c:tx>
          <c:layout>
            <c:manualLayout>
              <c:xMode val="edge"/>
              <c:yMode val="edge"/>
              <c:x val="0.85433262378723807"/>
              <c:y val="1.4036458333333381E-3"/>
            </c:manualLayout>
          </c:layout>
          <c:spPr>
            <a:noFill/>
            <a:ln w="25400">
              <a:noFill/>
            </a:ln>
          </c:spPr>
        </c:title>
        <c:numFmt formatCode="General" sourceLinked="1"/>
        <c:tickLblPos val="low"/>
        <c:spPr>
          <a:ln w="3175">
            <a:solidFill>
              <a:srgbClr val="000000"/>
            </a:solidFill>
            <a:prstDash val="solid"/>
          </a:ln>
        </c:spPr>
        <c:txPr>
          <a:bodyPr rot="0" vert="horz"/>
          <a:lstStyle/>
          <a:p>
            <a:pPr>
              <a:defRPr sz="900" b="0">
                <a:latin typeface="Calibri"/>
                <a:ea typeface="Calibri"/>
                <a:cs typeface="Calibri"/>
              </a:defRPr>
            </a:pPr>
            <a:endParaRPr lang="en-US"/>
          </a:p>
        </c:txPr>
        <c:crossAx val="415881088"/>
        <c:crossesAt val="-10"/>
        <c:auto val="1"/>
        <c:lblAlgn val="ctr"/>
        <c:lblOffset val="100"/>
        <c:tickLblSkip val="4"/>
        <c:tickMarkSkip val="4"/>
      </c:catAx>
      <c:valAx>
        <c:axId val="415881088"/>
        <c:scaling>
          <c:orientation val="minMax"/>
          <c:max val="14"/>
          <c:min val="-8"/>
        </c:scaling>
        <c:axPos val="l"/>
        <c:majorGridlines>
          <c:spPr>
            <a:ln w="3175">
              <a:solidFill>
                <a:srgbClr val="BFBFBF"/>
              </a:solidFill>
              <a:prstDash val="sysDash"/>
            </a:ln>
          </c:spPr>
        </c:majorGridlines>
        <c:numFmt formatCode="0" sourceLinked="0"/>
        <c:tickLblPos val="nextTo"/>
        <c:txPr>
          <a:bodyPr rot="0" vert="horz"/>
          <a:lstStyle/>
          <a:p>
            <a:pPr>
              <a:defRPr sz="900" b="0">
                <a:latin typeface="Calibri"/>
                <a:ea typeface="Calibri"/>
                <a:cs typeface="Calibri"/>
              </a:defRPr>
            </a:pPr>
            <a:endParaRPr lang="en-US"/>
          </a:p>
        </c:txPr>
        <c:crossAx val="415879168"/>
        <c:crosses val="autoZero"/>
        <c:crossBetween val="between"/>
        <c:majorUnit val="2"/>
      </c:valAx>
      <c:catAx>
        <c:axId val="415882624"/>
        <c:scaling>
          <c:orientation val="minMax"/>
        </c:scaling>
        <c:delete val="1"/>
        <c:axPos val="b"/>
        <c:title>
          <c:tx>
            <c:rich>
              <a:bodyPr/>
              <a:lstStyle/>
              <a:p>
                <a:pPr>
                  <a:defRPr/>
                </a:pPr>
                <a:r>
                  <a:rPr lang="hu-HU"/>
                  <a:t>%</a:t>
                </a:r>
              </a:p>
            </c:rich>
          </c:tx>
          <c:layout>
            <c:manualLayout>
              <c:xMode val="edge"/>
              <c:yMode val="edge"/>
              <c:x val="8.6208607203680149E-2"/>
              <c:y val="3.6637057815179378E-3"/>
            </c:manualLayout>
          </c:layout>
          <c:spPr>
            <a:noFill/>
            <a:ln w="25400">
              <a:noFill/>
            </a:ln>
          </c:spPr>
        </c:title>
        <c:numFmt formatCode="General" sourceLinked="1"/>
        <c:tickLblPos val="none"/>
        <c:crossAx val="415897088"/>
        <c:crosses val="autoZero"/>
        <c:auto val="1"/>
        <c:lblAlgn val="ctr"/>
        <c:lblOffset val="100"/>
      </c:catAx>
      <c:valAx>
        <c:axId val="415897088"/>
        <c:scaling>
          <c:orientation val="minMax"/>
          <c:max val="14"/>
          <c:min val="-8"/>
        </c:scaling>
        <c:axPos val="r"/>
        <c:numFmt formatCode="0" sourceLinked="0"/>
        <c:tickLblPos val="nextTo"/>
        <c:txPr>
          <a:bodyPr rot="0" vert="horz"/>
          <a:lstStyle/>
          <a:p>
            <a:pPr>
              <a:defRPr/>
            </a:pPr>
            <a:endParaRPr lang="en-US"/>
          </a:p>
        </c:txPr>
        <c:crossAx val="415882624"/>
        <c:crosses val="max"/>
        <c:crossBetween val="between"/>
        <c:majorUnit val="2"/>
      </c:valAx>
      <c:spPr>
        <a:pattFill>
          <a:fgClr>
            <a:srgbClr val="FFFFFF"/>
          </a:fgClr>
          <a:bgClr>
            <a:srgbClr val="FFFFFF"/>
          </a:bgClr>
        </a:pattFill>
        <a:ln w="3175">
          <a:noFill/>
          <a:prstDash val="solid"/>
        </a:ln>
      </c:spPr>
    </c:plotArea>
    <c:legend>
      <c:legendPos val="b"/>
      <c:layout>
        <c:manualLayout>
          <c:xMode val="edge"/>
          <c:yMode val="edge"/>
          <c:x val="0"/>
          <c:y val="0.75250043402778188"/>
          <c:w val="1"/>
          <c:h val="0.23391276041666784"/>
        </c:manualLayout>
      </c:layout>
      <c:spPr>
        <a:noFill/>
        <a:ln w="25400">
          <a:noFill/>
        </a:ln>
      </c:spPr>
    </c:legend>
    <c:plotVisOnly val="1"/>
    <c:dispBlanksAs val="gap"/>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8827810412826882E-2"/>
          <c:y val="7.3032564583227419E-2"/>
          <c:w val="0.86067606482960968"/>
          <c:h val="0.53904906244514394"/>
        </c:manualLayout>
      </c:layout>
      <c:barChart>
        <c:barDir val="col"/>
        <c:grouping val="stacked"/>
        <c:ser>
          <c:idx val="0"/>
          <c:order val="0"/>
          <c:tx>
            <c:strRef>
              <c:f>'c5-5'!$B$13</c:f>
              <c:strCache>
                <c:ptCount val="1"/>
                <c:pt idx="0">
                  <c:v>Balance of goods and services</c:v>
                </c:pt>
              </c:strCache>
            </c:strRef>
          </c:tx>
          <c:spPr>
            <a:solidFill>
              <a:schemeClr val="accent6">
                <a:lumMod val="50000"/>
              </a:schemeClr>
            </a:solidFill>
            <a:ln>
              <a:noFill/>
            </a:ln>
          </c:spPr>
          <c:cat>
            <c:numRef>
              <c:f>'c5-5'!$A$15:$A$27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'c5-5'!$B$15:$B$27</c:f>
              <c:numCache>
                <c:formatCode>0.0</c:formatCode>
                <c:ptCount val="11"/>
                <c:pt idx="0">
                  <c:v>-1.0306880435437997</c:v>
                </c:pt>
                <c:pt idx="1">
                  <c:v>0.49816399024945168</c:v>
                </c:pt>
                <c:pt idx="2">
                  <c:v>0.35985806131209797</c:v>
                </c:pt>
                <c:pt idx="3">
                  <c:v>4.0693776575674603</c:v>
                </c:pt>
                <c:pt idx="4">
                  <c:v>5.3745370019232812</c:v>
                </c:pt>
                <c:pt idx="5">
                  <c:v>6.1890013675685607</c:v>
                </c:pt>
                <c:pt idx="6">
                  <c:v>6.9282393874405903</c:v>
                </c:pt>
                <c:pt idx="7">
                  <c:v>7.5864413276939828</c:v>
                </c:pt>
                <c:pt idx="8">
                  <c:v>7.2145263528104628</c:v>
                </c:pt>
                <c:pt idx="9">
                  <c:v>8.5758538697315458</c:v>
                </c:pt>
                <c:pt idx="10">
                  <c:v>9.6551720166794759</c:v>
                </c:pt>
              </c:numCache>
            </c:numRef>
          </c:val>
        </c:ser>
        <c:ser>
          <c:idx val="1"/>
          <c:order val="1"/>
          <c:tx>
            <c:strRef>
              <c:f>'c5-5'!$C$13</c:f>
              <c:strCache>
                <c:ptCount val="1"/>
                <c:pt idx="0">
                  <c:v>Income balance</c:v>
                </c:pt>
              </c:strCache>
            </c:strRef>
          </c:tx>
          <c:spPr>
            <a:solidFill>
              <a:schemeClr val="bg2"/>
            </a:solidFill>
            <a:ln>
              <a:noFill/>
            </a:ln>
          </c:spPr>
          <c:cat>
            <c:numRef>
              <c:f>'c5-5'!$A$15:$A$27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'c5-5'!$C$15:$C$27</c:f>
              <c:numCache>
                <c:formatCode>0.0</c:formatCode>
                <c:ptCount val="11"/>
                <c:pt idx="0">
                  <c:v>-5.6997248504057101</c:v>
                </c:pt>
                <c:pt idx="1">
                  <c:v>-7.1306245581438557</c:v>
                </c:pt>
                <c:pt idx="2">
                  <c:v>-6.9455221022774429</c:v>
                </c:pt>
                <c:pt idx="3">
                  <c:v>-5.7215861749110832</c:v>
                </c:pt>
                <c:pt idx="4">
                  <c:v>-5.7515824463631242</c:v>
                </c:pt>
                <c:pt idx="5">
                  <c:v>-6.1652249007418751</c:v>
                </c:pt>
                <c:pt idx="6">
                  <c:v>-5.521750929013467</c:v>
                </c:pt>
                <c:pt idx="7">
                  <c:v>-4.2960033825833941</c:v>
                </c:pt>
                <c:pt idx="8">
                  <c:v>-3.7917287029370215</c:v>
                </c:pt>
                <c:pt idx="9">
                  <c:v>-3.7168477633307289</c:v>
                </c:pt>
                <c:pt idx="10">
                  <c:v>-3.817520511869787</c:v>
                </c:pt>
              </c:numCache>
            </c:numRef>
          </c:val>
        </c:ser>
        <c:ser>
          <c:idx val="2"/>
          <c:order val="2"/>
          <c:tx>
            <c:strRef>
              <c:f>'c5-5'!$D$13</c:f>
              <c:strCache>
                <c:ptCount val="1"/>
                <c:pt idx="0">
                  <c:v>Transfer balance*</c:v>
                </c:pt>
              </c:strCache>
            </c:strRef>
          </c:tx>
          <c:spPr>
            <a:solidFill>
              <a:schemeClr val="accent6"/>
            </a:solidFill>
            <a:ln>
              <a:noFill/>
            </a:ln>
          </c:spPr>
          <c:cat>
            <c:numRef>
              <c:f>'c5-5'!$A$15:$A$27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'c5-5'!$D$15:$D$27</c:f>
              <c:numCache>
                <c:formatCode>0.0</c:formatCode>
                <c:ptCount val="11"/>
                <c:pt idx="0">
                  <c:v>0.41751352868140751</c:v>
                </c:pt>
                <c:pt idx="1">
                  <c:v>0.2023345257625237</c:v>
                </c:pt>
                <c:pt idx="2">
                  <c:v>0.43853329775567407</c:v>
                </c:pt>
                <c:pt idx="3">
                  <c:v>2.6168379320150725</c:v>
                </c:pt>
                <c:pt idx="4">
                  <c:v>2.492217721060201</c:v>
                </c:pt>
                <c:pt idx="5">
                  <c:v>3.0713912380482054</c:v>
                </c:pt>
                <c:pt idx="6">
                  <c:v>3.0586089730130008</c:v>
                </c:pt>
                <c:pt idx="7">
                  <c:v>4.4744179463324505</c:v>
                </c:pt>
                <c:pt idx="8">
                  <c:v>4.5256207760435023</c:v>
                </c:pt>
                <c:pt idx="9">
                  <c:v>3.1424815261061854</c:v>
                </c:pt>
                <c:pt idx="10">
                  <c:v>1.9135087601443725</c:v>
                </c:pt>
              </c:numCache>
            </c:numRef>
          </c:val>
        </c:ser>
        <c:overlap val="100"/>
        <c:axId val="416640384"/>
        <c:axId val="416658944"/>
      </c:barChart>
      <c:lineChart>
        <c:grouping val="standard"/>
        <c:ser>
          <c:idx val="3"/>
          <c:order val="3"/>
          <c:tx>
            <c:strRef>
              <c:f>'c5-5'!$E$13</c:f>
              <c:strCache>
                <c:ptCount val="1"/>
                <c:pt idx="0">
                  <c:v>Net lending (current and capital account)</c:v>
                </c:pt>
              </c:strCache>
            </c:strRef>
          </c:tx>
          <c:spPr>
            <a:ln>
              <a:solidFill>
                <a:schemeClr val="tx1"/>
              </a:solidFill>
            </a:ln>
          </c:spPr>
          <c:marker>
            <c:symbol val="none"/>
          </c:marker>
          <c:cat>
            <c:numRef>
              <c:f>'c5-5'!$A$15:$A$27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'c5-5'!$E$15:$E$27</c:f>
              <c:numCache>
                <c:formatCode>0.0</c:formatCode>
                <c:ptCount val="11"/>
                <c:pt idx="0">
                  <c:v>-6.3128993652681018</c:v>
                </c:pt>
                <c:pt idx="1">
                  <c:v>-6.4301260421318798</c:v>
                </c:pt>
                <c:pt idx="2">
                  <c:v>-6.1471307432096713</c:v>
                </c:pt>
                <c:pt idx="3">
                  <c:v>0.96462941467144936</c:v>
                </c:pt>
                <c:pt idx="4">
                  <c:v>2.115172276620358</c:v>
                </c:pt>
                <c:pt idx="5">
                  <c:v>3.0951677048748909</c:v>
                </c:pt>
                <c:pt idx="6">
                  <c:v>4.4650974314401246</c:v>
                </c:pt>
                <c:pt idx="7">
                  <c:v>7.7648558914430392</c:v>
                </c:pt>
                <c:pt idx="8">
                  <c:v>7.9484184259169428</c:v>
                </c:pt>
                <c:pt idx="9">
                  <c:v>8.0014876325070023</c:v>
                </c:pt>
                <c:pt idx="10">
                  <c:v>7.751160264954061</c:v>
                </c:pt>
              </c:numCache>
            </c:numRef>
          </c:val>
        </c:ser>
        <c:marker val="1"/>
        <c:axId val="416640384"/>
        <c:axId val="416658944"/>
      </c:lineChart>
      <c:lineChart>
        <c:grouping val="standard"/>
        <c:ser>
          <c:idx val="4"/>
          <c:order val="4"/>
          <c:tx>
            <c:strRef>
              <c:f>'c5-5'!$F$13</c:f>
              <c:strCache>
                <c:ptCount val="1"/>
                <c:pt idx="0">
                  <c:v>Net lending (financial account)</c:v>
                </c:pt>
              </c:strCache>
            </c:strRef>
          </c:tx>
          <c:spPr>
            <a:ln>
              <a:solidFill>
                <a:srgbClr val="9C0000"/>
              </a:solidFill>
              <a:prstDash val="sysDash"/>
            </a:ln>
          </c:spPr>
          <c:marker>
            <c:symbol val="none"/>
          </c:marker>
          <c:cat>
            <c:numRef>
              <c:f>'c5-5'!$A$15:$A$27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'c5-5'!$F$15:$F$27</c:f>
              <c:numCache>
                <c:formatCode>0.0</c:formatCode>
                <c:ptCount val="11"/>
                <c:pt idx="0">
                  <c:v>-8.3041428089091092</c:v>
                </c:pt>
                <c:pt idx="1">
                  <c:v>-6.072388111621545</c:v>
                </c:pt>
                <c:pt idx="2">
                  <c:v>-8.3785901161106668</c:v>
                </c:pt>
                <c:pt idx="3">
                  <c:v>0.2690326207911683</c:v>
                </c:pt>
                <c:pt idx="4">
                  <c:v>1.1294464626371412</c:v>
                </c:pt>
                <c:pt idx="5">
                  <c:v>0.72143596799729259</c:v>
                </c:pt>
                <c:pt idx="6">
                  <c:v>4.8538071394663858</c:v>
                </c:pt>
                <c:pt idx="7">
                  <c:v>7.1428121298073179</c:v>
                </c:pt>
                <c:pt idx="8">
                  <c:v>6.7697498486999361</c:v>
                </c:pt>
                <c:pt idx="9">
                  <c:v>6.7565778690389537</c:v>
                </c:pt>
                <c:pt idx="10">
                  <c:v>6.4611308178771241</c:v>
                </c:pt>
              </c:numCache>
            </c:numRef>
          </c:val>
        </c:ser>
        <c:marker val="1"/>
        <c:axId val="416662272"/>
        <c:axId val="416660480"/>
      </c:lineChart>
      <c:catAx>
        <c:axId val="416640384"/>
        <c:scaling>
          <c:orientation val="minMax"/>
        </c:scaling>
        <c:axPos val="b"/>
        <c:title>
          <c:tx>
            <c:rich>
              <a:bodyPr/>
              <a:lstStyle/>
              <a:p>
                <a:pPr>
                  <a:defRPr/>
                </a:pPr>
                <a:r>
                  <a:rPr lang="hu-HU"/>
                  <a:t>Per</a:t>
                </a:r>
                <a:r>
                  <a:rPr lang="hu-HU" baseline="0"/>
                  <a:t> cent</a:t>
                </a:r>
                <a:endParaRPr lang="hu-HU"/>
              </a:p>
            </c:rich>
          </c:tx>
          <c:layout>
            <c:manualLayout>
              <c:xMode val="edge"/>
              <c:yMode val="edge"/>
              <c:x val="9.0889911008567983E-2"/>
              <c:y val="1.1970486111111216E-3"/>
            </c:manualLayout>
          </c:layout>
        </c:title>
        <c:numFmt formatCode="General" sourceLinked="1"/>
        <c:tickLblPos val="low"/>
        <c:txPr>
          <a:bodyPr rot="-5400000" vert="horz"/>
          <a:lstStyle/>
          <a:p>
            <a:pPr>
              <a:defRPr sz="900" b="0">
                <a:latin typeface="Calibri"/>
                <a:ea typeface="Calibri"/>
                <a:cs typeface="Calibri"/>
              </a:defRPr>
            </a:pPr>
            <a:endParaRPr lang="en-US"/>
          </a:p>
        </c:txPr>
        <c:crossAx val="416658944"/>
        <c:crossesAt val="-10"/>
        <c:auto val="1"/>
        <c:lblAlgn val="ctr"/>
        <c:lblOffset val="100"/>
      </c:catAx>
      <c:valAx>
        <c:axId val="416658944"/>
        <c:scaling>
          <c:orientation val="minMax"/>
          <c:max val="14"/>
          <c:min val="-10"/>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en-US"/>
          </a:p>
        </c:txPr>
        <c:crossAx val="416640384"/>
        <c:crosses val="autoZero"/>
        <c:crossBetween val="between"/>
        <c:majorUnit val="2"/>
      </c:valAx>
      <c:valAx>
        <c:axId val="416660480"/>
        <c:scaling>
          <c:orientation val="minMax"/>
          <c:max val="14"/>
          <c:min val="-10"/>
        </c:scaling>
        <c:axPos val="r"/>
        <c:numFmt formatCode="0" sourceLinked="0"/>
        <c:tickLblPos val="nextTo"/>
        <c:crossAx val="416662272"/>
        <c:crosses val="max"/>
        <c:crossBetween val="between"/>
        <c:majorUnit val="2"/>
      </c:valAx>
      <c:catAx>
        <c:axId val="416662272"/>
        <c:scaling>
          <c:orientation val="minMax"/>
        </c:scaling>
        <c:delete val="1"/>
        <c:axPos val="b"/>
        <c:title>
          <c:tx>
            <c:rich>
              <a:bodyPr/>
              <a:lstStyle/>
              <a:p>
                <a:pPr>
                  <a:defRPr/>
                </a:pPr>
                <a:r>
                  <a:rPr lang="hu-HU"/>
                  <a:t>Per</a:t>
                </a:r>
                <a:r>
                  <a:rPr lang="hu-HU" baseline="0"/>
                  <a:t> cent</a:t>
                </a:r>
                <a:endParaRPr lang="hu-HU"/>
              </a:p>
            </c:rich>
          </c:tx>
          <c:layout>
            <c:manualLayout>
              <c:xMode val="edge"/>
              <c:yMode val="edge"/>
              <c:x val="0.75080878002935869"/>
              <c:y val="1.8632812500000001E-3"/>
            </c:manualLayout>
          </c:layout>
        </c:title>
        <c:numFmt formatCode="General" sourceLinked="1"/>
        <c:tickLblPos val="none"/>
        <c:crossAx val="416660480"/>
        <c:crosses val="autoZero"/>
        <c:auto val="1"/>
        <c:lblAlgn val="ctr"/>
        <c:lblOffset val="100"/>
      </c:catAx>
      <c:spPr>
        <a:pattFill>
          <a:fgClr>
            <a:srgbClr val="FFFFFF"/>
          </a:fgClr>
          <a:bgClr>
            <a:srgbClr val="FFFFFF"/>
          </a:bgClr>
        </a:pattFill>
        <a:ln>
          <a:noFill/>
        </a:ln>
      </c:spPr>
    </c:plotArea>
    <c:legend>
      <c:legendPos val="b"/>
      <c:layout>
        <c:manualLayout>
          <c:xMode val="edge"/>
          <c:yMode val="edge"/>
          <c:x val="0"/>
          <c:y val="0.75626733676172653"/>
          <c:w val="1"/>
          <c:h val="0.24373266323827333"/>
        </c:manualLayout>
      </c:layout>
      <c:txPr>
        <a:bodyPr/>
        <a:lstStyle/>
        <a:p>
          <a:pPr>
            <a:defRPr sz="800"/>
          </a:pPr>
          <a:endParaRPr lang="en-US"/>
        </a:p>
      </c:txPr>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8827810412826882E-2"/>
          <c:y val="7.2098828961939462E-2"/>
          <c:w val="0.86067606482960968"/>
          <c:h val="0.52098393012152311"/>
        </c:manualLayout>
      </c:layout>
      <c:barChart>
        <c:barDir val="col"/>
        <c:grouping val="stacked"/>
        <c:ser>
          <c:idx val="0"/>
          <c:order val="0"/>
          <c:tx>
            <c:strRef>
              <c:f>'c5-6'!$B$14</c:f>
              <c:strCache>
                <c:ptCount val="1"/>
                <c:pt idx="0">
                  <c:v>Kibővített államháztartás (kiegészített SNA-mutató)*</c:v>
                </c:pt>
              </c:strCache>
            </c:strRef>
          </c:tx>
          <c:spPr>
            <a:solidFill>
              <a:schemeClr val="accent6">
                <a:lumMod val="50000"/>
              </a:schemeClr>
            </a:solidFill>
            <a:ln>
              <a:noFill/>
            </a:ln>
          </c:spPr>
          <c:cat>
            <c:numRef>
              <c:f>'c5-6'!$A$15:$A$27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'c5-6'!$B$15:$B$27</c:f>
              <c:numCache>
                <c:formatCode>0.0</c:formatCode>
                <c:ptCount val="11"/>
                <c:pt idx="0">
                  <c:v>-7.825595882985108</c:v>
                </c:pt>
                <c:pt idx="1">
                  <c:v>-4.1251518672819314</c:v>
                </c:pt>
                <c:pt idx="2">
                  <c:v>-2.271347883556551</c:v>
                </c:pt>
                <c:pt idx="3">
                  <c:v>-3.2303532616411834</c:v>
                </c:pt>
                <c:pt idx="4">
                  <c:v>-3.5882057214739875</c:v>
                </c:pt>
                <c:pt idx="5">
                  <c:v>-6.2987903384734034</c:v>
                </c:pt>
                <c:pt idx="6">
                  <c:v>-2.0632170003042281</c:v>
                </c:pt>
                <c:pt idx="7">
                  <c:v>-2.8293896267589735</c:v>
                </c:pt>
                <c:pt idx="8">
                  <c:v>-2.901150140633606</c:v>
                </c:pt>
                <c:pt idx="9">
                  <c:v>-2.3534279525707835</c:v>
                </c:pt>
                <c:pt idx="10">
                  <c:v>-1.9168894812949917</c:v>
                </c:pt>
              </c:numCache>
            </c:numRef>
          </c:val>
        </c:ser>
        <c:ser>
          <c:idx val="1"/>
          <c:order val="1"/>
          <c:tx>
            <c:strRef>
              <c:f>'c5-6'!$C$14</c:f>
              <c:strCache>
                <c:ptCount val="1"/>
                <c:pt idx="0">
                  <c:v>Háztartások**</c:v>
                </c:pt>
              </c:strCache>
            </c:strRef>
          </c:tx>
          <c:spPr>
            <a:solidFill>
              <a:schemeClr val="accent6"/>
            </a:solidFill>
            <a:ln>
              <a:noFill/>
            </a:ln>
          </c:spPr>
          <c:cat>
            <c:numRef>
              <c:f>'c5-6'!$A$15:$A$27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'c5-6'!$C$15:$C$27</c:f>
              <c:numCache>
                <c:formatCode>0.0</c:formatCode>
                <c:ptCount val="11"/>
                <c:pt idx="0">
                  <c:v>2.119000922055045</c:v>
                </c:pt>
                <c:pt idx="1">
                  <c:v>0.23109721777013914</c:v>
                </c:pt>
                <c:pt idx="2">
                  <c:v>7.0360391553551782E-2</c:v>
                </c:pt>
                <c:pt idx="3">
                  <c:v>2.1640503120204371</c:v>
                </c:pt>
                <c:pt idx="4">
                  <c:v>3.7305716752086173</c:v>
                </c:pt>
                <c:pt idx="5">
                  <c:v>6.0347320464885525</c:v>
                </c:pt>
                <c:pt idx="6">
                  <c:v>5.2562627761495122</c:v>
                </c:pt>
                <c:pt idx="7">
                  <c:v>5.2574329418448373</c:v>
                </c:pt>
                <c:pt idx="8">
                  <c:v>6.0391617855924524</c:v>
                </c:pt>
                <c:pt idx="9">
                  <c:v>7.1384413288470512</c:v>
                </c:pt>
                <c:pt idx="10">
                  <c:v>4.8520455694498619</c:v>
                </c:pt>
              </c:numCache>
            </c:numRef>
          </c:val>
        </c:ser>
        <c:ser>
          <c:idx val="2"/>
          <c:order val="2"/>
          <c:tx>
            <c:strRef>
              <c:f>'c5-6'!$D$14</c:f>
              <c:strCache>
                <c:ptCount val="1"/>
                <c:pt idx="0">
                  <c:v>Vállalatok</c:v>
                </c:pt>
              </c:strCache>
            </c:strRef>
          </c:tx>
          <c:spPr>
            <a:solidFill>
              <a:schemeClr val="bg2"/>
            </a:solidFill>
            <a:ln>
              <a:noFill/>
            </a:ln>
          </c:spPr>
          <c:cat>
            <c:numRef>
              <c:f>'c5-6'!$A$15:$A$27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'c5-6'!$D$15:$D$27</c:f>
              <c:numCache>
                <c:formatCode>0.0</c:formatCode>
                <c:ptCount val="11"/>
                <c:pt idx="0">
                  <c:v>-2.5975478479790461</c:v>
                </c:pt>
                <c:pt idx="1">
                  <c:v>-2.1783334621097525</c:v>
                </c:pt>
                <c:pt idx="2">
                  <c:v>-6.1776026241076671</c:v>
                </c:pt>
                <c:pt idx="3">
                  <c:v>1.3353355704119148</c:v>
                </c:pt>
                <c:pt idx="4">
                  <c:v>0.98708050890251187</c:v>
                </c:pt>
                <c:pt idx="5">
                  <c:v>0.98549425998214346</c:v>
                </c:pt>
                <c:pt idx="6">
                  <c:v>1.660761363621102</c:v>
                </c:pt>
                <c:pt idx="7">
                  <c:v>4.714768814721455</c:v>
                </c:pt>
                <c:pt idx="8">
                  <c:v>3.6317382037410892</c:v>
                </c:pt>
                <c:pt idx="9">
                  <c:v>1.9715644927626865</c:v>
                </c:pt>
                <c:pt idx="10">
                  <c:v>3.5259747297222539</c:v>
                </c:pt>
              </c:numCache>
            </c:numRef>
          </c:val>
        </c:ser>
        <c:overlap val="100"/>
        <c:axId val="415794688"/>
        <c:axId val="415796608"/>
      </c:barChart>
      <c:lineChart>
        <c:grouping val="standard"/>
        <c:ser>
          <c:idx val="3"/>
          <c:order val="3"/>
          <c:tx>
            <c:strRef>
              <c:f>'c5-6'!$E$14</c:f>
              <c:strCache>
                <c:ptCount val="1"/>
                <c:pt idx="0">
                  <c:v>Külső finanszírozási képesség (folyó fizetési mérleg és tőkemérleg)</c:v>
                </c:pt>
              </c:strCache>
            </c:strRef>
          </c:tx>
          <c:spPr>
            <a:ln>
              <a:solidFill>
                <a:schemeClr val="tx1"/>
              </a:solidFill>
            </a:ln>
          </c:spPr>
          <c:marker>
            <c:symbol val="none"/>
          </c:marker>
          <c:cat>
            <c:numRef>
              <c:f>'c5-6'!$A$15:$A$27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'c5-6'!$E$15:$E$27</c:f>
              <c:numCache>
                <c:formatCode>0.0</c:formatCode>
                <c:ptCount val="11"/>
                <c:pt idx="0">
                  <c:v>-6.3128993652681018</c:v>
                </c:pt>
                <c:pt idx="1">
                  <c:v>-6.4301260421318798</c:v>
                </c:pt>
                <c:pt idx="2">
                  <c:v>-6.1471307432096713</c:v>
                </c:pt>
                <c:pt idx="3">
                  <c:v>0.96462941467144803</c:v>
                </c:pt>
                <c:pt idx="4">
                  <c:v>2.1151722766203562</c:v>
                </c:pt>
                <c:pt idx="5">
                  <c:v>3.0951677048748896</c:v>
                </c:pt>
                <c:pt idx="6">
                  <c:v>4.4650974314401255</c:v>
                </c:pt>
                <c:pt idx="7">
                  <c:v>7.7648558914430383</c:v>
                </c:pt>
                <c:pt idx="8">
                  <c:v>7.9484184259169428</c:v>
                </c:pt>
                <c:pt idx="9">
                  <c:v>8.0014876325070023</c:v>
                </c:pt>
                <c:pt idx="10">
                  <c:v>7.751160264954061</c:v>
                </c:pt>
              </c:numCache>
            </c:numRef>
          </c:val>
        </c:ser>
        <c:marker val="1"/>
        <c:axId val="415794688"/>
        <c:axId val="415796608"/>
      </c:lineChart>
      <c:lineChart>
        <c:grouping val="standard"/>
        <c:ser>
          <c:idx val="4"/>
          <c:order val="4"/>
          <c:tx>
            <c:strRef>
              <c:f>'c5-6'!$F$14</c:f>
              <c:strCache>
                <c:ptCount val="1"/>
                <c:pt idx="0">
                  <c:v>Külső finanszírozási képesség (a pénzügyi mérleg adatai alapján)***</c:v>
                </c:pt>
              </c:strCache>
            </c:strRef>
          </c:tx>
          <c:spPr>
            <a:ln>
              <a:solidFill>
                <a:srgbClr val="9C0000"/>
              </a:solidFill>
              <a:prstDash val="sysDash"/>
            </a:ln>
          </c:spPr>
          <c:marker>
            <c:symbol val="none"/>
          </c:marker>
          <c:cat>
            <c:numRef>
              <c:f>'c5-6'!$A$15:$A$27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'c5-6'!$F$15:$F$27</c:f>
              <c:numCache>
                <c:formatCode>0.0</c:formatCode>
                <c:ptCount val="11"/>
                <c:pt idx="0">
                  <c:v>-8.3041428089091092</c:v>
                </c:pt>
                <c:pt idx="1">
                  <c:v>-6.072388111621545</c:v>
                </c:pt>
                <c:pt idx="2">
                  <c:v>-8.3785901161106668</c:v>
                </c:pt>
                <c:pt idx="3">
                  <c:v>0.2690326207911683</c:v>
                </c:pt>
                <c:pt idx="4">
                  <c:v>1.1294464626371412</c:v>
                </c:pt>
                <c:pt idx="5">
                  <c:v>0.72143596799729259</c:v>
                </c:pt>
                <c:pt idx="6">
                  <c:v>4.8538071394663858</c:v>
                </c:pt>
                <c:pt idx="7">
                  <c:v>7.1428121298073179</c:v>
                </c:pt>
                <c:pt idx="8">
                  <c:v>6.7697498486999361</c:v>
                </c:pt>
                <c:pt idx="9">
                  <c:v>6.7565778690389537</c:v>
                </c:pt>
                <c:pt idx="10">
                  <c:v>6.4611308178771241</c:v>
                </c:pt>
              </c:numCache>
            </c:numRef>
          </c:val>
        </c:ser>
        <c:marker val="1"/>
        <c:axId val="415804032"/>
        <c:axId val="415802496"/>
      </c:lineChart>
      <c:catAx>
        <c:axId val="415794688"/>
        <c:scaling>
          <c:orientation val="minMax"/>
        </c:scaling>
        <c:axPos val="b"/>
        <c:title>
          <c:tx>
            <c:rich>
              <a:bodyPr/>
              <a:lstStyle/>
              <a:p>
                <a:pPr>
                  <a:defRPr/>
                </a:pPr>
                <a:r>
                  <a:rPr lang="hu-HU"/>
                  <a:t>%</a:t>
                </a:r>
              </a:p>
            </c:rich>
          </c:tx>
          <c:layout>
            <c:manualLayout>
              <c:xMode val="edge"/>
              <c:yMode val="edge"/>
              <c:x val="9.3326089062860412E-2"/>
              <c:y val="2.9709201388888888E-3"/>
            </c:manualLayout>
          </c:layout>
        </c:title>
        <c:numFmt formatCode="General" sourceLinked="1"/>
        <c:tickLblPos val="low"/>
        <c:txPr>
          <a:bodyPr rot="-5400000" vert="horz"/>
          <a:lstStyle/>
          <a:p>
            <a:pPr>
              <a:defRPr sz="900" b="0">
                <a:latin typeface="Calibri"/>
                <a:ea typeface="Calibri"/>
                <a:cs typeface="Calibri"/>
              </a:defRPr>
            </a:pPr>
            <a:endParaRPr lang="en-US"/>
          </a:p>
        </c:txPr>
        <c:crossAx val="415796608"/>
        <c:crossesAt val="-12"/>
        <c:auto val="1"/>
        <c:lblAlgn val="ctr"/>
        <c:lblOffset val="100"/>
      </c:catAx>
      <c:valAx>
        <c:axId val="415796608"/>
        <c:scaling>
          <c:orientation val="minMax"/>
          <c:max val="12"/>
          <c:min val="-12"/>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en-US"/>
          </a:p>
        </c:txPr>
        <c:crossAx val="415794688"/>
        <c:crosses val="autoZero"/>
        <c:crossBetween val="between"/>
        <c:majorUnit val="4"/>
      </c:valAx>
      <c:valAx>
        <c:axId val="415802496"/>
        <c:scaling>
          <c:orientation val="minMax"/>
          <c:max val="12"/>
          <c:min val="-12"/>
        </c:scaling>
        <c:axPos val="r"/>
        <c:numFmt formatCode="0" sourceLinked="0"/>
        <c:tickLblPos val="nextTo"/>
        <c:crossAx val="415804032"/>
        <c:crosses val="max"/>
        <c:crossBetween val="between"/>
        <c:majorUnit val="4"/>
      </c:valAx>
      <c:catAx>
        <c:axId val="415804032"/>
        <c:scaling>
          <c:orientation val="minMax"/>
        </c:scaling>
        <c:delete val="1"/>
        <c:axPos val="b"/>
        <c:title>
          <c:tx>
            <c:rich>
              <a:bodyPr/>
              <a:lstStyle/>
              <a:p>
                <a:pPr>
                  <a:defRPr/>
                </a:pPr>
                <a:r>
                  <a:rPr lang="hu-HU"/>
                  <a:t>%</a:t>
                </a:r>
              </a:p>
            </c:rich>
          </c:tx>
          <c:layout>
            <c:manualLayout>
              <c:xMode val="edge"/>
              <c:yMode val="edge"/>
              <c:x val="0.84987428897959805"/>
              <c:y val="1.6245659722222351E-3"/>
            </c:manualLayout>
          </c:layout>
        </c:title>
        <c:numFmt formatCode="General" sourceLinked="1"/>
        <c:tickLblPos val="none"/>
        <c:crossAx val="415802496"/>
        <c:crosses val="autoZero"/>
        <c:auto val="1"/>
        <c:lblAlgn val="ctr"/>
        <c:lblOffset val="100"/>
      </c:catAx>
      <c:spPr>
        <a:pattFill>
          <a:fgClr>
            <a:srgbClr val="FFFFFF"/>
          </a:fgClr>
          <a:bgClr>
            <a:srgbClr val="FFFFFF"/>
          </a:bgClr>
        </a:pattFill>
        <a:ln>
          <a:noFill/>
        </a:ln>
      </c:spPr>
    </c:plotArea>
    <c:legend>
      <c:legendPos val="b"/>
      <c:layout>
        <c:manualLayout>
          <c:xMode val="edge"/>
          <c:yMode val="edge"/>
          <c:x val="0"/>
          <c:y val="0.74328812362634233"/>
          <c:w val="1"/>
          <c:h val="0.25671187637366166"/>
        </c:manualLayout>
      </c:layout>
      <c:txPr>
        <a:bodyPr/>
        <a:lstStyle/>
        <a:p>
          <a:pPr>
            <a:defRPr sz="700"/>
          </a:pPr>
          <a:endParaRPr lang="en-US"/>
        </a:p>
      </c:txPr>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8827810412826882E-2"/>
          <c:y val="7.2098828961939462E-2"/>
          <c:w val="0.86067606482960968"/>
          <c:h val="0.52098393012152311"/>
        </c:manualLayout>
      </c:layout>
      <c:barChart>
        <c:barDir val="col"/>
        <c:grouping val="stacked"/>
        <c:ser>
          <c:idx val="0"/>
          <c:order val="0"/>
          <c:tx>
            <c:strRef>
              <c:f>'c5-6'!$B$13</c:f>
              <c:strCache>
                <c:ptCount val="1"/>
                <c:pt idx="0">
                  <c:v>Augmented SNA-balance*</c:v>
                </c:pt>
              </c:strCache>
            </c:strRef>
          </c:tx>
          <c:spPr>
            <a:solidFill>
              <a:schemeClr val="accent6">
                <a:lumMod val="50000"/>
              </a:schemeClr>
            </a:solidFill>
            <a:ln>
              <a:noFill/>
            </a:ln>
          </c:spPr>
          <c:cat>
            <c:numRef>
              <c:f>'c5-6'!$A$15:$A$27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'c5-6'!$B$15:$B$27</c:f>
              <c:numCache>
                <c:formatCode>0.0</c:formatCode>
                <c:ptCount val="11"/>
                <c:pt idx="0">
                  <c:v>-7.825595882985108</c:v>
                </c:pt>
                <c:pt idx="1">
                  <c:v>-4.1251518672819314</c:v>
                </c:pt>
                <c:pt idx="2">
                  <c:v>-2.271347883556551</c:v>
                </c:pt>
                <c:pt idx="3">
                  <c:v>-3.2303532616411834</c:v>
                </c:pt>
                <c:pt idx="4">
                  <c:v>-3.5882057214739875</c:v>
                </c:pt>
                <c:pt idx="5">
                  <c:v>-6.2987903384734034</c:v>
                </c:pt>
                <c:pt idx="6">
                  <c:v>-2.0632170003042281</c:v>
                </c:pt>
                <c:pt idx="7">
                  <c:v>-2.8293896267589735</c:v>
                </c:pt>
                <c:pt idx="8">
                  <c:v>-2.901150140633606</c:v>
                </c:pt>
                <c:pt idx="9">
                  <c:v>-2.3534279525707835</c:v>
                </c:pt>
                <c:pt idx="10">
                  <c:v>-1.9168894812949917</c:v>
                </c:pt>
              </c:numCache>
            </c:numRef>
          </c:val>
        </c:ser>
        <c:ser>
          <c:idx val="1"/>
          <c:order val="1"/>
          <c:tx>
            <c:strRef>
              <c:f>'c5-6'!$C$13</c:f>
              <c:strCache>
                <c:ptCount val="1"/>
                <c:pt idx="0">
                  <c:v>Household sector**</c:v>
                </c:pt>
              </c:strCache>
            </c:strRef>
          </c:tx>
          <c:spPr>
            <a:solidFill>
              <a:schemeClr val="accent6"/>
            </a:solidFill>
            <a:ln>
              <a:noFill/>
            </a:ln>
          </c:spPr>
          <c:cat>
            <c:numRef>
              <c:f>'c5-6'!$A$15:$A$27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'c5-6'!$C$15:$C$27</c:f>
              <c:numCache>
                <c:formatCode>0.0</c:formatCode>
                <c:ptCount val="11"/>
                <c:pt idx="0">
                  <c:v>2.119000922055045</c:v>
                </c:pt>
                <c:pt idx="1">
                  <c:v>0.23109721777013914</c:v>
                </c:pt>
                <c:pt idx="2">
                  <c:v>7.0360391553551782E-2</c:v>
                </c:pt>
                <c:pt idx="3">
                  <c:v>2.1640503120204371</c:v>
                </c:pt>
                <c:pt idx="4">
                  <c:v>3.7305716752086173</c:v>
                </c:pt>
                <c:pt idx="5">
                  <c:v>6.0347320464885525</c:v>
                </c:pt>
                <c:pt idx="6">
                  <c:v>5.2562627761495122</c:v>
                </c:pt>
                <c:pt idx="7">
                  <c:v>5.2574329418448373</c:v>
                </c:pt>
                <c:pt idx="8">
                  <c:v>6.0391617855924524</c:v>
                </c:pt>
                <c:pt idx="9">
                  <c:v>7.1384413288470512</c:v>
                </c:pt>
                <c:pt idx="10">
                  <c:v>4.8520455694498619</c:v>
                </c:pt>
              </c:numCache>
            </c:numRef>
          </c:val>
        </c:ser>
        <c:ser>
          <c:idx val="2"/>
          <c:order val="2"/>
          <c:tx>
            <c:strRef>
              <c:f>'c5-6'!$D$13</c:f>
              <c:strCache>
                <c:ptCount val="1"/>
                <c:pt idx="0">
                  <c:v>Corporations</c:v>
                </c:pt>
              </c:strCache>
            </c:strRef>
          </c:tx>
          <c:spPr>
            <a:solidFill>
              <a:schemeClr val="bg2"/>
            </a:solidFill>
            <a:ln>
              <a:noFill/>
            </a:ln>
          </c:spPr>
          <c:cat>
            <c:numRef>
              <c:f>'c5-6'!$A$15:$A$27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'c5-6'!$D$15:$D$27</c:f>
              <c:numCache>
                <c:formatCode>0.0</c:formatCode>
                <c:ptCount val="11"/>
                <c:pt idx="0">
                  <c:v>-2.5975478479790461</c:v>
                </c:pt>
                <c:pt idx="1">
                  <c:v>-2.1783334621097525</c:v>
                </c:pt>
                <c:pt idx="2">
                  <c:v>-6.1776026241076671</c:v>
                </c:pt>
                <c:pt idx="3">
                  <c:v>1.3353355704119148</c:v>
                </c:pt>
                <c:pt idx="4">
                  <c:v>0.98708050890251187</c:v>
                </c:pt>
                <c:pt idx="5">
                  <c:v>0.98549425998214346</c:v>
                </c:pt>
                <c:pt idx="6">
                  <c:v>1.660761363621102</c:v>
                </c:pt>
                <c:pt idx="7">
                  <c:v>4.714768814721455</c:v>
                </c:pt>
                <c:pt idx="8">
                  <c:v>3.6317382037410892</c:v>
                </c:pt>
                <c:pt idx="9">
                  <c:v>1.9715644927626865</c:v>
                </c:pt>
                <c:pt idx="10">
                  <c:v>3.5259747297222539</c:v>
                </c:pt>
              </c:numCache>
            </c:numRef>
          </c:val>
        </c:ser>
        <c:overlap val="100"/>
        <c:axId val="416922624"/>
        <c:axId val="416928896"/>
      </c:barChart>
      <c:lineChart>
        <c:grouping val="standard"/>
        <c:ser>
          <c:idx val="3"/>
          <c:order val="3"/>
          <c:tx>
            <c:strRef>
              <c:f>'c5-6'!$E$13</c:f>
              <c:strCache>
                <c:ptCount val="1"/>
                <c:pt idx="0">
                  <c:v>Net lending (current and capital account)</c:v>
                </c:pt>
              </c:strCache>
            </c:strRef>
          </c:tx>
          <c:spPr>
            <a:ln>
              <a:solidFill>
                <a:schemeClr val="tx1"/>
              </a:solidFill>
            </a:ln>
          </c:spPr>
          <c:marker>
            <c:symbol val="none"/>
          </c:marker>
          <c:cat>
            <c:numRef>
              <c:f>'c5-6'!$A$15:$A$27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'c5-6'!$E$15:$E$27</c:f>
              <c:numCache>
                <c:formatCode>0.0</c:formatCode>
                <c:ptCount val="11"/>
                <c:pt idx="0">
                  <c:v>-6.3128993652681018</c:v>
                </c:pt>
                <c:pt idx="1">
                  <c:v>-6.4301260421318798</c:v>
                </c:pt>
                <c:pt idx="2">
                  <c:v>-6.1471307432096713</c:v>
                </c:pt>
                <c:pt idx="3">
                  <c:v>0.96462941467144803</c:v>
                </c:pt>
                <c:pt idx="4">
                  <c:v>2.1151722766203562</c:v>
                </c:pt>
                <c:pt idx="5">
                  <c:v>3.0951677048748896</c:v>
                </c:pt>
                <c:pt idx="6">
                  <c:v>4.4650974314401255</c:v>
                </c:pt>
                <c:pt idx="7">
                  <c:v>7.7648558914430383</c:v>
                </c:pt>
                <c:pt idx="8">
                  <c:v>7.9484184259169428</c:v>
                </c:pt>
                <c:pt idx="9">
                  <c:v>8.0014876325070023</c:v>
                </c:pt>
                <c:pt idx="10">
                  <c:v>7.751160264954061</c:v>
                </c:pt>
              </c:numCache>
            </c:numRef>
          </c:val>
        </c:ser>
        <c:marker val="1"/>
        <c:axId val="416922624"/>
        <c:axId val="416928896"/>
      </c:lineChart>
      <c:lineChart>
        <c:grouping val="standard"/>
        <c:ser>
          <c:idx val="4"/>
          <c:order val="4"/>
          <c:tx>
            <c:strRef>
              <c:f>'c5-6'!$F$13</c:f>
              <c:strCache>
                <c:ptCount val="1"/>
                <c:pt idx="0">
                  <c:v>Net lending (financial account)***</c:v>
                </c:pt>
              </c:strCache>
            </c:strRef>
          </c:tx>
          <c:spPr>
            <a:ln>
              <a:solidFill>
                <a:srgbClr val="9C0000"/>
              </a:solidFill>
              <a:prstDash val="sysDash"/>
            </a:ln>
          </c:spPr>
          <c:marker>
            <c:symbol val="none"/>
          </c:marker>
          <c:cat>
            <c:numRef>
              <c:f>'c5-6'!$A$15:$A$27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'c5-6'!$F$15:$F$27</c:f>
              <c:numCache>
                <c:formatCode>0.0</c:formatCode>
                <c:ptCount val="11"/>
                <c:pt idx="0">
                  <c:v>-8.3041428089091092</c:v>
                </c:pt>
                <c:pt idx="1">
                  <c:v>-6.072388111621545</c:v>
                </c:pt>
                <c:pt idx="2">
                  <c:v>-8.3785901161106668</c:v>
                </c:pt>
                <c:pt idx="3">
                  <c:v>0.2690326207911683</c:v>
                </c:pt>
                <c:pt idx="4">
                  <c:v>1.1294464626371412</c:v>
                </c:pt>
                <c:pt idx="5">
                  <c:v>0.72143596799729259</c:v>
                </c:pt>
                <c:pt idx="6">
                  <c:v>4.8538071394663858</c:v>
                </c:pt>
                <c:pt idx="7">
                  <c:v>7.1428121298073179</c:v>
                </c:pt>
                <c:pt idx="8">
                  <c:v>6.7697498486999361</c:v>
                </c:pt>
                <c:pt idx="9">
                  <c:v>6.7565778690389537</c:v>
                </c:pt>
                <c:pt idx="10">
                  <c:v>6.4611308178771241</c:v>
                </c:pt>
              </c:numCache>
            </c:numRef>
          </c:val>
        </c:ser>
        <c:marker val="1"/>
        <c:axId val="416944512"/>
        <c:axId val="416930432"/>
      </c:lineChart>
      <c:catAx>
        <c:axId val="416922624"/>
        <c:scaling>
          <c:orientation val="minMax"/>
        </c:scaling>
        <c:axPos val="b"/>
        <c:title>
          <c:tx>
            <c:rich>
              <a:bodyPr/>
              <a:lstStyle/>
              <a:p>
                <a:pPr>
                  <a:defRPr/>
                </a:pPr>
                <a:r>
                  <a:rPr lang="hu-HU"/>
                  <a:t>Per cent</a:t>
                </a:r>
              </a:p>
            </c:rich>
          </c:tx>
          <c:layout>
            <c:manualLayout>
              <c:xMode val="edge"/>
              <c:yMode val="edge"/>
              <c:x val="9.3326089062860482E-2"/>
              <c:y val="2.9709201388888888E-3"/>
            </c:manualLayout>
          </c:layout>
        </c:title>
        <c:numFmt formatCode="General" sourceLinked="1"/>
        <c:tickLblPos val="low"/>
        <c:txPr>
          <a:bodyPr rot="-5400000" vert="horz"/>
          <a:lstStyle/>
          <a:p>
            <a:pPr>
              <a:defRPr sz="900" b="0">
                <a:latin typeface="Calibri"/>
                <a:ea typeface="Calibri"/>
                <a:cs typeface="Calibri"/>
              </a:defRPr>
            </a:pPr>
            <a:endParaRPr lang="en-US"/>
          </a:p>
        </c:txPr>
        <c:crossAx val="416928896"/>
        <c:crossesAt val="-12"/>
        <c:auto val="1"/>
        <c:lblAlgn val="ctr"/>
        <c:lblOffset val="100"/>
      </c:catAx>
      <c:valAx>
        <c:axId val="416928896"/>
        <c:scaling>
          <c:orientation val="minMax"/>
          <c:max val="12"/>
          <c:min val="-12"/>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en-US"/>
          </a:p>
        </c:txPr>
        <c:crossAx val="416922624"/>
        <c:crosses val="autoZero"/>
        <c:crossBetween val="between"/>
        <c:majorUnit val="4"/>
      </c:valAx>
      <c:valAx>
        <c:axId val="416930432"/>
        <c:scaling>
          <c:orientation val="minMax"/>
          <c:max val="12"/>
          <c:min val="-12"/>
        </c:scaling>
        <c:axPos val="r"/>
        <c:numFmt formatCode="0" sourceLinked="0"/>
        <c:tickLblPos val="nextTo"/>
        <c:crossAx val="416944512"/>
        <c:crosses val="max"/>
        <c:crossBetween val="between"/>
        <c:majorUnit val="4"/>
      </c:valAx>
      <c:catAx>
        <c:axId val="416944512"/>
        <c:scaling>
          <c:orientation val="minMax"/>
        </c:scaling>
        <c:delete val="1"/>
        <c:axPos val="b"/>
        <c:title>
          <c:tx>
            <c:rich>
              <a:bodyPr/>
              <a:lstStyle/>
              <a:p>
                <a:pPr>
                  <a:defRPr/>
                </a:pPr>
                <a:r>
                  <a:rPr lang="hu-HU"/>
                  <a:t>Per</a:t>
                </a:r>
                <a:r>
                  <a:rPr lang="hu-HU" baseline="0"/>
                  <a:t> cent</a:t>
                </a:r>
                <a:endParaRPr lang="hu-HU"/>
              </a:p>
            </c:rich>
          </c:tx>
          <c:layout>
            <c:manualLayout>
              <c:xMode val="edge"/>
              <c:yMode val="edge"/>
              <c:x val="0.75920825370643363"/>
              <c:y val="1.6245659722222262E-3"/>
            </c:manualLayout>
          </c:layout>
        </c:title>
        <c:numFmt formatCode="General" sourceLinked="1"/>
        <c:tickLblPos val="none"/>
        <c:crossAx val="416930432"/>
        <c:crosses val="autoZero"/>
        <c:auto val="1"/>
        <c:lblAlgn val="ctr"/>
        <c:lblOffset val="100"/>
      </c:catAx>
      <c:spPr>
        <a:pattFill>
          <a:fgClr>
            <a:srgbClr val="FFFFFF"/>
          </a:fgClr>
          <a:bgClr>
            <a:srgbClr val="FFFFFF"/>
          </a:bgClr>
        </a:pattFill>
        <a:ln>
          <a:noFill/>
        </a:ln>
      </c:spPr>
    </c:plotArea>
    <c:legend>
      <c:legendPos val="b"/>
      <c:layout>
        <c:manualLayout>
          <c:xMode val="edge"/>
          <c:yMode val="edge"/>
          <c:x val="0"/>
          <c:y val="0.74328812362634233"/>
          <c:w val="1"/>
          <c:h val="0.25671187637366177"/>
        </c:manualLayout>
      </c:layout>
      <c:txPr>
        <a:bodyPr/>
        <a:lstStyle/>
        <a:p>
          <a:pPr>
            <a:defRPr sz="800"/>
          </a:pPr>
          <a:endParaRPr lang="en-US"/>
        </a:p>
      </c:txPr>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lang val="en-GB"/>
  <c:clrMapOvr bg1="lt1" tx1="dk1" bg2="lt2" tx2="dk2" accent1="accent1" accent2="accent2" accent3="accent3" accent4="accent4" accent5="accent5" accent6="accent6" hlink="hlink" folHlink="folHlink"/>
  <c:chart>
    <c:plotArea>
      <c:layout>
        <c:manualLayout>
          <c:layoutTarget val="inner"/>
          <c:xMode val="edge"/>
          <c:yMode val="edge"/>
          <c:x val="5.7014334746619134E-2"/>
          <c:y val="8.0273003472222243E-2"/>
          <c:w val="0.88426192879734311"/>
          <c:h val="0.68609418402777778"/>
        </c:manualLayout>
      </c:layout>
      <c:barChart>
        <c:barDir val="col"/>
        <c:grouping val="clustered"/>
        <c:ser>
          <c:idx val="1"/>
          <c:order val="1"/>
          <c:tx>
            <c:strRef>
              <c:f>'c5-7'!$C$11</c:f>
              <c:strCache>
                <c:ptCount val="1"/>
                <c:pt idx="0">
                  <c:v>Fiskális impulzus</c:v>
                </c:pt>
              </c:strCache>
            </c:strRef>
          </c:tx>
          <c:spPr>
            <a:solidFill>
              <a:srgbClr val="A99A6F"/>
            </a:solidFill>
          </c:spPr>
          <c:cat>
            <c:numRef>
              <c:f>'c5-7'!$A$12:$A$28</c:f>
              <c:numCache>
                <c:formatCode>yyyy/mm/dd</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Cache>
            </c:numRef>
          </c:cat>
          <c:val>
            <c:numRef>
              <c:f>'c5-7'!$C$12:$C$28</c:f>
              <c:numCache>
                <c:formatCode>0.00</c:formatCode>
                <c:ptCount val="17"/>
                <c:pt idx="0">
                  <c:v>-0.67178302924902966</c:v>
                </c:pt>
                <c:pt idx="1">
                  <c:v>2.5240116464373443</c:v>
                </c:pt>
                <c:pt idx="2">
                  <c:v>4.2113263681001891</c:v>
                </c:pt>
                <c:pt idx="3">
                  <c:v>-0.6217413327924266</c:v>
                </c:pt>
                <c:pt idx="4">
                  <c:v>-1.0641645683820999</c:v>
                </c:pt>
                <c:pt idx="5">
                  <c:v>0.92189349695262335</c:v>
                </c:pt>
                <c:pt idx="6">
                  <c:v>0.18045455164791591</c:v>
                </c:pt>
                <c:pt idx="7">
                  <c:v>-3.6098849614303288</c:v>
                </c:pt>
                <c:pt idx="8">
                  <c:v>-1.9886900654472246</c:v>
                </c:pt>
                <c:pt idx="9">
                  <c:v>0.95201207580199898</c:v>
                </c:pt>
                <c:pt idx="10">
                  <c:v>0.20431816082325877</c:v>
                </c:pt>
                <c:pt idx="11">
                  <c:v>2.7983639868283343</c:v>
                </c:pt>
                <c:pt idx="12">
                  <c:v>-4.6367487905638338</c:v>
                </c:pt>
                <c:pt idx="13">
                  <c:v>0.76501666688358294</c:v>
                </c:pt>
                <c:pt idx="14">
                  <c:v>0.44750731539086475</c:v>
                </c:pt>
                <c:pt idx="15">
                  <c:v>-0.25816347517388671</c:v>
                </c:pt>
                <c:pt idx="16">
                  <c:v>-0.28725288434508456</c:v>
                </c:pt>
              </c:numCache>
            </c:numRef>
          </c:val>
        </c:ser>
        <c:gapWidth val="50"/>
        <c:axId val="417030144"/>
        <c:axId val="417019776"/>
      </c:barChart>
      <c:lineChart>
        <c:grouping val="standard"/>
        <c:ser>
          <c:idx val="0"/>
          <c:order val="0"/>
          <c:tx>
            <c:strRef>
              <c:f>'c5-7'!$B$11</c:f>
              <c:strCache>
                <c:ptCount val="1"/>
                <c:pt idx="0">
                  <c:v>Kiegészített (SNA) elsődleges egyenleg</c:v>
                </c:pt>
              </c:strCache>
            </c:strRef>
          </c:tx>
          <c:spPr>
            <a:ln w="34925">
              <a:solidFill>
                <a:srgbClr val="7BAFD4">
                  <a:lumMod val="50000"/>
                </a:srgbClr>
              </a:solidFill>
            </a:ln>
          </c:spPr>
          <c:marker>
            <c:symbol val="none"/>
          </c:marker>
          <c:cat>
            <c:numRef>
              <c:f>'c5-7'!$A$12:$A$28</c:f>
              <c:numCache>
                <c:formatCode>yyyy/mm/dd</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Cache>
            </c:numRef>
          </c:cat>
          <c:val>
            <c:numRef>
              <c:f>'c5-7'!$B$12:$B$28</c:f>
              <c:numCache>
                <c:formatCode>0.00</c:formatCode>
                <c:ptCount val="17"/>
                <c:pt idx="0">
                  <c:v>1.7877313293289929</c:v>
                </c:pt>
                <c:pt idx="1">
                  <c:v>-0.73628031710835162</c:v>
                </c:pt>
                <c:pt idx="2">
                  <c:v>-4.947606685208541</c:v>
                </c:pt>
                <c:pt idx="3">
                  <c:v>-4.3258653524161144</c:v>
                </c:pt>
                <c:pt idx="4">
                  <c:v>-3.2617007840340144</c:v>
                </c:pt>
                <c:pt idx="5">
                  <c:v>-4.1835942809866378</c:v>
                </c:pt>
                <c:pt idx="6">
                  <c:v>-4.3640488326345537</c:v>
                </c:pt>
                <c:pt idx="7">
                  <c:v>-0.75416387120422501</c:v>
                </c:pt>
                <c:pt idx="8">
                  <c:v>1.2345261942429995</c:v>
                </c:pt>
                <c:pt idx="9">
                  <c:v>0.28251411844100049</c:v>
                </c:pt>
                <c:pt idx="10">
                  <c:v>7.8195957617741743E-2</c:v>
                </c:pt>
                <c:pt idx="11">
                  <c:v>-2.7201680292105928</c:v>
                </c:pt>
                <c:pt idx="12">
                  <c:v>1.9165807613532408</c:v>
                </c:pt>
                <c:pt idx="13">
                  <c:v>1.1515640944696579</c:v>
                </c:pt>
                <c:pt idx="14">
                  <c:v>0.70405677907879316</c:v>
                </c:pt>
                <c:pt idx="15">
                  <c:v>0.96222025425267987</c:v>
                </c:pt>
                <c:pt idx="16">
                  <c:v>1.2494731385977644</c:v>
                </c:pt>
              </c:numCache>
            </c:numRef>
          </c:val>
        </c:ser>
        <c:marker val="1"/>
        <c:axId val="417016064"/>
        <c:axId val="417017856"/>
      </c:lineChart>
      <c:dateAx>
        <c:axId val="417016064"/>
        <c:scaling>
          <c:orientation val="minMax"/>
        </c:scaling>
        <c:axPos val="b"/>
        <c:numFmt formatCode="yyyy" sourceLinked="0"/>
        <c:majorTickMark val="none"/>
        <c:tickLblPos val="low"/>
        <c:txPr>
          <a:bodyPr rot="0" vert="horz"/>
          <a:lstStyle/>
          <a:p>
            <a:pPr>
              <a:defRPr sz="900"/>
            </a:pPr>
            <a:endParaRPr lang="en-US"/>
          </a:p>
        </c:txPr>
        <c:crossAx val="417017856"/>
        <c:crosses val="autoZero"/>
        <c:auto val="1"/>
        <c:lblOffset val="100"/>
        <c:baseTimeUnit val="years"/>
      </c:dateAx>
      <c:valAx>
        <c:axId val="417017856"/>
        <c:scaling>
          <c:orientation val="minMax"/>
          <c:max val="6"/>
          <c:min val="-6"/>
        </c:scaling>
        <c:axPos val="l"/>
        <c:majorGridlines>
          <c:spPr>
            <a:ln>
              <a:solidFill>
                <a:sysClr val="window" lastClr="FFFFFF">
                  <a:lumMod val="75000"/>
                </a:sysClr>
              </a:solidFill>
              <a:prstDash val="sysDash"/>
            </a:ln>
          </c:spPr>
        </c:majorGridlines>
        <c:title>
          <c:tx>
            <c:rich>
              <a:bodyPr rot="0" vert="horz"/>
              <a:lstStyle/>
              <a:p>
                <a:pPr>
                  <a:defRPr sz="900" b="0"/>
                </a:pPr>
                <a:r>
                  <a:rPr lang="hu-HU" sz="900" b="0"/>
                  <a:t>%</a:t>
                </a:r>
              </a:p>
            </c:rich>
          </c:tx>
          <c:layout>
            <c:manualLayout>
              <c:xMode val="edge"/>
              <c:yMode val="edge"/>
              <c:x val="6.6842105263157675E-2"/>
              <c:y val="4.4222378058283024E-3"/>
            </c:manualLayout>
          </c:layout>
        </c:title>
        <c:numFmt formatCode="0" sourceLinked="0"/>
        <c:tickLblPos val="nextTo"/>
        <c:txPr>
          <a:bodyPr/>
          <a:lstStyle/>
          <a:p>
            <a:pPr>
              <a:defRPr sz="900"/>
            </a:pPr>
            <a:endParaRPr lang="en-US"/>
          </a:p>
        </c:txPr>
        <c:crossAx val="417016064"/>
        <c:crosses val="autoZero"/>
        <c:crossBetween val="between"/>
      </c:valAx>
      <c:valAx>
        <c:axId val="417019776"/>
        <c:scaling>
          <c:orientation val="minMax"/>
          <c:max val="6"/>
          <c:min val="-6"/>
        </c:scaling>
        <c:axPos val="r"/>
        <c:title>
          <c:tx>
            <c:rich>
              <a:bodyPr rot="0" vert="horz"/>
              <a:lstStyle/>
              <a:p>
                <a:pPr>
                  <a:defRPr sz="900" b="0"/>
                </a:pPr>
                <a:r>
                  <a:rPr lang="hu-HU" sz="900" b="0"/>
                  <a:t>%</a:t>
                </a:r>
              </a:p>
            </c:rich>
          </c:tx>
          <c:layout>
            <c:manualLayout>
              <c:xMode val="edge"/>
              <c:yMode val="edge"/>
              <c:x val="0.86904960317461089"/>
              <c:y val="4.4223090277777793E-3"/>
            </c:manualLayout>
          </c:layout>
        </c:title>
        <c:numFmt formatCode="0" sourceLinked="0"/>
        <c:tickLblPos val="nextTo"/>
        <c:txPr>
          <a:bodyPr/>
          <a:lstStyle/>
          <a:p>
            <a:pPr>
              <a:defRPr sz="900"/>
            </a:pPr>
            <a:endParaRPr lang="en-US"/>
          </a:p>
        </c:txPr>
        <c:crossAx val="417030144"/>
        <c:crosses val="max"/>
        <c:crossBetween val="between"/>
      </c:valAx>
      <c:dateAx>
        <c:axId val="417030144"/>
        <c:scaling>
          <c:orientation val="minMax"/>
        </c:scaling>
        <c:delete val="1"/>
        <c:axPos val="b"/>
        <c:numFmt formatCode="yyyy/mm/dd" sourceLinked="1"/>
        <c:tickLblPos val="none"/>
        <c:crossAx val="417019776"/>
        <c:crosses val="autoZero"/>
        <c:auto val="1"/>
        <c:lblOffset val="100"/>
        <c:baseTimeUnit val="years"/>
      </c:dateAx>
    </c:plotArea>
    <c:legend>
      <c:legendPos val="b"/>
      <c:layout>
        <c:manualLayout>
          <c:xMode val="edge"/>
          <c:yMode val="edge"/>
          <c:x val="0"/>
          <c:y val="0.88496259934548849"/>
          <c:w val="1"/>
          <c:h val="0.11503740065451143"/>
        </c:manualLayout>
      </c:layout>
      <c:txPr>
        <a:bodyPr/>
        <a:lstStyle/>
        <a:p>
          <a:pPr>
            <a:defRPr sz="900"/>
          </a:pPr>
          <a:endParaRPr lang="en-US"/>
        </a:p>
      </c:txPr>
    </c:legend>
    <c:plotVisOnly val="1"/>
    <c:dispBlanksAs val="gap"/>
  </c:chart>
  <c:spPr>
    <a:ln>
      <a:noFill/>
    </a:ln>
  </c:spPr>
  <c:txPr>
    <a:bodyPr/>
    <a:lstStyle/>
    <a:p>
      <a:pPr>
        <a:defRPr sz="1600">
          <a:latin typeface="Calibri" panose="020F0502020204030204" pitchFamily="34" charset="0"/>
        </a:defRPr>
      </a:pPr>
      <a:endParaRPr lang="en-US"/>
    </a:p>
  </c:txPr>
  <c:printSettings>
    <c:headerFooter/>
    <c:pageMargins b="0.75000000000000921" l="0.70000000000000062" r="0.70000000000000062" t="0.7500000000000092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lrMapOvr bg1="lt1" tx1="dk1" bg2="lt2" tx2="dk2" accent1="accent1" accent2="accent2" accent3="accent3" accent4="accent4" accent5="accent5" accent6="accent6" hlink="hlink" folHlink="folHlink"/>
  <c:chart>
    <c:plotArea>
      <c:layout>
        <c:manualLayout>
          <c:layoutTarget val="inner"/>
          <c:xMode val="edge"/>
          <c:yMode val="edge"/>
          <c:x val="5.7014334746619134E-2"/>
          <c:y val="8.0273003472222243E-2"/>
          <c:w val="0.88426192879734311"/>
          <c:h val="0.7136549479166665"/>
        </c:manualLayout>
      </c:layout>
      <c:barChart>
        <c:barDir val="col"/>
        <c:grouping val="clustered"/>
        <c:ser>
          <c:idx val="1"/>
          <c:order val="1"/>
          <c:tx>
            <c:strRef>
              <c:f>'c5-7'!$C$10</c:f>
              <c:strCache>
                <c:ptCount val="1"/>
                <c:pt idx="0">
                  <c:v>Fiscal impulse</c:v>
                </c:pt>
              </c:strCache>
            </c:strRef>
          </c:tx>
          <c:spPr>
            <a:solidFill>
              <a:srgbClr val="A99A6F"/>
            </a:solidFill>
          </c:spPr>
          <c:cat>
            <c:numRef>
              <c:f>'c5-7'!$A$12:$A$28</c:f>
              <c:numCache>
                <c:formatCode>yyyy/mm/dd</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Cache>
            </c:numRef>
          </c:cat>
          <c:val>
            <c:numRef>
              <c:f>'c5-7'!$C$12:$C$28</c:f>
              <c:numCache>
                <c:formatCode>0.00</c:formatCode>
                <c:ptCount val="17"/>
                <c:pt idx="0">
                  <c:v>-0.67178302924902966</c:v>
                </c:pt>
                <c:pt idx="1">
                  <c:v>2.5240116464373443</c:v>
                </c:pt>
                <c:pt idx="2">
                  <c:v>4.2113263681001891</c:v>
                </c:pt>
                <c:pt idx="3">
                  <c:v>-0.6217413327924266</c:v>
                </c:pt>
                <c:pt idx="4">
                  <c:v>-1.0641645683820999</c:v>
                </c:pt>
                <c:pt idx="5">
                  <c:v>0.92189349695262335</c:v>
                </c:pt>
                <c:pt idx="6">
                  <c:v>0.18045455164791591</c:v>
                </c:pt>
                <c:pt idx="7">
                  <c:v>-3.6098849614303288</c:v>
                </c:pt>
                <c:pt idx="8">
                  <c:v>-1.9886900654472246</c:v>
                </c:pt>
                <c:pt idx="9">
                  <c:v>0.95201207580199898</c:v>
                </c:pt>
                <c:pt idx="10">
                  <c:v>0.20431816082325877</c:v>
                </c:pt>
                <c:pt idx="11">
                  <c:v>2.7983639868283343</c:v>
                </c:pt>
                <c:pt idx="12">
                  <c:v>-4.6367487905638338</c:v>
                </c:pt>
                <c:pt idx="13">
                  <c:v>0.76501666688358294</c:v>
                </c:pt>
                <c:pt idx="14">
                  <c:v>0.44750731539086475</c:v>
                </c:pt>
                <c:pt idx="15">
                  <c:v>-0.25816347517388671</c:v>
                </c:pt>
                <c:pt idx="16">
                  <c:v>-0.28725288434508456</c:v>
                </c:pt>
              </c:numCache>
            </c:numRef>
          </c:val>
        </c:ser>
        <c:gapWidth val="50"/>
        <c:axId val="417143424"/>
        <c:axId val="417141504"/>
      </c:barChart>
      <c:lineChart>
        <c:grouping val="standard"/>
        <c:ser>
          <c:idx val="0"/>
          <c:order val="0"/>
          <c:tx>
            <c:strRef>
              <c:f>'c5-7'!$B$10</c:f>
              <c:strCache>
                <c:ptCount val="1"/>
                <c:pt idx="0">
                  <c:v>Augmented primary (SNA) balance</c:v>
                </c:pt>
              </c:strCache>
            </c:strRef>
          </c:tx>
          <c:spPr>
            <a:ln w="34925">
              <a:solidFill>
                <a:srgbClr val="7BAFD4">
                  <a:lumMod val="50000"/>
                </a:srgbClr>
              </a:solidFill>
            </a:ln>
          </c:spPr>
          <c:marker>
            <c:symbol val="none"/>
          </c:marker>
          <c:cat>
            <c:numRef>
              <c:f>'c5-7'!$A$12:$A$28</c:f>
              <c:numCache>
                <c:formatCode>yyyy/mm/dd</c:formatCode>
                <c:ptCount val="17"/>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numCache>
            </c:numRef>
          </c:cat>
          <c:val>
            <c:numRef>
              <c:f>'c5-7'!$B$12:$B$28</c:f>
              <c:numCache>
                <c:formatCode>0.00</c:formatCode>
                <c:ptCount val="17"/>
                <c:pt idx="0">
                  <c:v>1.7877313293289929</c:v>
                </c:pt>
                <c:pt idx="1">
                  <c:v>-0.73628031710835162</c:v>
                </c:pt>
                <c:pt idx="2">
                  <c:v>-4.947606685208541</c:v>
                </c:pt>
                <c:pt idx="3">
                  <c:v>-4.3258653524161144</c:v>
                </c:pt>
                <c:pt idx="4">
                  <c:v>-3.2617007840340144</c:v>
                </c:pt>
                <c:pt idx="5">
                  <c:v>-4.1835942809866378</c:v>
                </c:pt>
                <c:pt idx="6">
                  <c:v>-4.3640488326345537</c:v>
                </c:pt>
                <c:pt idx="7">
                  <c:v>-0.75416387120422501</c:v>
                </c:pt>
                <c:pt idx="8">
                  <c:v>1.2345261942429995</c:v>
                </c:pt>
                <c:pt idx="9">
                  <c:v>0.28251411844100049</c:v>
                </c:pt>
                <c:pt idx="10">
                  <c:v>7.8195957617741743E-2</c:v>
                </c:pt>
                <c:pt idx="11">
                  <c:v>-2.7201680292105928</c:v>
                </c:pt>
                <c:pt idx="12">
                  <c:v>1.9165807613532408</c:v>
                </c:pt>
                <c:pt idx="13">
                  <c:v>1.1515640944696579</c:v>
                </c:pt>
                <c:pt idx="14">
                  <c:v>0.70405677907879316</c:v>
                </c:pt>
                <c:pt idx="15">
                  <c:v>0.96222025425267987</c:v>
                </c:pt>
                <c:pt idx="16">
                  <c:v>1.2494731385977644</c:v>
                </c:pt>
              </c:numCache>
            </c:numRef>
          </c:val>
        </c:ser>
        <c:marker val="1"/>
        <c:axId val="417092736"/>
        <c:axId val="417094272"/>
      </c:lineChart>
      <c:dateAx>
        <c:axId val="417092736"/>
        <c:scaling>
          <c:orientation val="minMax"/>
        </c:scaling>
        <c:axPos val="b"/>
        <c:numFmt formatCode="yyyy" sourceLinked="0"/>
        <c:majorTickMark val="none"/>
        <c:tickLblPos val="low"/>
        <c:txPr>
          <a:bodyPr rot="0" vert="horz"/>
          <a:lstStyle/>
          <a:p>
            <a:pPr>
              <a:defRPr sz="900"/>
            </a:pPr>
            <a:endParaRPr lang="en-US"/>
          </a:p>
        </c:txPr>
        <c:crossAx val="417094272"/>
        <c:crosses val="autoZero"/>
        <c:auto val="1"/>
        <c:lblOffset val="100"/>
        <c:baseTimeUnit val="years"/>
      </c:dateAx>
      <c:valAx>
        <c:axId val="417094272"/>
        <c:scaling>
          <c:orientation val="minMax"/>
          <c:max val="6"/>
          <c:min val="-6"/>
        </c:scaling>
        <c:axPos val="l"/>
        <c:majorGridlines>
          <c:spPr>
            <a:ln>
              <a:solidFill>
                <a:sysClr val="window" lastClr="FFFFFF">
                  <a:lumMod val="75000"/>
                </a:sysClr>
              </a:solidFill>
              <a:prstDash val="sysDash"/>
            </a:ln>
          </c:spPr>
        </c:majorGridlines>
        <c:title>
          <c:tx>
            <c:rich>
              <a:bodyPr rot="0" vert="horz"/>
              <a:lstStyle/>
              <a:p>
                <a:pPr>
                  <a:defRPr sz="900" b="0"/>
                </a:pPr>
                <a:r>
                  <a:rPr lang="hu-HU" sz="900" b="0"/>
                  <a:t>Per cent</a:t>
                </a:r>
              </a:p>
            </c:rich>
          </c:tx>
          <c:layout>
            <c:manualLayout>
              <c:xMode val="edge"/>
              <c:yMode val="edge"/>
              <c:x val="6.6842105263157675E-2"/>
              <c:y val="4.4222378058283024E-3"/>
            </c:manualLayout>
          </c:layout>
        </c:title>
        <c:numFmt formatCode="0" sourceLinked="0"/>
        <c:tickLblPos val="nextTo"/>
        <c:txPr>
          <a:bodyPr/>
          <a:lstStyle/>
          <a:p>
            <a:pPr>
              <a:defRPr sz="900"/>
            </a:pPr>
            <a:endParaRPr lang="en-US"/>
          </a:p>
        </c:txPr>
        <c:crossAx val="417092736"/>
        <c:crosses val="autoZero"/>
        <c:crossBetween val="between"/>
      </c:valAx>
      <c:valAx>
        <c:axId val="417141504"/>
        <c:scaling>
          <c:orientation val="minMax"/>
          <c:max val="6"/>
          <c:min val="-6"/>
        </c:scaling>
        <c:axPos val="r"/>
        <c:title>
          <c:tx>
            <c:rich>
              <a:bodyPr rot="0" vert="horz"/>
              <a:lstStyle/>
              <a:p>
                <a:pPr>
                  <a:defRPr sz="900" b="0"/>
                </a:pPr>
                <a:r>
                  <a:rPr lang="hu-HU" sz="900" b="0"/>
                  <a:t>Per cent</a:t>
                </a:r>
              </a:p>
            </c:rich>
          </c:tx>
          <c:layout>
            <c:manualLayout>
              <c:xMode val="edge"/>
              <c:yMode val="edge"/>
              <c:x val="0.77256349206349773"/>
              <c:y val="4.4223090277777793E-3"/>
            </c:manualLayout>
          </c:layout>
        </c:title>
        <c:numFmt formatCode="0" sourceLinked="0"/>
        <c:tickLblPos val="nextTo"/>
        <c:txPr>
          <a:bodyPr/>
          <a:lstStyle/>
          <a:p>
            <a:pPr>
              <a:defRPr sz="900"/>
            </a:pPr>
            <a:endParaRPr lang="en-US"/>
          </a:p>
        </c:txPr>
        <c:crossAx val="417143424"/>
        <c:crosses val="max"/>
        <c:crossBetween val="between"/>
      </c:valAx>
      <c:dateAx>
        <c:axId val="417143424"/>
        <c:scaling>
          <c:orientation val="minMax"/>
        </c:scaling>
        <c:delete val="1"/>
        <c:axPos val="b"/>
        <c:numFmt formatCode="yyyy/mm/dd" sourceLinked="1"/>
        <c:tickLblPos val="none"/>
        <c:crossAx val="417141504"/>
        <c:crosses val="autoZero"/>
        <c:auto val="1"/>
        <c:lblOffset val="100"/>
        <c:baseTimeUnit val="years"/>
      </c:dateAx>
    </c:plotArea>
    <c:legend>
      <c:legendPos val="b"/>
      <c:layout>
        <c:manualLayout>
          <c:xMode val="edge"/>
          <c:yMode val="edge"/>
          <c:x val="0"/>
          <c:y val="0.88496259934548849"/>
          <c:w val="1"/>
          <c:h val="0.11503740065451143"/>
        </c:manualLayout>
      </c:layout>
      <c:txPr>
        <a:bodyPr/>
        <a:lstStyle/>
        <a:p>
          <a:pPr>
            <a:defRPr sz="900"/>
          </a:pPr>
          <a:endParaRPr lang="en-US"/>
        </a:p>
      </c:txPr>
    </c:legend>
    <c:plotVisOnly val="1"/>
    <c:dispBlanksAs val="gap"/>
  </c:chart>
  <c:spPr>
    <a:ln>
      <a:noFill/>
    </a:ln>
  </c:spPr>
  <c:txPr>
    <a:bodyPr/>
    <a:lstStyle/>
    <a:p>
      <a:pPr>
        <a:defRPr sz="1600">
          <a:latin typeface="Calibri" panose="020F0502020204030204" pitchFamily="34" charset="0"/>
        </a:defRPr>
      </a:pPr>
      <a:endParaRPr lang="en-US"/>
    </a:p>
  </c:txPr>
  <c:printSettings>
    <c:headerFooter/>
    <c:pageMargins b="0.75000000000000921" l="0.70000000000000062" r="0.70000000000000062" t="0.7500000000000092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8064814814814846E-2"/>
          <c:y val="7.8701097534502745E-2"/>
          <c:w val="0.82513756613756617"/>
          <c:h val="0.53823066253113605"/>
        </c:manualLayout>
      </c:layout>
      <c:lineChart>
        <c:grouping val="standard"/>
        <c:ser>
          <c:idx val="1"/>
          <c:order val="0"/>
          <c:tx>
            <c:strRef>
              <c:f>'c5-8'!$B$11</c:f>
              <c:strCache>
                <c:ptCount val="1"/>
                <c:pt idx="0">
                  <c:v>Személyi kiadások </c:v>
                </c:pt>
              </c:strCache>
            </c:strRef>
          </c:tx>
          <c:spPr>
            <a:ln>
              <a:solidFill>
                <a:schemeClr val="accent6"/>
              </a:solidFill>
            </a:ln>
          </c:spPr>
          <c:marker>
            <c:symbol val="none"/>
          </c:marker>
          <c:dPt>
            <c:idx val="10"/>
            <c:spPr>
              <a:ln>
                <a:solidFill>
                  <a:schemeClr val="accent6"/>
                </a:solidFill>
              </a:ln>
            </c:spPr>
          </c:dPt>
          <c:dPt>
            <c:idx val="11"/>
            <c:spPr>
              <a:ln>
                <a:solidFill>
                  <a:schemeClr val="accent6"/>
                </a:solidFill>
              </a:ln>
            </c:spPr>
          </c:dPt>
          <c:cat>
            <c:numRef>
              <c:f>'c5-8'!$A$12:$A$20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'c5-8'!$B$12:$B$20</c:f>
              <c:numCache>
                <c:formatCode>0.00</c:formatCode>
                <c:ptCount val="9"/>
                <c:pt idx="0">
                  <c:v>11.439522674324003</c:v>
                </c:pt>
                <c:pt idx="1">
                  <c:v>11.301156283839688</c:v>
                </c:pt>
                <c:pt idx="2">
                  <c:v>10.895664812058207</c:v>
                </c:pt>
                <c:pt idx="3">
                  <c:v>10.225385518567824</c:v>
                </c:pt>
                <c:pt idx="4">
                  <c:v>9.9812002612649131</c:v>
                </c:pt>
                <c:pt idx="5">
                  <c:v>10.145720780139339</c:v>
                </c:pt>
                <c:pt idx="6">
                  <c:v>10.412369000204635</c:v>
                </c:pt>
                <c:pt idx="7">
                  <c:v>10.433348084471742</c:v>
                </c:pt>
                <c:pt idx="8">
                  <c:v>10.461575341114795</c:v>
                </c:pt>
              </c:numCache>
            </c:numRef>
          </c:val>
        </c:ser>
        <c:ser>
          <c:idx val="0"/>
          <c:order val="1"/>
          <c:tx>
            <c:strRef>
              <c:f>'c5-8'!$C$11</c:f>
              <c:strCache>
                <c:ptCount val="1"/>
                <c:pt idx="0">
                  <c:v>Dologi kiadások </c:v>
                </c:pt>
              </c:strCache>
            </c:strRef>
          </c:tx>
          <c:spPr>
            <a:ln>
              <a:solidFill>
                <a:srgbClr val="9C0000"/>
              </a:solidFill>
            </a:ln>
          </c:spPr>
          <c:marker>
            <c:symbol val="none"/>
          </c:marker>
          <c:dPt>
            <c:idx val="10"/>
            <c:spPr>
              <a:ln>
                <a:solidFill>
                  <a:srgbClr val="9C0000"/>
                </a:solidFill>
                <a:prstDash val="sysDash"/>
              </a:ln>
            </c:spPr>
          </c:dPt>
          <c:dPt>
            <c:idx val="11"/>
            <c:spPr>
              <a:ln>
                <a:solidFill>
                  <a:srgbClr val="9C0000"/>
                </a:solidFill>
                <a:prstDash val="sysDash"/>
              </a:ln>
            </c:spPr>
          </c:dPt>
          <c:dPt>
            <c:idx val="12"/>
            <c:spPr>
              <a:ln>
                <a:solidFill>
                  <a:srgbClr val="9C0000"/>
                </a:solidFill>
                <a:prstDash val="sysDash"/>
              </a:ln>
            </c:spPr>
          </c:dPt>
          <c:cat>
            <c:numRef>
              <c:f>'c5-8'!$A$12:$A$20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'c5-8'!$C$12:$C$20</c:f>
              <c:numCache>
                <c:formatCode>0.00</c:formatCode>
                <c:ptCount val="9"/>
                <c:pt idx="0">
                  <c:v>6.9912500558919595</c:v>
                </c:pt>
                <c:pt idx="1">
                  <c:v>7.6287165010983049</c:v>
                </c:pt>
                <c:pt idx="2">
                  <c:v>7.6496429214115356</c:v>
                </c:pt>
                <c:pt idx="3">
                  <c:v>7.2935000499910281</c:v>
                </c:pt>
                <c:pt idx="4">
                  <c:v>7.2862324410751951</c:v>
                </c:pt>
                <c:pt idx="5">
                  <c:v>7.4962663661220121</c:v>
                </c:pt>
                <c:pt idx="6">
                  <c:v>7.3693045026412465</c:v>
                </c:pt>
                <c:pt idx="7">
                  <c:v>6.8510216003784778</c:v>
                </c:pt>
                <c:pt idx="8">
                  <c:v>6.7128093926104278</c:v>
                </c:pt>
              </c:numCache>
            </c:numRef>
          </c:val>
        </c:ser>
        <c:ser>
          <c:idx val="2"/>
          <c:order val="2"/>
          <c:tx>
            <c:strRef>
              <c:f>'c5-8'!$D$11</c:f>
              <c:strCache>
                <c:ptCount val="1"/>
                <c:pt idx="0">
                  <c:v>Pénzbeni transzferek</c:v>
                </c:pt>
              </c:strCache>
            </c:strRef>
          </c:tx>
          <c:spPr>
            <a:ln>
              <a:solidFill>
                <a:schemeClr val="bg2">
                  <a:lumMod val="75000"/>
                </a:schemeClr>
              </a:solidFill>
              <a:prstDash val="dash"/>
            </a:ln>
          </c:spPr>
          <c:marker>
            <c:symbol val="none"/>
          </c:marker>
          <c:cat>
            <c:numRef>
              <c:f>'c5-8'!$A$12:$A$20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'c5-8'!$D$12:$D$20</c:f>
              <c:numCache>
                <c:formatCode>0.00</c:formatCode>
                <c:ptCount val="9"/>
                <c:pt idx="0">
                  <c:v>15.641447658317103</c:v>
                </c:pt>
                <c:pt idx="1">
                  <c:v>16.176080677021424</c:v>
                </c:pt>
                <c:pt idx="2">
                  <c:v>15.72849565329274</c:v>
                </c:pt>
                <c:pt idx="3">
                  <c:v>15.378368937776454</c:v>
                </c:pt>
                <c:pt idx="4">
                  <c:v>15.226040491157578</c:v>
                </c:pt>
                <c:pt idx="5">
                  <c:v>14.920540457701604</c:v>
                </c:pt>
                <c:pt idx="6">
                  <c:v>14.00064193743304</c:v>
                </c:pt>
                <c:pt idx="7">
                  <c:v>13.198656749567823</c:v>
                </c:pt>
                <c:pt idx="8">
                  <c:v>12.655424388269006</c:v>
                </c:pt>
              </c:numCache>
            </c:numRef>
          </c:val>
        </c:ser>
        <c:ser>
          <c:idx val="4"/>
          <c:order val="4"/>
          <c:tx>
            <c:strRef>
              <c:f>'c5-8'!$F$11</c:f>
              <c:strCache>
                <c:ptCount val="1"/>
                <c:pt idx="0">
                  <c:v>Kormányzati beruházások</c:v>
                </c:pt>
              </c:strCache>
            </c:strRef>
          </c:tx>
          <c:spPr>
            <a:ln>
              <a:solidFill>
                <a:schemeClr val="bg2"/>
              </a:solidFill>
              <a:prstDash val="sysDash"/>
            </a:ln>
          </c:spPr>
          <c:marker>
            <c:symbol val="none"/>
          </c:marker>
          <c:cat>
            <c:numRef>
              <c:f>'c5-8'!$A$12:$A$20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'c5-8'!$F$12:$F$20</c:f>
              <c:numCache>
                <c:formatCode>0.00</c:formatCode>
                <c:ptCount val="9"/>
                <c:pt idx="0">
                  <c:v>3.1860587180045212</c:v>
                </c:pt>
                <c:pt idx="1">
                  <c:v>3.4218790162540529</c:v>
                </c:pt>
                <c:pt idx="2">
                  <c:v>3.7025566921196442</c:v>
                </c:pt>
                <c:pt idx="3">
                  <c:v>3.3773246050628583</c:v>
                </c:pt>
                <c:pt idx="4">
                  <c:v>3.7357786059036244</c:v>
                </c:pt>
                <c:pt idx="5">
                  <c:v>4.3816313589462377</c:v>
                </c:pt>
                <c:pt idx="6">
                  <c:v>4.6721601046425105</c:v>
                </c:pt>
                <c:pt idx="7">
                  <c:v>4.0161639310280588</c:v>
                </c:pt>
                <c:pt idx="8">
                  <c:v>3.090721826445233</c:v>
                </c:pt>
              </c:numCache>
            </c:numRef>
          </c:val>
        </c:ser>
        <c:marker val="1"/>
        <c:axId val="417195136"/>
        <c:axId val="417196672"/>
      </c:lineChart>
      <c:lineChart>
        <c:grouping val="standard"/>
        <c:ser>
          <c:idx val="3"/>
          <c:order val="3"/>
          <c:tx>
            <c:strRef>
              <c:f>'c5-8'!$E$11</c:f>
              <c:strCache>
                <c:ptCount val="1"/>
                <c:pt idx="0">
                  <c:v>Természetbeni transzferek </c:v>
                </c:pt>
              </c:strCache>
            </c:strRef>
          </c:tx>
          <c:spPr>
            <a:ln>
              <a:solidFill>
                <a:schemeClr val="accent6">
                  <a:lumMod val="50000"/>
                </a:schemeClr>
              </a:solidFill>
              <a:prstDash val="sysDot"/>
            </a:ln>
          </c:spPr>
          <c:marker>
            <c:symbol val="none"/>
          </c:marker>
          <c:cat>
            <c:numRef>
              <c:f>'c5-8'!$A$12:$A$20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'c5-8'!$E$12:$E$20</c:f>
              <c:numCache>
                <c:formatCode>0.00</c:formatCode>
                <c:ptCount val="9"/>
                <c:pt idx="0">
                  <c:v>2.7067367018419581</c:v>
                </c:pt>
                <c:pt idx="1">
                  <c:v>2.8178496886022977</c:v>
                </c:pt>
                <c:pt idx="2">
                  <c:v>2.5529438864628253</c:v>
                </c:pt>
                <c:pt idx="3">
                  <c:v>2.5954421095521534</c:v>
                </c:pt>
                <c:pt idx="4">
                  <c:v>2.2689954649934334</c:v>
                </c:pt>
                <c:pt idx="5">
                  <c:v>2.2540112063629554</c:v>
                </c:pt>
                <c:pt idx="6">
                  <c:v>2.1506670057473221</c:v>
                </c:pt>
                <c:pt idx="7">
                  <c:v>2.0869762588986296</c:v>
                </c:pt>
                <c:pt idx="8">
                  <c:v>2.0779063163417892</c:v>
                </c:pt>
              </c:numCache>
            </c:numRef>
          </c:val>
        </c:ser>
        <c:marker val="1"/>
        <c:axId val="417204864"/>
        <c:axId val="417202944"/>
      </c:lineChart>
      <c:catAx>
        <c:axId val="417195136"/>
        <c:scaling>
          <c:orientation val="minMax"/>
        </c:scaling>
        <c:axPos val="b"/>
        <c:numFmt formatCode="General" sourceLinked="1"/>
        <c:tickLblPos val="nextTo"/>
        <c:txPr>
          <a:bodyPr rot="0" vert="horz"/>
          <a:lstStyle/>
          <a:p>
            <a:pPr>
              <a:defRPr/>
            </a:pPr>
            <a:endParaRPr lang="en-US"/>
          </a:p>
        </c:txPr>
        <c:crossAx val="417196672"/>
        <c:crosses val="autoZero"/>
        <c:auto val="1"/>
        <c:lblAlgn val="ctr"/>
        <c:lblOffset val="100"/>
      </c:catAx>
      <c:valAx>
        <c:axId val="417196672"/>
        <c:scaling>
          <c:orientation val="minMax"/>
          <c:max val="18"/>
          <c:min val="0"/>
        </c:scaling>
        <c:axPos val="l"/>
        <c:majorGridlines>
          <c:spPr>
            <a:ln>
              <a:solidFill>
                <a:schemeClr val="bg1">
                  <a:lumMod val="75000"/>
                </a:schemeClr>
              </a:solidFill>
              <a:prstDash val="sysDash"/>
            </a:ln>
          </c:spPr>
        </c:majorGridlines>
        <c:title>
          <c:tx>
            <c:rich>
              <a:bodyPr rot="0" vert="horz"/>
              <a:lstStyle/>
              <a:p>
                <a:pPr>
                  <a:defRPr b="0"/>
                </a:pPr>
                <a:r>
                  <a:rPr lang="hu-HU" b="0"/>
                  <a:t>%</a:t>
                </a:r>
                <a:endParaRPr lang="en-GB" b="0"/>
              </a:p>
            </c:rich>
          </c:tx>
          <c:layout>
            <c:manualLayout>
              <c:xMode val="edge"/>
              <c:yMode val="edge"/>
              <c:x val="8.8194444444444603E-2"/>
              <c:y val="5.9157986111112474E-4"/>
            </c:manualLayout>
          </c:layout>
        </c:title>
        <c:numFmt formatCode="#,##0" sourceLinked="0"/>
        <c:tickLblPos val="nextTo"/>
        <c:crossAx val="417195136"/>
        <c:crosses val="autoZero"/>
        <c:crossBetween val="midCat"/>
        <c:majorUnit val="2"/>
      </c:valAx>
      <c:valAx>
        <c:axId val="417202944"/>
        <c:scaling>
          <c:orientation val="minMax"/>
          <c:max val="18"/>
          <c:min val="0"/>
        </c:scaling>
        <c:axPos val="r"/>
        <c:title>
          <c:tx>
            <c:rich>
              <a:bodyPr rot="0" vert="horz"/>
              <a:lstStyle/>
              <a:p>
                <a:pPr>
                  <a:defRPr/>
                </a:pPr>
                <a:r>
                  <a:rPr lang="hu-HU" b="0"/>
                  <a:t>%</a:t>
                </a:r>
                <a:endParaRPr lang="en-GB" b="0"/>
              </a:p>
            </c:rich>
          </c:tx>
          <c:layout>
            <c:manualLayout>
              <c:xMode val="edge"/>
              <c:yMode val="edge"/>
              <c:x val="0.85958167989418044"/>
              <c:y val="5.9157986111112474E-4"/>
            </c:manualLayout>
          </c:layout>
        </c:title>
        <c:numFmt formatCode="0" sourceLinked="0"/>
        <c:tickLblPos val="nextTo"/>
        <c:crossAx val="417204864"/>
        <c:crosses val="max"/>
        <c:crossBetween val="between"/>
        <c:majorUnit val="2"/>
      </c:valAx>
      <c:catAx>
        <c:axId val="417204864"/>
        <c:scaling>
          <c:orientation val="minMax"/>
        </c:scaling>
        <c:delete val="1"/>
        <c:axPos val="b"/>
        <c:numFmt formatCode="General" sourceLinked="1"/>
        <c:tickLblPos val="none"/>
        <c:crossAx val="417202944"/>
        <c:crosses val="autoZero"/>
        <c:auto val="1"/>
        <c:lblAlgn val="ctr"/>
        <c:lblOffset val="100"/>
      </c:catAx>
      <c:spPr>
        <a:solidFill>
          <a:schemeClr val="bg1"/>
        </a:solidFill>
      </c:spPr>
    </c:plotArea>
    <c:legend>
      <c:legendPos val="b"/>
      <c:layout>
        <c:manualLayout>
          <c:xMode val="edge"/>
          <c:yMode val="edge"/>
          <c:x val="0"/>
          <c:y val="0.73051649305555544"/>
          <c:w val="1"/>
          <c:h val="0.26948350694444501"/>
        </c:manualLayout>
      </c:layout>
    </c:legend>
    <c:plotVisOnly val="1"/>
    <c:dispBlanksAs val="gap"/>
  </c:chart>
  <c:spPr>
    <a:solidFill>
      <a:schemeClr val="bg1"/>
    </a:solidFill>
    <a:ln>
      <a:noFill/>
    </a:ln>
  </c:spPr>
  <c:txPr>
    <a:bodyPr/>
    <a:lstStyle/>
    <a:p>
      <a:pPr>
        <a:defRPr sz="900" baseline="0">
          <a:latin typeface="Calibri" pitchFamily="34" charset="0"/>
        </a:defRPr>
      </a:pPr>
      <a:endParaRPr lang="en-US"/>
    </a:p>
  </c:txPr>
  <c:printSettings>
    <c:headerFooter/>
    <c:pageMargins b="0.75000000000000466" l="0.70000000000000062" r="0.70000000000000062" t="0.7500000000000046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8064814814814846E-2"/>
          <c:y val="7.8701097534502787E-2"/>
          <c:w val="0.82513756613756617"/>
          <c:h val="0.53823066253113605"/>
        </c:manualLayout>
      </c:layout>
      <c:lineChart>
        <c:grouping val="standard"/>
        <c:ser>
          <c:idx val="1"/>
          <c:order val="0"/>
          <c:tx>
            <c:strRef>
              <c:f>'c5-8'!$B$10</c:f>
              <c:strCache>
                <c:ptCount val="1"/>
                <c:pt idx="0">
                  <c:v>Compensation of employees</c:v>
                </c:pt>
              </c:strCache>
            </c:strRef>
          </c:tx>
          <c:spPr>
            <a:ln>
              <a:solidFill>
                <a:schemeClr val="accent6"/>
              </a:solidFill>
            </a:ln>
          </c:spPr>
          <c:marker>
            <c:symbol val="none"/>
          </c:marker>
          <c:dPt>
            <c:idx val="10"/>
            <c:spPr>
              <a:ln>
                <a:solidFill>
                  <a:schemeClr val="accent6"/>
                </a:solidFill>
              </a:ln>
            </c:spPr>
          </c:dPt>
          <c:dPt>
            <c:idx val="11"/>
            <c:spPr>
              <a:ln>
                <a:solidFill>
                  <a:schemeClr val="accent6"/>
                </a:solidFill>
              </a:ln>
            </c:spPr>
          </c:dPt>
          <c:cat>
            <c:numRef>
              <c:f>'c5-8'!$A$12:$A$20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'c5-8'!$B$12:$B$20</c:f>
              <c:numCache>
                <c:formatCode>0.00</c:formatCode>
                <c:ptCount val="9"/>
                <c:pt idx="0">
                  <c:v>11.439522674324003</c:v>
                </c:pt>
                <c:pt idx="1">
                  <c:v>11.301156283839688</c:v>
                </c:pt>
                <c:pt idx="2">
                  <c:v>10.895664812058207</c:v>
                </c:pt>
                <c:pt idx="3">
                  <c:v>10.225385518567824</c:v>
                </c:pt>
                <c:pt idx="4">
                  <c:v>9.9812002612649131</c:v>
                </c:pt>
                <c:pt idx="5">
                  <c:v>10.145720780139339</c:v>
                </c:pt>
                <c:pt idx="6">
                  <c:v>10.412369000204635</c:v>
                </c:pt>
                <c:pt idx="7">
                  <c:v>10.433348084471742</c:v>
                </c:pt>
                <c:pt idx="8">
                  <c:v>10.461575341114795</c:v>
                </c:pt>
              </c:numCache>
            </c:numRef>
          </c:val>
        </c:ser>
        <c:ser>
          <c:idx val="0"/>
          <c:order val="1"/>
          <c:tx>
            <c:strRef>
              <c:f>'c5-8'!$C$10</c:f>
              <c:strCache>
                <c:ptCount val="1"/>
                <c:pt idx="0">
                  <c:v>Intermediate consumption</c:v>
                </c:pt>
              </c:strCache>
            </c:strRef>
          </c:tx>
          <c:spPr>
            <a:ln>
              <a:solidFill>
                <a:srgbClr val="9C0000"/>
              </a:solidFill>
            </a:ln>
          </c:spPr>
          <c:marker>
            <c:symbol val="none"/>
          </c:marker>
          <c:dPt>
            <c:idx val="10"/>
            <c:spPr>
              <a:ln>
                <a:solidFill>
                  <a:srgbClr val="9C0000"/>
                </a:solidFill>
                <a:prstDash val="sysDash"/>
              </a:ln>
            </c:spPr>
          </c:dPt>
          <c:dPt>
            <c:idx val="11"/>
            <c:spPr>
              <a:ln>
                <a:solidFill>
                  <a:srgbClr val="9C0000"/>
                </a:solidFill>
                <a:prstDash val="sysDash"/>
              </a:ln>
            </c:spPr>
          </c:dPt>
          <c:dPt>
            <c:idx val="12"/>
            <c:spPr>
              <a:ln>
                <a:solidFill>
                  <a:srgbClr val="9C0000"/>
                </a:solidFill>
                <a:prstDash val="sysDash"/>
              </a:ln>
            </c:spPr>
          </c:dPt>
          <c:cat>
            <c:numRef>
              <c:f>'c5-8'!$A$12:$A$20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'c5-8'!$C$12:$C$20</c:f>
              <c:numCache>
                <c:formatCode>0.00</c:formatCode>
                <c:ptCount val="9"/>
                <c:pt idx="0">
                  <c:v>6.9912500558919595</c:v>
                </c:pt>
                <c:pt idx="1">
                  <c:v>7.6287165010983049</c:v>
                </c:pt>
                <c:pt idx="2">
                  <c:v>7.6496429214115356</c:v>
                </c:pt>
                <c:pt idx="3">
                  <c:v>7.2935000499910281</c:v>
                </c:pt>
                <c:pt idx="4">
                  <c:v>7.2862324410751951</c:v>
                </c:pt>
                <c:pt idx="5">
                  <c:v>7.4962663661220121</c:v>
                </c:pt>
                <c:pt idx="6">
                  <c:v>7.3693045026412465</c:v>
                </c:pt>
                <c:pt idx="7">
                  <c:v>6.8510216003784778</c:v>
                </c:pt>
                <c:pt idx="8">
                  <c:v>6.7128093926104278</c:v>
                </c:pt>
              </c:numCache>
            </c:numRef>
          </c:val>
        </c:ser>
        <c:ser>
          <c:idx val="2"/>
          <c:order val="2"/>
          <c:tx>
            <c:strRef>
              <c:f>'c5-8'!$D$10</c:f>
              <c:strCache>
                <c:ptCount val="1"/>
                <c:pt idx="0">
                  <c:v>Social transfers, payable</c:v>
                </c:pt>
              </c:strCache>
            </c:strRef>
          </c:tx>
          <c:spPr>
            <a:ln>
              <a:solidFill>
                <a:schemeClr val="bg2">
                  <a:lumMod val="75000"/>
                </a:schemeClr>
              </a:solidFill>
              <a:prstDash val="dash"/>
            </a:ln>
          </c:spPr>
          <c:marker>
            <c:symbol val="none"/>
          </c:marker>
          <c:cat>
            <c:numRef>
              <c:f>'c5-8'!$A$12:$A$20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'c5-8'!$D$12:$D$20</c:f>
              <c:numCache>
                <c:formatCode>0.00</c:formatCode>
                <c:ptCount val="9"/>
                <c:pt idx="0">
                  <c:v>15.641447658317103</c:v>
                </c:pt>
                <c:pt idx="1">
                  <c:v>16.176080677021424</c:v>
                </c:pt>
                <c:pt idx="2">
                  <c:v>15.72849565329274</c:v>
                </c:pt>
                <c:pt idx="3">
                  <c:v>15.378368937776454</c:v>
                </c:pt>
                <c:pt idx="4">
                  <c:v>15.226040491157578</c:v>
                </c:pt>
                <c:pt idx="5">
                  <c:v>14.920540457701604</c:v>
                </c:pt>
                <c:pt idx="6">
                  <c:v>14.00064193743304</c:v>
                </c:pt>
                <c:pt idx="7">
                  <c:v>13.198656749567823</c:v>
                </c:pt>
                <c:pt idx="8">
                  <c:v>12.655424388269006</c:v>
                </c:pt>
              </c:numCache>
            </c:numRef>
          </c:val>
        </c:ser>
        <c:ser>
          <c:idx val="4"/>
          <c:order val="4"/>
          <c:tx>
            <c:strRef>
              <c:f>'c5-8'!$F$10</c:f>
              <c:strCache>
                <c:ptCount val="1"/>
                <c:pt idx="0">
                  <c:v>Government investment</c:v>
                </c:pt>
              </c:strCache>
            </c:strRef>
          </c:tx>
          <c:spPr>
            <a:ln>
              <a:solidFill>
                <a:schemeClr val="bg2"/>
              </a:solidFill>
              <a:prstDash val="sysDash"/>
            </a:ln>
          </c:spPr>
          <c:marker>
            <c:symbol val="none"/>
          </c:marker>
          <c:cat>
            <c:numRef>
              <c:f>'c5-8'!$A$12:$A$20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'c5-8'!$F$12:$F$20</c:f>
              <c:numCache>
                <c:formatCode>0.00</c:formatCode>
                <c:ptCount val="9"/>
                <c:pt idx="0">
                  <c:v>3.1860587180045212</c:v>
                </c:pt>
                <c:pt idx="1">
                  <c:v>3.4218790162540529</c:v>
                </c:pt>
                <c:pt idx="2">
                  <c:v>3.7025566921196442</c:v>
                </c:pt>
                <c:pt idx="3">
                  <c:v>3.3773246050628583</c:v>
                </c:pt>
                <c:pt idx="4">
                  <c:v>3.7357786059036244</c:v>
                </c:pt>
                <c:pt idx="5">
                  <c:v>4.3816313589462377</c:v>
                </c:pt>
                <c:pt idx="6">
                  <c:v>4.6721601046425105</c:v>
                </c:pt>
                <c:pt idx="7">
                  <c:v>4.0161639310280588</c:v>
                </c:pt>
                <c:pt idx="8">
                  <c:v>3.090721826445233</c:v>
                </c:pt>
              </c:numCache>
            </c:numRef>
          </c:val>
        </c:ser>
        <c:marker val="1"/>
        <c:axId val="417264000"/>
        <c:axId val="417265536"/>
      </c:lineChart>
      <c:lineChart>
        <c:grouping val="standard"/>
        <c:ser>
          <c:idx val="3"/>
          <c:order val="3"/>
          <c:tx>
            <c:strRef>
              <c:f>'c5-8'!$E$10</c:f>
              <c:strCache>
                <c:ptCount val="1"/>
                <c:pt idx="0">
                  <c:v>Social transfers in kind</c:v>
                </c:pt>
              </c:strCache>
            </c:strRef>
          </c:tx>
          <c:spPr>
            <a:ln>
              <a:solidFill>
                <a:schemeClr val="accent6">
                  <a:lumMod val="50000"/>
                </a:schemeClr>
              </a:solidFill>
              <a:prstDash val="sysDot"/>
            </a:ln>
          </c:spPr>
          <c:marker>
            <c:symbol val="none"/>
          </c:marker>
          <c:cat>
            <c:numRef>
              <c:f>'c5-8'!$A$12:$A$20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'c5-8'!$E$12:$E$20</c:f>
              <c:numCache>
                <c:formatCode>0.00</c:formatCode>
                <c:ptCount val="9"/>
                <c:pt idx="0">
                  <c:v>2.7067367018419581</c:v>
                </c:pt>
                <c:pt idx="1">
                  <c:v>2.8178496886022977</c:v>
                </c:pt>
                <c:pt idx="2">
                  <c:v>2.5529438864628253</c:v>
                </c:pt>
                <c:pt idx="3">
                  <c:v>2.5954421095521534</c:v>
                </c:pt>
                <c:pt idx="4">
                  <c:v>2.2689954649934334</c:v>
                </c:pt>
                <c:pt idx="5">
                  <c:v>2.2540112063629554</c:v>
                </c:pt>
                <c:pt idx="6">
                  <c:v>2.1506670057473221</c:v>
                </c:pt>
                <c:pt idx="7">
                  <c:v>2.0869762588986296</c:v>
                </c:pt>
                <c:pt idx="8">
                  <c:v>2.0779063163417892</c:v>
                </c:pt>
              </c:numCache>
            </c:numRef>
          </c:val>
        </c:ser>
        <c:marker val="1"/>
        <c:axId val="417269632"/>
        <c:axId val="417267712"/>
      </c:lineChart>
      <c:catAx>
        <c:axId val="417264000"/>
        <c:scaling>
          <c:orientation val="minMax"/>
        </c:scaling>
        <c:axPos val="b"/>
        <c:numFmt formatCode="General" sourceLinked="1"/>
        <c:tickLblPos val="nextTo"/>
        <c:txPr>
          <a:bodyPr rot="0" vert="horz"/>
          <a:lstStyle/>
          <a:p>
            <a:pPr>
              <a:defRPr/>
            </a:pPr>
            <a:endParaRPr lang="en-US"/>
          </a:p>
        </c:txPr>
        <c:crossAx val="417265536"/>
        <c:crosses val="autoZero"/>
        <c:auto val="1"/>
        <c:lblAlgn val="ctr"/>
        <c:lblOffset val="100"/>
      </c:catAx>
      <c:valAx>
        <c:axId val="417265536"/>
        <c:scaling>
          <c:orientation val="minMax"/>
          <c:max val="18"/>
          <c:min val="0"/>
        </c:scaling>
        <c:axPos val="l"/>
        <c:majorGridlines>
          <c:spPr>
            <a:ln>
              <a:solidFill>
                <a:schemeClr val="bg1">
                  <a:lumMod val="75000"/>
                </a:schemeClr>
              </a:solidFill>
              <a:prstDash val="sysDash"/>
            </a:ln>
          </c:spPr>
        </c:majorGridlines>
        <c:title>
          <c:tx>
            <c:rich>
              <a:bodyPr rot="0" vert="horz"/>
              <a:lstStyle/>
              <a:p>
                <a:pPr>
                  <a:defRPr b="0"/>
                </a:pPr>
                <a:r>
                  <a:rPr lang="hu-HU" b="0"/>
                  <a:t>Per</a:t>
                </a:r>
                <a:r>
                  <a:rPr lang="hu-HU" b="0" baseline="0"/>
                  <a:t> cent</a:t>
                </a:r>
                <a:endParaRPr lang="en-GB" b="0"/>
              </a:p>
            </c:rich>
          </c:tx>
          <c:layout>
            <c:manualLayout>
              <c:xMode val="edge"/>
              <c:yMode val="edge"/>
              <c:x val="8.8194444444444672E-2"/>
              <c:y val="5.9157986111112507E-4"/>
            </c:manualLayout>
          </c:layout>
        </c:title>
        <c:numFmt formatCode="#,##0" sourceLinked="0"/>
        <c:tickLblPos val="nextTo"/>
        <c:crossAx val="417264000"/>
        <c:crosses val="autoZero"/>
        <c:crossBetween val="midCat"/>
        <c:majorUnit val="2"/>
      </c:valAx>
      <c:valAx>
        <c:axId val="417267712"/>
        <c:scaling>
          <c:orientation val="minMax"/>
          <c:max val="18"/>
          <c:min val="0"/>
        </c:scaling>
        <c:axPos val="r"/>
        <c:title>
          <c:tx>
            <c:rich>
              <a:bodyPr rot="0" vert="horz"/>
              <a:lstStyle/>
              <a:p>
                <a:pPr>
                  <a:defRPr/>
                </a:pPr>
                <a:r>
                  <a:rPr lang="hu-HU" b="0"/>
                  <a:t>Per</a:t>
                </a:r>
                <a:r>
                  <a:rPr lang="hu-HU" b="0" baseline="0"/>
                  <a:t> cent</a:t>
                </a:r>
                <a:endParaRPr lang="en-GB" b="0"/>
              </a:p>
            </c:rich>
          </c:tx>
          <c:layout>
            <c:manualLayout>
              <c:xMode val="edge"/>
              <c:yMode val="edge"/>
              <c:x val="0.75771487247468328"/>
              <c:y val="5.9141027558359328E-4"/>
            </c:manualLayout>
          </c:layout>
        </c:title>
        <c:numFmt formatCode="0" sourceLinked="0"/>
        <c:tickLblPos val="nextTo"/>
        <c:crossAx val="417269632"/>
        <c:crosses val="max"/>
        <c:crossBetween val="between"/>
        <c:majorUnit val="2"/>
      </c:valAx>
      <c:catAx>
        <c:axId val="417269632"/>
        <c:scaling>
          <c:orientation val="minMax"/>
        </c:scaling>
        <c:delete val="1"/>
        <c:axPos val="b"/>
        <c:numFmt formatCode="General" sourceLinked="1"/>
        <c:tickLblPos val="none"/>
        <c:crossAx val="417267712"/>
        <c:crosses val="autoZero"/>
        <c:auto val="1"/>
        <c:lblAlgn val="ctr"/>
        <c:lblOffset val="100"/>
      </c:catAx>
      <c:spPr>
        <a:solidFill>
          <a:schemeClr val="bg1"/>
        </a:solidFill>
      </c:spPr>
    </c:plotArea>
    <c:legend>
      <c:legendPos val="b"/>
      <c:layout>
        <c:manualLayout>
          <c:xMode val="edge"/>
          <c:yMode val="edge"/>
          <c:x val="0"/>
          <c:y val="0.73051649305555544"/>
          <c:w val="1"/>
          <c:h val="0.26948350694444523"/>
        </c:manualLayout>
      </c:layout>
    </c:legend>
    <c:plotVisOnly val="1"/>
    <c:dispBlanksAs val="gap"/>
  </c:chart>
  <c:spPr>
    <a:solidFill>
      <a:schemeClr val="bg1"/>
    </a:solidFill>
    <a:ln>
      <a:noFill/>
    </a:ln>
  </c:spPr>
  <c:txPr>
    <a:bodyPr/>
    <a:lstStyle/>
    <a:p>
      <a:pPr>
        <a:defRPr sz="900" baseline="0">
          <a:latin typeface="Calibri" pitchFamily="34" charset="0"/>
        </a:defRPr>
      </a:pPr>
      <a:endParaRPr lang="en-US"/>
    </a:p>
  </c:txPr>
  <c:printSettings>
    <c:headerFooter/>
    <c:pageMargins b="0.75000000000000488" l="0.70000000000000062" r="0.70000000000000062" t="0.7500000000000048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0176403508772019"/>
          <c:y val="9.6223958333333345E-2"/>
          <c:w val="0.80389883040936239"/>
          <c:h val="0.66673003472222225"/>
        </c:manualLayout>
      </c:layout>
      <c:barChart>
        <c:barDir val="col"/>
        <c:grouping val="clustered"/>
        <c:ser>
          <c:idx val="1"/>
          <c:order val="0"/>
          <c:tx>
            <c:strRef>
              <c:f>'c5-12'!$B$11</c:f>
              <c:strCache>
                <c:ptCount val="1"/>
                <c:pt idx="0">
                  <c:v>Államadósság</c:v>
                </c:pt>
              </c:strCache>
            </c:strRef>
          </c:tx>
          <c:spPr>
            <a:solidFill>
              <a:schemeClr val="bg2"/>
            </a:solidFill>
          </c:spPr>
          <c:dPt>
            <c:idx val="10"/>
            <c:spPr>
              <a:solidFill>
                <a:schemeClr val="bg2"/>
              </a:solidFill>
            </c:spPr>
          </c:dPt>
          <c:dPt>
            <c:idx val="11"/>
            <c:spPr>
              <a:solidFill>
                <a:schemeClr val="bg2"/>
              </a:solidFill>
            </c:spPr>
          </c:dPt>
          <c:cat>
            <c:numRef>
              <c:f>'c5-12'!$A$12:$A$24</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'c5-12'!$B$12:$B$24</c:f>
              <c:numCache>
                <c:formatCode>0.00</c:formatCode>
                <c:ptCount val="13"/>
                <c:pt idx="0">
                  <c:v>58.792418602972127</c:v>
                </c:pt>
                <c:pt idx="1">
                  <c:v>60.822751026586005</c:v>
                </c:pt>
                <c:pt idx="2">
                  <c:v>64.928180495582481</c:v>
                </c:pt>
                <c:pt idx="3">
                  <c:v>65.85761167671177</c:v>
                </c:pt>
                <c:pt idx="4">
                  <c:v>71.891067661977033</c:v>
                </c:pt>
                <c:pt idx="5">
                  <c:v>78.127190315174644</c:v>
                </c:pt>
                <c:pt idx="6">
                  <c:v>80.838231086360395</c:v>
                </c:pt>
                <c:pt idx="7">
                  <c:v>80.963336123057189</c:v>
                </c:pt>
                <c:pt idx="8">
                  <c:v>78.491957630443309</c:v>
                </c:pt>
                <c:pt idx="9">
                  <c:v>77.335832943083432</c:v>
                </c:pt>
                <c:pt idx="10">
                  <c:v>75.942247714682438</c:v>
                </c:pt>
                <c:pt idx="11">
                  <c:v>74.419396753674121</c:v>
                </c:pt>
                <c:pt idx="12">
                  <c:v>72.600925123255521</c:v>
                </c:pt>
              </c:numCache>
            </c:numRef>
          </c:val>
        </c:ser>
        <c:axId val="417539968"/>
        <c:axId val="417541504"/>
      </c:barChart>
      <c:lineChart>
        <c:grouping val="standard"/>
        <c:ser>
          <c:idx val="0"/>
          <c:order val="1"/>
          <c:tx>
            <c:strRef>
              <c:f>'c5-12'!$C$11</c:f>
              <c:strCache>
                <c:ptCount val="1"/>
                <c:pt idx="0">
                  <c:v>Devizaadósság aránya (jobb tengely)</c:v>
                </c:pt>
              </c:strCache>
            </c:strRef>
          </c:tx>
          <c:spPr>
            <a:ln>
              <a:solidFill>
                <a:schemeClr val="accent6">
                  <a:lumMod val="50000"/>
                </a:schemeClr>
              </a:solidFill>
            </a:ln>
          </c:spPr>
          <c:marker>
            <c:symbol val="none"/>
          </c:marker>
          <c:dPt>
            <c:idx val="10"/>
            <c:spPr>
              <a:ln>
                <a:solidFill>
                  <a:schemeClr val="accent6">
                    <a:lumMod val="50000"/>
                  </a:schemeClr>
                </a:solidFill>
                <a:prstDash val="sysDash"/>
              </a:ln>
            </c:spPr>
          </c:dPt>
          <c:dPt>
            <c:idx val="11"/>
            <c:spPr>
              <a:ln>
                <a:solidFill>
                  <a:schemeClr val="accent6">
                    <a:lumMod val="50000"/>
                  </a:schemeClr>
                </a:solidFill>
                <a:prstDash val="sysDash"/>
              </a:ln>
            </c:spPr>
          </c:dPt>
          <c:dPt>
            <c:idx val="12"/>
            <c:spPr>
              <a:ln>
                <a:solidFill>
                  <a:schemeClr val="accent6">
                    <a:lumMod val="50000"/>
                  </a:schemeClr>
                </a:solidFill>
                <a:prstDash val="sysDash"/>
              </a:ln>
            </c:spPr>
          </c:dPt>
          <c:cat>
            <c:numRef>
              <c:f>'c5-12'!$A$12:$A$24</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'c5-12'!$C$12:$C$24</c:f>
              <c:numCache>
                <c:formatCode>0.00</c:formatCode>
                <c:ptCount val="13"/>
                <c:pt idx="0">
                  <c:v>26.481676302157542</c:v>
                </c:pt>
                <c:pt idx="1">
                  <c:v>28.99356385575539</c:v>
                </c:pt>
                <c:pt idx="2">
                  <c:v>29.208639197357094</c:v>
                </c:pt>
                <c:pt idx="3">
                  <c:v>31.557325938016483</c:v>
                </c:pt>
                <c:pt idx="4">
                  <c:v>40.066328583895114</c:v>
                </c:pt>
                <c:pt idx="5">
                  <c:v>46.339367373697307</c:v>
                </c:pt>
                <c:pt idx="6">
                  <c:v>47.086531170111471</c:v>
                </c:pt>
                <c:pt idx="7">
                  <c:v>51.856878052072908</c:v>
                </c:pt>
                <c:pt idx="8">
                  <c:v>43.439582244461391</c:v>
                </c:pt>
                <c:pt idx="9">
                  <c:v>42.053590758073014</c:v>
                </c:pt>
                <c:pt idx="10">
                  <c:v>36.735735790278383</c:v>
                </c:pt>
                <c:pt idx="11">
                  <c:v>33.954909842976271</c:v>
                </c:pt>
                <c:pt idx="12">
                  <c:v>31.572500761764942</c:v>
                </c:pt>
              </c:numCache>
            </c:numRef>
          </c:val>
        </c:ser>
        <c:marker val="1"/>
        <c:axId val="417553024"/>
        <c:axId val="417551488"/>
      </c:lineChart>
      <c:catAx>
        <c:axId val="417539968"/>
        <c:scaling>
          <c:orientation val="minMax"/>
        </c:scaling>
        <c:axPos val="b"/>
        <c:numFmt formatCode="General" sourceLinked="1"/>
        <c:majorTickMark val="none"/>
        <c:tickLblPos val="nextTo"/>
        <c:txPr>
          <a:bodyPr rot="-5400000" vert="horz"/>
          <a:lstStyle/>
          <a:p>
            <a:pPr>
              <a:defRPr/>
            </a:pPr>
            <a:endParaRPr lang="en-US"/>
          </a:p>
        </c:txPr>
        <c:crossAx val="417541504"/>
        <c:crosses val="autoZero"/>
        <c:auto val="1"/>
        <c:lblAlgn val="ctr"/>
        <c:lblOffset val="100"/>
      </c:catAx>
      <c:valAx>
        <c:axId val="417541504"/>
        <c:scaling>
          <c:orientation val="minMax"/>
          <c:max val="85"/>
          <c:min val="50"/>
        </c:scaling>
        <c:axPos val="l"/>
        <c:majorGridlines>
          <c:spPr>
            <a:ln>
              <a:solidFill>
                <a:schemeClr val="bg1">
                  <a:lumMod val="75000"/>
                </a:schemeClr>
              </a:solidFill>
              <a:prstDash val="sysDash"/>
            </a:ln>
          </c:spPr>
        </c:majorGridlines>
        <c:numFmt formatCode="#,##0" sourceLinked="0"/>
        <c:tickLblPos val="nextTo"/>
        <c:crossAx val="417539968"/>
        <c:crosses val="autoZero"/>
        <c:crossBetween val="between"/>
      </c:valAx>
      <c:valAx>
        <c:axId val="417551488"/>
        <c:scaling>
          <c:orientation val="minMax"/>
          <c:max val="55"/>
          <c:min val="20"/>
        </c:scaling>
        <c:axPos val="r"/>
        <c:numFmt formatCode="#,##0" sourceLinked="0"/>
        <c:tickLblPos val="nextTo"/>
        <c:crossAx val="417553024"/>
        <c:crosses val="max"/>
        <c:crossBetween val="between"/>
      </c:valAx>
      <c:catAx>
        <c:axId val="417553024"/>
        <c:scaling>
          <c:orientation val="minMax"/>
        </c:scaling>
        <c:delete val="1"/>
        <c:axPos val="b"/>
        <c:numFmt formatCode="General" sourceLinked="1"/>
        <c:tickLblPos val="none"/>
        <c:crossAx val="417551488"/>
        <c:crosses val="autoZero"/>
        <c:auto val="1"/>
        <c:lblAlgn val="ctr"/>
        <c:lblOffset val="100"/>
      </c:catAx>
      <c:spPr>
        <a:solidFill>
          <a:schemeClr val="bg1"/>
        </a:solidFill>
      </c:spPr>
    </c:plotArea>
    <c:legend>
      <c:legendPos val="b"/>
      <c:layout>
        <c:manualLayout>
          <c:xMode val="edge"/>
          <c:yMode val="edge"/>
          <c:x val="0"/>
          <c:y val="0.90698177083333331"/>
          <c:w val="1"/>
          <c:h val="9.3018229166667521E-2"/>
        </c:manualLayout>
      </c:layout>
    </c:legend>
    <c:plotVisOnly val="1"/>
    <c:dispBlanksAs val="gap"/>
  </c:chart>
  <c:spPr>
    <a:solidFill>
      <a:schemeClr val="bg1"/>
    </a:solidFill>
    <a:ln>
      <a:noFill/>
    </a:ln>
  </c:spPr>
  <c:txPr>
    <a:bodyPr/>
    <a:lstStyle/>
    <a:p>
      <a:pPr>
        <a:defRPr sz="900" baseline="0">
          <a:latin typeface="Calibri" pitchFamily="34" charset="0"/>
        </a:defRPr>
      </a:pPr>
      <a:endParaRPr lang="en-US"/>
    </a:p>
  </c:txPr>
  <c:printSettings>
    <c:headerFooter/>
    <c:pageMargins b="0.75000000000000422" l="0.70000000000000062" r="0.70000000000000062" t="0.75000000000000422"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0176403508772019"/>
          <c:y val="9.6223958333333345E-2"/>
          <c:w val="0.80389883040936272"/>
          <c:h val="0.62729444329849793"/>
        </c:manualLayout>
      </c:layout>
      <c:barChart>
        <c:barDir val="col"/>
        <c:grouping val="clustered"/>
        <c:ser>
          <c:idx val="1"/>
          <c:order val="0"/>
          <c:tx>
            <c:strRef>
              <c:f>'c5-12'!$B$10</c:f>
              <c:strCache>
                <c:ptCount val="1"/>
                <c:pt idx="0">
                  <c:v>Public debt-to-GDP ratio</c:v>
                </c:pt>
              </c:strCache>
            </c:strRef>
          </c:tx>
          <c:spPr>
            <a:solidFill>
              <a:schemeClr val="bg2"/>
            </a:solidFill>
          </c:spPr>
          <c:dPt>
            <c:idx val="10"/>
            <c:spPr>
              <a:solidFill>
                <a:schemeClr val="bg2"/>
              </a:solidFill>
            </c:spPr>
          </c:dPt>
          <c:dPt>
            <c:idx val="11"/>
            <c:spPr>
              <a:solidFill>
                <a:schemeClr val="bg2"/>
              </a:solidFill>
            </c:spPr>
          </c:dPt>
          <c:cat>
            <c:numRef>
              <c:f>'c5-12'!$A$12:$A$24</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'c5-12'!$B$12:$B$24</c:f>
              <c:numCache>
                <c:formatCode>0.00</c:formatCode>
                <c:ptCount val="13"/>
                <c:pt idx="0">
                  <c:v>58.792418602972127</c:v>
                </c:pt>
                <c:pt idx="1">
                  <c:v>60.822751026586005</c:v>
                </c:pt>
                <c:pt idx="2">
                  <c:v>64.928180495582481</c:v>
                </c:pt>
                <c:pt idx="3">
                  <c:v>65.85761167671177</c:v>
                </c:pt>
                <c:pt idx="4">
                  <c:v>71.891067661977033</c:v>
                </c:pt>
                <c:pt idx="5">
                  <c:v>78.127190315174644</c:v>
                </c:pt>
                <c:pt idx="6">
                  <c:v>80.838231086360395</c:v>
                </c:pt>
                <c:pt idx="7">
                  <c:v>80.963336123057189</c:v>
                </c:pt>
                <c:pt idx="8">
                  <c:v>78.491957630443309</c:v>
                </c:pt>
                <c:pt idx="9">
                  <c:v>77.335832943083432</c:v>
                </c:pt>
                <c:pt idx="10">
                  <c:v>75.942247714682438</c:v>
                </c:pt>
                <c:pt idx="11">
                  <c:v>74.419396753674121</c:v>
                </c:pt>
                <c:pt idx="12">
                  <c:v>72.600925123255521</c:v>
                </c:pt>
              </c:numCache>
            </c:numRef>
          </c:val>
        </c:ser>
        <c:axId val="417580928"/>
        <c:axId val="417582464"/>
      </c:barChart>
      <c:lineChart>
        <c:grouping val="standard"/>
        <c:ser>
          <c:idx val="0"/>
          <c:order val="1"/>
          <c:tx>
            <c:strRef>
              <c:f>'c5-12'!$C$10</c:f>
              <c:strCache>
                <c:ptCount val="1"/>
                <c:pt idx="0">
                  <c:v>Share of the FX-denominated debt (right scale)</c:v>
                </c:pt>
              </c:strCache>
            </c:strRef>
          </c:tx>
          <c:spPr>
            <a:ln>
              <a:solidFill>
                <a:schemeClr val="accent6">
                  <a:lumMod val="50000"/>
                </a:schemeClr>
              </a:solidFill>
            </a:ln>
          </c:spPr>
          <c:marker>
            <c:symbol val="none"/>
          </c:marker>
          <c:dPt>
            <c:idx val="10"/>
            <c:spPr>
              <a:ln>
                <a:solidFill>
                  <a:schemeClr val="accent6">
                    <a:lumMod val="50000"/>
                  </a:schemeClr>
                </a:solidFill>
                <a:prstDash val="sysDash"/>
              </a:ln>
            </c:spPr>
          </c:dPt>
          <c:dPt>
            <c:idx val="11"/>
            <c:spPr>
              <a:ln>
                <a:solidFill>
                  <a:schemeClr val="accent6">
                    <a:lumMod val="50000"/>
                  </a:schemeClr>
                </a:solidFill>
                <a:prstDash val="sysDash"/>
              </a:ln>
            </c:spPr>
          </c:dPt>
          <c:dPt>
            <c:idx val="12"/>
            <c:spPr>
              <a:ln>
                <a:solidFill>
                  <a:schemeClr val="accent6">
                    <a:lumMod val="50000"/>
                  </a:schemeClr>
                </a:solidFill>
                <a:prstDash val="sysDash"/>
              </a:ln>
            </c:spPr>
          </c:dPt>
          <c:cat>
            <c:numRef>
              <c:f>'c5-12'!$A$12:$A$24</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'c5-12'!$C$12:$C$24</c:f>
              <c:numCache>
                <c:formatCode>0.00</c:formatCode>
                <c:ptCount val="13"/>
                <c:pt idx="0">
                  <c:v>26.481676302157542</c:v>
                </c:pt>
                <c:pt idx="1">
                  <c:v>28.99356385575539</c:v>
                </c:pt>
                <c:pt idx="2">
                  <c:v>29.208639197357094</c:v>
                </c:pt>
                <c:pt idx="3">
                  <c:v>31.557325938016483</c:v>
                </c:pt>
                <c:pt idx="4">
                  <c:v>40.066328583895114</c:v>
                </c:pt>
                <c:pt idx="5">
                  <c:v>46.339367373697307</c:v>
                </c:pt>
                <c:pt idx="6">
                  <c:v>47.086531170111471</c:v>
                </c:pt>
                <c:pt idx="7">
                  <c:v>51.856878052072908</c:v>
                </c:pt>
                <c:pt idx="8">
                  <c:v>43.439582244461391</c:v>
                </c:pt>
                <c:pt idx="9">
                  <c:v>42.053590758073014</c:v>
                </c:pt>
                <c:pt idx="10">
                  <c:v>36.735735790278383</c:v>
                </c:pt>
                <c:pt idx="11">
                  <c:v>33.954909842976271</c:v>
                </c:pt>
                <c:pt idx="12">
                  <c:v>31.572500761764942</c:v>
                </c:pt>
              </c:numCache>
            </c:numRef>
          </c:val>
        </c:ser>
        <c:marker val="1"/>
        <c:axId val="417606272"/>
        <c:axId val="417604736"/>
      </c:lineChart>
      <c:catAx>
        <c:axId val="417580928"/>
        <c:scaling>
          <c:orientation val="minMax"/>
        </c:scaling>
        <c:axPos val="b"/>
        <c:numFmt formatCode="General" sourceLinked="1"/>
        <c:majorTickMark val="none"/>
        <c:tickLblPos val="nextTo"/>
        <c:txPr>
          <a:bodyPr rot="-5400000" vert="horz"/>
          <a:lstStyle/>
          <a:p>
            <a:pPr>
              <a:defRPr/>
            </a:pPr>
            <a:endParaRPr lang="en-US"/>
          </a:p>
        </c:txPr>
        <c:crossAx val="417582464"/>
        <c:crosses val="autoZero"/>
        <c:auto val="1"/>
        <c:lblAlgn val="ctr"/>
        <c:lblOffset val="100"/>
      </c:catAx>
      <c:valAx>
        <c:axId val="417582464"/>
        <c:scaling>
          <c:orientation val="minMax"/>
          <c:max val="85"/>
          <c:min val="50"/>
        </c:scaling>
        <c:axPos val="l"/>
        <c:majorGridlines>
          <c:spPr>
            <a:ln>
              <a:solidFill>
                <a:schemeClr val="bg1">
                  <a:lumMod val="75000"/>
                </a:schemeClr>
              </a:solidFill>
              <a:prstDash val="sysDash"/>
            </a:ln>
          </c:spPr>
        </c:majorGridlines>
        <c:numFmt formatCode="#,##0" sourceLinked="0"/>
        <c:tickLblPos val="nextTo"/>
        <c:crossAx val="417580928"/>
        <c:crosses val="autoZero"/>
        <c:crossBetween val="between"/>
      </c:valAx>
      <c:valAx>
        <c:axId val="417604736"/>
        <c:scaling>
          <c:orientation val="minMax"/>
          <c:max val="55"/>
          <c:min val="20"/>
        </c:scaling>
        <c:axPos val="r"/>
        <c:numFmt formatCode="#,##0" sourceLinked="0"/>
        <c:tickLblPos val="nextTo"/>
        <c:crossAx val="417606272"/>
        <c:crosses val="max"/>
        <c:crossBetween val="between"/>
      </c:valAx>
      <c:catAx>
        <c:axId val="417606272"/>
        <c:scaling>
          <c:orientation val="minMax"/>
        </c:scaling>
        <c:delete val="1"/>
        <c:axPos val="b"/>
        <c:numFmt formatCode="General" sourceLinked="1"/>
        <c:tickLblPos val="none"/>
        <c:crossAx val="417604736"/>
        <c:crosses val="autoZero"/>
        <c:auto val="1"/>
        <c:lblAlgn val="ctr"/>
        <c:lblOffset val="100"/>
      </c:catAx>
      <c:spPr>
        <a:solidFill>
          <a:schemeClr val="bg1"/>
        </a:solidFill>
      </c:spPr>
    </c:plotArea>
    <c:legend>
      <c:legendPos val="b"/>
      <c:layout>
        <c:manualLayout>
          <c:xMode val="edge"/>
          <c:yMode val="edge"/>
          <c:x val="0"/>
          <c:y val="0.87881364766524561"/>
          <c:w val="1"/>
          <c:h val="0.12118635233475505"/>
        </c:manualLayout>
      </c:layout>
    </c:legend>
    <c:plotVisOnly val="1"/>
    <c:dispBlanksAs val="gap"/>
  </c:chart>
  <c:spPr>
    <a:solidFill>
      <a:schemeClr val="bg1"/>
    </a:solidFill>
    <a:ln>
      <a:noFill/>
    </a:ln>
  </c:spPr>
  <c:txPr>
    <a:bodyPr/>
    <a:lstStyle/>
    <a:p>
      <a:pPr>
        <a:defRPr sz="900" baseline="0">
          <a:latin typeface="Calibri" pitchFamily="34" charset="0"/>
        </a:defRPr>
      </a:pPr>
      <a:endParaRPr lang="en-US"/>
    </a:p>
  </c:txPr>
  <c:printSettings>
    <c:headerFooter/>
    <c:pageMargins b="0.75000000000000444" l="0.70000000000000062" r="0.70000000000000062" t="0.750000000000004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5.894519131334023E-2"/>
          <c:y val="7.3308593749999998E-2"/>
          <c:w val="0.88004136504653552"/>
          <c:h val="0.59407942708333361"/>
        </c:manualLayout>
      </c:layout>
      <c:barChart>
        <c:barDir val="col"/>
        <c:grouping val="stacked"/>
        <c:ser>
          <c:idx val="0"/>
          <c:order val="0"/>
          <c:tx>
            <c:strRef>
              <c:f>'c5-1'!$C$12</c:f>
              <c:strCache>
                <c:ptCount val="1"/>
                <c:pt idx="0">
                  <c:v>Balance of goods and services</c:v>
                </c:pt>
              </c:strCache>
            </c:strRef>
          </c:tx>
          <c:spPr>
            <a:solidFill>
              <a:schemeClr val="accent6">
                <a:lumMod val="50000"/>
              </a:schemeClr>
            </a:solidFill>
            <a:ln w="12700">
              <a:noFill/>
              <a:prstDash val="solid"/>
            </a:ln>
          </c:spPr>
          <c:cat>
            <c:numRef>
              <c:f>'c5-1'!$A$14:$A$47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'c5-1'!$C$14:$C$47</c:f>
              <c:numCache>
                <c:formatCode>0.0</c:formatCode>
                <c:ptCount val="34"/>
                <c:pt idx="0">
                  <c:v>-1.7177533326258123</c:v>
                </c:pt>
                <c:pt idx="1">
                  <c:v>-1.6320772616153749</c:v>
                </c:pt>
                <c:pt idx="2">
                  <c:v>-1.3932825067324981</c:v>
                </c:pt>
                <c:pt idx="3">
                  <c:v>-1.0310084743891976</c:v>
                </c:pt>
                <c:pt idx="4">
                  <c:v>-0.29725168544220365</c:v>
                </c:pt>
                <c:pt idx="5">
                  <c:v>-2.0516083078421052E-2</c:v>
                </c:pt>
                <c:pt idx="6">
                  <c:v>0.58390263278928012</c:v>
                </c:pt>
                <c:pt idx="7">
                  <c:v>0.49818234431232633</c:v>
                </c:pt>
                <c:pt idx="8">
                  <c:v>0.54729058819429877</c:v>
                </c:pt>
                <c:pt idx="9">
                  <c:v>0.61288022066158954</c:v>
                </c:pt>
                <c:pt idx="10">
                  <c:v>0.27836941881209282</c:v>
                </c:pt>
                <c:pt idx="11">
                  <c:v>0.35936737965104665</c:v>
                </c:pt>
                <c:pt idx="12">
                  <c:v>0.73129738690337476</c:v>
                </c:pt>
                <c:pt idx="13">
                  <c:v>1.705260499017373</c:v>
                </c:pt>
                <c:pt idx="14">
                  <c:v>3.0808398658993341</c:v>
                </c:pt>
                <c:pt idx="15">
                  <c:v>4.0560321541405671</c:v>
                </c:pt>
                <c:pt idx="16">
                  <c:v>4.7691267378893603</c:v>
                </c:pt>
                <c:pt idx="17">
                  <c:v>4.9234140654841472</c:v>
                </c:pt>
                <c:pt idx="18">
                  <c:v>4.9550316942244468</c:v>
                </c:pt>
                <c:pt idx="19">
                  <c:v>5.377643460888839</c:v>
                </c:pt>
                <c:pt idx="20">
                  <c:v>5.6898742884859699</c:v>
                </c:pt>
                <c:pt idx="21">
                  <c:v>5.8399408435073115</c:v>
                </c:pt>
                <c:pt idx="22">
                  <c:v>6.1343083669204423</c:v>
                </c:pt>
                <c:pt idx="23">
                  <c:v>6.1922808933276485</c:v>
                </c:pt>
                <c:pt idx="24">
                  <c:v>6.103582061324814</c:v>
                </c:pt>
                <c:pt idx="25">
                  <c:v>6.5363841799692475</c:v>
                </c:pt>
                <c:pt idx="26">
                  <c:v>7.0838790540968501</c:v>
                </c:pt>
                <c:pt idx="27">
                  <c:v>6.9158623924218894</c:v>
                </c:pt>
                <c:pt idx="28">
                  <c:v>7.2636080257971951</c:v>
                </c:pt>
                <c:pt idx="29">
                  <c:v>7.0274524825924791</c:v>
                </c:pt>
                <c:pt idx="30">
                  <c:v>7.285909177650665</c:v>
                </c:pt>
                <c:pt idx="31">
                  <c:v>7.5874122962007418</c:v>
                </c:pt>
                <c:pt idx="32">
                  <c:v>7.5600931126522264</c:v>
                </c:pt>
                <c:pt idx="33">
                  <c:v>7.4498875367361199</c:v>
                </c:pt>
              </c:numCache>
            </c:numRef>
          </c:val>
        </c:ser>
        <c:ser>
          <c:idx val="1"/>
          <c:order val="1"/>
          <c:tx>
            <c:strRef>
              <c:f>'c5-1'!$D$12</c:f>
              <c:strCache>
                <c:ptCount val="1"/>
                <c:pt idx="0">
                  <c:v>Income balance</c:v>
                </c:pt>
              </c:strCache>
            </c:strRef>
          </c:tx>
          <c:spPr>
            <a:solidFill>
              <a:srgbClr val="7BAFD4"/>
            </a:solidFill>
            <a:ln w="12700">
              <a:noFill/>
              <a:prstDash val="solid"/>
            </a:ln>
          </c:spPr>
          <c:cat>
            <c:numRef>
              <c:f>'c5-1'!$A$14:$A$47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'c5-1'!$D$14:$D$47</c:f>
              <c:numCache>
                <c:formatCode>0.0</c:formatCode>
                <c:ptCount val="34"/>
                <c:pt idx="0">
                  <c:v>-5.4519736401722501</c:v>
                </c:pt>
                <c:pt idx="1">
                  <c:v>-5.5556115137384374</c:v>
                </c:pt>
                <c:pt idx="2">
                  <c:v>-5.5727372094326917</c:v>
                </c:pt>
                <c:pt idx="3">
                  <c:v>-5.7014968391891196</c:v>
                </c:pt>
                <c:pt idx="4">
                  <c:v>-6.057158829379695</c:v>
                </c:pt>
                <c:pt idx="5">
                  <c:v>-6.5580888621795967</c:v>
                </c:pt>
                <c:pt idx="6">
                  <c:v>-6.8216760039130628</c:v>
                </c:pt>
                <c:pt idx="7">
                  <c:v>-7.1308872747071508</c:v>
                </c:pt>
                <c:pt idx="8">
                  <c:v>-6.917655785429619</c:v>
                </c:pt>
                <c:pt idx="9">
                  <c:v>-6.3753147187637724</c:v>
                </c:pt>
                <c:pt idx="10">
                  <c:v>-6.6872735753651273</c:v>
                </c:pt>
                <c:pt idx="11">
                  <c:v>-6.9360515896270192</c:v>
                </c:pt>
                <c:pt idx="12">
                  <c:v>-6.9595201148098056</c:v>
                </c:pt>
                <c:pt idx="13">
                  <c:v>-6.9657350122941928</c:v>
                </c:pt>
                <c:pt idx="14">
                  <c:v>-6.3935657877124479</c:v>
                </c:pt>
                <c:pt idx="15">
                  <c:v>-5.7028222620158182</c:v>
                </c:pt>
                <c:pt idx="16">
                  <c:v>-5.76403579709753</c:v>
                </c:pt>
                <c:pt idx="17">
                  <c:v>-5.7901492163666077</c:v>
                </c:pt>
                <c:pt idx="18">
                  <c:v>-5.8105098334481822</c:v>
                </c:pt>
                <c:pt idx="19">
                  <c:v>-5.7549068359524522</c:v>
                </c:pt>
                <c:pt idx="20">
                  <c:v>-5.8092897940780057</c:v>
                </c:pt>
                <c:pt idx="21">
                  <c:v>-5.8811176025471648</c:v>
                </c:pt>
                <c:pt idx="22">
                  <c:v>-5.9308055149225511</c:v>
                </c:pt>
                <c:pt idx="23">
                  <c:v>-6.168491827451331</c:v>
                </c:pt>
                <c:pt idx="24">
                  <c:v>-5.9513390595422671</c:v>
                </c:pt>
                <c:pt idx="25">
                  <c:v>-5.8102505791502086</c:v>
                </c:pt>
                <c:pt idx="26">
                  <c:v>-5.5357120039625052</c:v>
                </c:pt>
                <c:pt idx="27">
                  <c:v>-5.5118865637799557</c:v>
                </c:pt>
                <c:pt idx="28">
                  <c:v>-5.2451578331926365</c:v>
                </c:pt>
                <c:pt idx="29">
                  <c:v>-5.0014425491463479</c:v>
                </c:pt>
                <c:pt idx="30">
                  <c:v>-4.7665766863525887</c:v>
                </c:pt>
                <c:pt idx="31">
                  <c:v>-4.2965532166635967</c:v>
                </c:pt>
                <c:pt idx="32">
                  <c:v>-4.1293745781247031</c:v>
                </c:pt>
                <c:pt idx="33">
                  <c:v>-4.0113473351391287</c:v>
                </c:pt>
              </c:numCache>
            </c:numRef>
          </c:val>
        </c:ser>
        <c:ser>
          <c:idx val="2"/>
          <c:order val="2"/>
          <c:tx>
            <c:strRef>
              <c:f>'c5-1'!$E$12</c:f>
              <c:strCache>
                <c:ptCount val="1"/>
                <c:pt idx="0">
                  <c:v>Transfer balance</c:v>
                </c:pt>
              </c:strCache>
            </c:strRef>
          </c:tx>
          <c:spPr>
            <a:solidFill>
              <a:schemeClr val="bg2"/>
            </a:solidFill>
            <a:ln w="12700">
              <a:noFill/>
              <a:prstDash val="solid"/>
            </a:ln>
          </c:spPr>
          <c:cat>
            <c:numRef>
              <c:f>'c5-1'!$A$14:$A$47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'c5-1'!$E$14:$E$47</c:f>
              <c:numCache>
                <c:formatCode>0.0</c:formatCode>
                <c:ptCount val="34"/>
                <c:pt idx="0">
                  <c:v>0.51990565898846985</c:v>
                </c:pt>
                <c:pt idx="1">
                  <c:v>0.44343665871134691</c:v>
                </c:pt>
                <c:pt idx="2">
                  <c:v>0.47640837100990108</c:v>
                </c:pt>
                <c:pt idx="3">
                  <c:v>0.41764332955937311</c:v>
                </c:pt>
                <c:pt idx="4">
                  <c:v>0.20918014935012832</c:v>
                </c:pt>
                <c:pt idx="5">
                  <c:v>0.38941056395507734</c:v>
                </c:pt>
                <c:pt idx="6">
                  <c:v>0.22246228152836786</c:v>
                </c:pt>
                <c:pt idx="7">
                  <c:v>0.20234198045752422</c:v>
                </c:pt>
                <c:pt idx="8">
                  <c:v>0.14504587882325981</c:v>
                </c:pt>
                <c:pt idx="9">
                  <c:v>1.5706335497998325E-2</c:v>
                </c:pt>
                <c:pt idx="10">
                  <c:v>5.7268477326088245E-2</c:v>
                </c:pt>
                <c:pt idx="11">
                  <c:v>0.43793533908779159</c:v>
                </c:pt>
                <c:pt idx="12">
                  <c:v>0.99128033899283408</c:v>
                </c:pt>
                <c:pt idx="13">
                  <c:v>1.596615799674874</c:v>
                </c:pt>
                <c:pt idx="14">
                  <c:v>2.3276165570102334</c:v>
                </c:pt>
                <c:pt idx="15">
                  <c:v>2.6082560252646902</c:v>
                </c:pt>
                <c:pt idx="16">
                  <c:v>2.8119813027721134</c:v>
                </c:pt>
                <c:pt idx="17">
                  <c:v>2.9250896674947464</c:v>
                </c:pt>
                <c:pt idx="18">
                  <c:v>3.0063141273590568</c:v>
                </c:pt>
                <c:pt idx="19">
                  <c:v>2.4936582120422037</c:v>
                </c:pt>
                <c:pt idx="20">
                  <c:v>2.3770338395596031</c:v>
                </c:pt>
                <c:pt idx="21">
                  <c:v>2.166779248781507</c:v>
                </c:pt>
                <c:pt idx="22">
                  <c:v>2.3310959181954005</c:v>
                </c:pt>
                <c:pt idx="23">
                  <c:v>3.0730187553297821</c:v>
                </c:pt>
                <c:pt idx="24">
                  <c:v>2.7834634746086073</c:v>
                </c:pt>
                <c:pt idx="25">
                  <c:v>2.7926671921945165</c:v>
                </c:pt>
                <c:pt idx="26">
                  <c:v>2.409633879726699</c:v>
                </c:pt>
                <c:pt idx="27">
                  <c:v>3.0531449025751685</c:v>
                </c:pt>
                <c:pt idx="28">
                  <c:v>3.5105524953974454</c:v>
                </c:pt>
                <c:pt idx="29">
                  <c:v>3.9834648021079651</c:v>
                </c:pt>
                <c:pt idx="30">
                  <c:v>4.1013784219158644</c:v>
                </c:pt>
                <c:pt idx="31">
                  <c:v>4.4749906152195233</c:v>
                </c:pt>
                <c:pt idx="32">
                  <c:v>4.3910605065183201</c:v>
                </c:pt>
                <c:pt idx="33">
                  <c:v>4.264500765782393</c:v>
                </c:pt>
              </c:numCache>
            </c:numRef>
          </c:val>
        </c:ser>
        <c:gapWidth val="50"/>
        <c:overlap val="100"/>
        <c:axId val="415928704"/>
        <c:axId val="415930624"/>
      </c:barChart>
      <c:lineChart>
        <c:grouping val="standard"/>
        <c:ser>
          <c:idx val="3"/>
          <c:order val="3"/>
          <c:tx>
            <c:strRef>
              <c:f>'c5-1'!$F$12</c:f>
              <c:strCache>
                <c:ptCount val="1"/>
                <c:pt idx="0">
                  <c:v>Net lending</c:v>
                </c:pt>
              </c:strCache>
            </c:strRef>
          </c:tx>
          <c:spPr>
            <a:ln w="28575">
              <a:solidFill>
                <a:srgbClr val="9C0000"/>
              </a:solidFill>
              <a:prstDash val="solid"/>
            </a:ln>
          </c:spPr>
          <c:marker>
            <c:symbol val="none"/>
          </c:marker>
          <c:cat>
            <c:numRef>
              <c:f>'c5-1'!$A$14:$A$47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'c5-1'!$F$14:$F$47</c:f>
              <c:numCache>
                <c:formatCode>0.0</c:formatCode>
                <c:ptCount val="34"/>
                <c:pt idx="0">
                  <c:v>-6.6498213138095936</c:v>
                </c:pt>
                <c:pt idx="1">
                  <c:v>-6.7442521166424658</c:v>
                </c:pt>
                <c:pt idx="2">
                  <c:v>-6.4896113451552901</c:v>
                </c:pt>
                <c:pt idx="3">
                  <c:v>-6.3148619840189433</c:v>
                </c:pt>
                <c:pt idx="4">
                  <c:v>-6.1452303654717699</c:v>
                </c:pt>
                <c:pt idx="5">
                  <c:v>-6.1891943813029409</c:v>
                </c:pt>
                <c:pt idx="6">
                  <c:v>-6.015311089595416</c:v>
                </c:pt>
                <c:pt idx="7">
                  <c:v>-6.4303629499373001</c:v>
                </c:pt>
                <c:pt idx="8">
                  <c:v>-6.225319318412061</c:v>
                </c:pt>
                <c:pt idx="9">
                  <c:v>-5.7467281626041844</c:v>
                </c:pt>
                <c:pt idx="10">
                  <c:v>-6.3516356792269457</c:v>
                </c:pt>
                <c:pt idx="11">
                  <c:v>-6.1387488708881808</c:v>
                </c:pt>
                <c:pt idx="12">
                  <c:v>-5.2369423889135973</c:v>
                </c:pt>
                <c:pt idx="13">
                  <c:v>-3.6638587136019458</c:v>
                </c:pt>
                <c:pt idx="14">
                  <c:v>-0.98510936480288169</c:v>
                </c:pt>
                <c:pt idx="15">
                  <c:v>0.96146591738944021</c:v>
                </c:pt>
                <c:pt idx="16">
                  <c:v>1.8170722435639437</c:v>
                </c:pt>
                <c:pt idx="17">
                  <c:v>2.058354516612285</c:v>
                </c:pt>
                <c:pt idx="18">
                  <c:v>2.1508359881353205</c:v>
                </c:pt>
                <c:pt idx="19">
                  <c:v>2.1163948369785892</c:v>
                </c:pt>
                <c:pt idx="20">
                  <c:v>2.2576183339675664</c:v>
                </c:pt>
                <c:pt idx="21">
                  <c:v>2.1256024897416532</c:v>
                </c:pt>
                <c:pt idx="22">
                  <c:v>2.5345987701932917</c:v>
                </c:pt>
                <c:pt idx="23">
                  <c:v>3.0968078212061005</c:v>
                </c:pt>
                <c:pt idx="24">
                  <c:v>2.9357064763911542</c:v>
                </c:pt>
                <c:pt idx="25">
                  <c:v>3.5188007930135554</c:v>
                </c:pt>
                <c:pt idx="26">
                  <c:v>3.9578009298610448</c:v>
                </c:pt>
                <c:pt idx="27">
                  <c:v>4.4571207312171035</c:v>
                </c:pt>
                <c:pt idx="28">
                  <c:v>5.5290026880020031</c:v>
                </c:pt>
                <c:pt idx="29">
                  <c:v>6.0094747355540958</c:v>
                </c:pt>
                <c:pt idx="30">
                  <c:v>6.6207109132139408</c:v>
                </c:pt>
                <c:pt idx="31">
                  <c:v>7.7658496947566675</c:v>
                </c:pt>
                <c:pt idx="32">
                  <c:v>7.8217790410458425</c:v>
                </c:pt>
                <c:pt idx="33">
                  <c:v>7.7030409673793834</c:v>
                </c:pt>
              </c:numCache>
            </c:numRef>
          </c:val>
        </c:ser>
        <c:marker val="1"/>
        <c:axId val="415961088"/>
        <c:axId val="415963008"/>
      </c:lineChart>
      <c:catAx>
        <c:axId val="415928704"/>
        <c:scaling>
          <c:orientation val="minMax"/>
        </c:scaling>
        <c:axPos val="b"/>
        <c:title>
          <c:tx>
            <c:rich>
              <a:bodyPr/>
              <a:lstStyle/>
              <a:p>
                <a:pPr>
                  <a:defRPr/>
                </a:pPr>
                <a:r>
                  <a:rPr lang="hu-HU"/>
                  <a:t>Per cent</a:t>
                </a:r>
              </a:p>
            </c:rich>
          </c:tx>
          <c:layout>
            <c:manualLayout>
              <c:xMode val="edge"/>
              <c:yMode val="edge"/>
              <c:x val="0.76231374415137043"/>
              <c:y val="1.4036458333333381E-3"/>
            </c:manualLayout>
          </c:layout>
          <c:spPr>
            <a:noFill/>
            <a:ln w="25400">
              <a:noFill/>
            </a:ln>
          </c:spPr>
        </c:title>
        <c:numFmt formatCode="General" sourceLinked="1"/>
        <c:tickLblPos val="low"/>
        <c:spPr>
          <a:ln w="3175">
            <a:solidFill>
              <a:srgbClr val="000000"/>
            </a:solidFill>
            <a:prstDash val="solid"/>
          </a:ln>
        </c:spPr>
        <c:txPr>
          <a:bodyPr rot="0" vert="horz"/>
          <a:lstStyle/>
          <a:p>
            <a:pPr>
              <a:defRPr sz="900" b="0">
                <a:latin typeface="Calibri"/>
                <a:ea typeface="Calibri"/>
                <a:cs typeface="Calibri"/>
              </a:defRPr>
            </a:pPr>
            <a:endParaRPr lang="en-US"/>
          </a:p>
        </c:txPr>
        <c:crossAx val="415930624"/>
        <c:crossesAt val="-10"/>
        <c:auto val="1"/>
        <c:lblAlgn val="ctr"/>
        <c:lblOffset val="100"/>
        <c:tickLblSkip val="4"/>
        <c:tickMarkSkip val="4"/>
      </c:catAx>
      <c:valAx>
        <c:axId val="415930624"/>
        <c:scaling>
          <c:orientation val="minMax"/>
          <c:max val="14"/>
          <c:min val="-8"/>
        </c:scaling>
        <c:axPos val="l"/>
        <c:majorGridlines>
          <c:spPr>
            <a:ln w="3175">
              <a:solidFill>
                <a:srgbClr val="BFBFBF"/>
              </a:solidFill>
              <a:prstDash val="sysDash"/>
            </a:ln>
          </c:spPr>
        </c:majorGridlines>
        <c:numFmt formatCode="0" sourceLinked="0"/>
        <c:tickLblPos val="nextTo"/>
        <c:txPr>
          <a:bodyPr rot="0" vert="horz"/>
          <a:lstStyle/>
          <a:p>
            <a:pPr>
              <a:defRPr sz="900" b="0">
                <a:latin typeface="Calibri"/>
                <a:ea typeface="Calibri"/>
                <a:cs typeface="Calibri"/>
              </a:defRPr>
            </a:pPr>
            <a:endParaRPr lang="en-US"/>
          </a:p>
        </c:txPr>
        <c:crossAx val="415928704"/>
        <c:crosses val="autoZero"/>
        <c:crossBetween val="between"/>
        <c:majorUnit val="2"/>
      </c:valAx>
      <c:catAx>
        <c:axId val="415961088"/>
        <c:scaling>
          <c:orientation val="minMax"/>
        </c:scaling>
        <c:delete val="1"/>
        <c:axPos val="b"/>
        <c:title>
          <c:tx>
            <c:rich>
              <a:bodyPr/>
              <a:lstStyle/>
              <a:p>
                <a:pPr>
                  <a:defRPr/>
                </a:pPr>
                <a:r>
                  <a:rPr lang="hu-HU"/>
                  <a:t>Per cent</a:t>
                </a:r>
              </a:p>
            </c:rich>
          </c:tx>
          <c:layout>
            <c:manualLayout>
              <c:xMode val="edge"/>
              <c:yMode val="edge"/>
              <c:x val="8.6208607203680149E-2"/>
              <c:y val="3.6637057815179408E-3"/>
            </c:manualLayout>
          </c:layout>
          <c:spPr>
            <a:noFill/>
            <a:ln w="25400">
              <a:noFill/>
            </a:ln>
          </c:spPr>
        </c:title>
        <c:numFmt formatCode="General" sourceLinked="1"/>
        <c:tickLblPos val="none"/>
        <c:crossAx val="415963008"/>
        <c:crosses val="autoZero"/>
        <c:auto val="1"/>
        <c:lblAlgn val="ctr"/>
        <c:lblOffset val="100"/>
      </c:catAx>
      <c:valAx>
        <c:axId val="415963008"/>
        <c:scaling>
          <c:orientation val="minMax"/>
          <c:max val="14"/>
          <c:min val="-8"/>
        </c:scaling>
        <c:axPos val="r"/>
        <c:numFmt formatCode="0" sourceLinked="0"/>
        <c:tickLblPos val="nextTo"/>
        <c:txPr>
          <a:bodyPr rot="0" vert="horz"/>
          <a:lstStyle/>
          <a:p>
            <a:pPr>
              <a:defRPr/>
            </a:pPr>
            <a:endParaRPr lang="en-US"/>
          </a:p>
        </c:txPr>
        <c:crossAx val="415961088"/>
        <c:crosses val="max"/>
        <c:crossBetween val="between"/>
        <c:majorUnit val="2"/>
      </c:valAx>
      <c:spPr>
        <a:pattFill>
          <a:fgClr>
            <a:srgbClr val="FFFFFF"/>
          </a:fgClr>
          <a:bgClr>
            <a:srgbClr val="FFFFFF"/>
          </a:bgClr>
        </a:pattFill>
        <a:ln w="3175">
          <a:noFill/>
          <a:prstDash val="solid"/>
        </a:ln>
      </c:spPr>
    </c:plotArea>
    <c:legend>
      <c:legendPos val="b"/>
      <c:layout>
        <c:manualLayout>
          <c:xMode val="edge"/>
          <c:yMode val="edge"/>
          <c:x val="0"/>
          <c:y val="0.76903689236111705"/>
          <c:w val="1"/>
          <c:h val="0.21737630208333344"/>
        </c:manualLayout>
      </c:layout>
      <c:spPr>
        <a:noFill/>
        <a:ln w="25400">
          <a:noFill/>
        </a:ln>
      </c:spPr>
    </c:legend>
    <c:plotVisOnly val="1"/>
    <c:dispBlanksAs val="gap"/>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8593588417786964E-2"/>
          <c:y val="7.6382767927301504E-2"/>
          <c:w val="0.8880479443689"/>
          <c:h val="0.5785030381944446"/>
        </c:manualLayout>
      </c:layout>
      <c:barChart>
        <c:barDir val="col"/>
        <c:grouping val="stacked"/>
        <c:ser>
          <c:idx val="0"/>
          <c:order val="0"/>
          <c:tx>
            <c:strRef>
              <c:f>'c5-2'!$E$12</c:f>
              <c:strCache>
                <c:ptCount val="1"/>
                <c:pt idx="0">
                  <c:v>Nem adósságjellegű finanszírozás (FDI és portfólió részvény)</c:v>
                </c:pt>
              </c:strCache>
            </c:strRef>
          </c:tx>
          <c:spPr>
            <a:solidFill>
              <a:schemeClr val="accent6"/>
            </a:solidFill>
            <a:ln w="12700">
              <a:noFill/>
              <a:prstDash val="solid"/>
            </a:ln>
          </c:spPr>
          <c:cat>
            <c:numRef>
              <c:f>'c5-2'!$A$13:$A$54</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'c5-2'!$E$13:$E$54</c:f>
              <c:numCache>
                <c:formatCode>0.0</c:formatCode>
                <c:ptCount val="34"/>
                <c:pt idx="0">
                  <c:v>7.9348611346823708</c:v>
                </c:pt>
                <c:pt idx="1">
                  <c:v>-2.9078482633271272</c:v>
                </c:pt>
                <c:pt idx="2">
                  <c:v>2.5239348407029616</c:v>
                </c:pt>
                <c:pt idx="3">
                  <c:v>-2.4879876401426584</c:v>
                </c:pt>
                <c:pt idx="4">
                  <c:v>-2.6623047098122381</c:v>
                </c:pt>
                <c:pt idx="5">
                  <c:v>-10.439476400103676</c:v>
                </c:pt>
                <c:pt idx="6">
                  <c:v>-8.1988931916178913</c:v>
                </c:pt>
                <c:pt idx="7">
                  <c:v>-1.6015342432578639</c:v>
                </c:pt>
                <c:pt idx="8">
                  <c:v>1.3059085209529788</c:v>
                </c:pt>
                <c:pt idx="9">
                  <c:v>-1.4033028331308999</c:v>
                </c:pt>
                <c:pt idx="10">
                  <c:v>-1.2043873559871383</c:v>
                </c:pt>
                <c:pt idx="11">
                  <c:v>1.3276851641536198</c:v>
                </c:pt>
                <c:pt idx="12">
                  <c:v>0.55862171255286919</c:v>
                </c:pt>
                <c:pt idx="13">
                  <c:v>-2.1711171964864198</c:v>
                </c:pt>
                <c:pt idx="14">
                  <c:v>-1.2968381025386575</c:v>
                </c:pt>
                <c:pt idx="15">
                  <c:v>2.2159478160570543</c:v>
                </c:pt>
                <c:pt idx="16">
                  <c:v>-0.7632390187970558</c:v>
                </c:pt>
                <c:pt idx="17">
                  <c:v>-3.3519008973930786</c:v>
                </c:pt>
                <c:pt idx="18">
                  <c:v>0.69362703916885882</c:v>
                </c:pt>
                <c:pt idx="19">
                  <c:v>3.3273796642881668</c:v>
                </c:pt>
                <c:pt idx="20">
                  <c:v>1.1043546024626283</c:v>
                </c:pt>
                <c:pt idx="21">
                  <c:v>-0.17184200870138927</c:v>
                </c:pt>
                <c:pt idx="22">
                  <c:v>3.3479974296662403</c:v>
                </c:pt>
                <c:pt idx="23">
                  <c:v>6.649301528391522</c:v>
                </c:pt>
                <c:pt idx="24">
                  <c:v>4.2768798998724593</c:v>
                </c:pt>
                <c:pt idx="25">
                  <c:v>-1.3270721243968631</c:v>
                </c:pt>
                <c:pt idx="26">
                  <c:v>4.9028931791471475</c:v>
                </c:pt>
                <c:pt idx="27">
                  <c:v>5.2896859513908838</c:v>
                </c:pt>
                <c:pt idx="28">
                  <c:v>3.0660032400098602</c:v>
                </c:pt>
                <c:pt idx="29">
                  <c:v>-3.8356629137478961</c:v>
                </c:pt>
                <c:pt idx="30">
                  <c:v>-2.5382212510156914</c:v>
                </c:pt>
                <c:pt idx="31">
                  <c:v>6.0726338236938293</c:v>
                </c:pt>
                <c:pt idx="32">
                  <c:v>1.2790497546035882</c:v>
                </c:pt>
                <c:pt idx="33">
                  <c:v>-8.0388617383151448</c:v>
                </c:pt>
              </c:numCache>
            </c:numRef>
          </c:val>
        </c:ser>
        <c:ser>
          <c:idx val="1"/>
          <c:order val="1"/>
          <c:tx>
            <c:strRef>
              <c:f>'c5-2'!$D$12</c:f>
              <c:strCache>
                <c:ptCount val="1"/>
                <c:pt idx="0">
                  <c:v>Adósságjellegű finanszírozás</c:v>
                </c:pt>
              </c:strCache>
            </c:strRef>
          </c:tx>
          <c:spPr>
            <a:solidFill>
              <a:schemeClr val="bg2"/>
            </a:solidFill>
            <a:ln w="12700">
              <a:noFill/>
              <a:prstDash val="solid"/>
            </a:ln>
          </c:spPr>
          <c:cat>
            <c:numRef>
              <c:f>'c5-2'!$A$13:$A$54</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'c5-2'!$D$13:$D$54</c:f>
              <c:numCache>
                <c:formatCode>0.0</c:formatCode>
                <c:ptCount val="34"/>
                <c:pt idx="0">
                  <c:v>4.3233431520285279</c:v>
                </c:pt>
                <c:pt idx="1">
                  <c:v>12.462733586318596</c:v>
                </c:pt>
                <c:pt idx="2">
                  <c:v>6.9499253068897318</c:v>
                </c:pt>
                <c:pt idx="3">
                  <c:v>4.0871298534162461</c:v>
                </c:pt>
                <c:pt idx="4">
                  <c:v>9.8612910346459461</c:v>
                </c:pt>
                <c:pt idx="5">
                  <c:v>16.697963717593783</c:v>
                </c:pt>
                <c:pt idx="6">
                  <c:v>11.452239888707787</c:v>
                </c:pt>
                <c:pt idx="7">
                  <c:v>5.9028917823818139</c:v>
                </c:pt>
                <c:pt idx="8">
                  <c:v>12.684714765856791</c:v>
                </c:pt>
                <c:pt idx="9">
                  <c:v>4.1237642748433441</c:v>
                </c:pt>
                <c:pt idx="10">
                  <c:v>9.0909722267488249</c:v>
                </c:pt>
                <c:pt idx="11">
                  <c:v>10.432037208114144</c:v>
                </c:pt>
                <c:pt idx="12">
                  <c:v>7.6821192262746063</c:v>
                </c:pt>
                <c:pt idx="13">
                  <c:v>-6.5913908874028015</c:v>
                </c:pt>
                <c:pt idx="14">
                  <c:v>-1.7801610806122901</c:v>
                </c:pt>
                <c:pt idx="15">
                  <c:v>-2.2025210554311792</c:v>
                </c:pt>
                <c:pt idx="16">
                  <c:v>0.43827129806317372</c:v>
                </c:pt>
                <c:pt idx="17">
                  <c:v>-1.230690584909782</c:v>
                </c:pt>
                <c:pt idx="18">
                  <c:v>0.55982279453519324</c:v>
                </c:pt>
                <c:pt idx="19">
                  <c:v>-6.6800242373368608</c:v>
                </c:pt>
                <c:pt idx="20">
                  <c:v>1.5181138841915915</c:v>
                </c:pt>
                <c:pt idx="21">
                  <c:v>-1.0687582759126275</c:v>
                </c:pt>
                <c:pt idx="22">
                  <c:v>-2.8633936175947632</c:v>
                </c:pt>
                <c:pt idx="23">
                  <c:v>-8.3532760290044124</c:v>
                </c:pt>
                <c:pt idx="24">
                  <c:v>-1.1350388968856842</c:v>
                </c:pt>
                <c:pt idx="25">
                  <c:v>-5.9102760733432405</c:v>
                </c:pt>
                <c:pt idx="26">
                  <c:v>-12.879470535009538</c:v>
                </c:pt>
                <c:pt idx="27">
                  <c:v>-13.346608643603286</c:v>
                </c:pt>
                <c:pt idx="28">
                  <c:v>-9.856821977854322</c:v>
                </c:pt>
                <c:pt idx="29">
                  <c:v>-4.5116947157252643</c:v>
                </c:pt>
                <c:pt idx="30">
                  <c:v>-4.9590161352646884</c:v>
                </c:pt>
                <c:pt idx="31">
                  <c:v>-14.286307895892831</c:v>
                </c:pt>
                <c:pt idx="32">
                  <c:v>-5.4354194350087761</c:v>
                </c:pt>
                <c:pt idx="33">
                  <c:v>2.221708786957739</c:v>
                </c:pt>
              </c:numCache>
            </c:numRef>
          </c:val>
        </c:ser>
        <c:ser>
          <c:idx val="2"/>
          <c:order val="2"/>
          <c:tx>
            <c:strRef>
              <c:f>'c5-2'!$F$12</c:f>
              <c:strCache>
                <c:ptCount val="1"/>
                <c:pt idx="0">
                  <c:v>Derivatív ügyletek tranzakciói</c:v>
                </c:pt>
              </c:strCache>
            </c:strRef>
          </c:tx>
          <c:spPr>
            <a:solidFill>
              <a:schemeClr val="accent6">
                <a:lumMod val="50000"/>
              </a:schemeClr>
            </a:solidFill>
            <a:ln w="12700">
              <a:noFill/>
              <a:prstDash val="solid"/>
            </a:ln>
          </c:spPr>
          <c:cat>
            <c:numRef>
              <c:f>'c5-2'!$A$13:$A$54</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'c5-2'!$F$13:$F$54</c:f>
              <c:numCache>
                <c:formatCode>0.0</c:formatCode>
                <c:ptCount val="34"/>
                <c:pt idx="0">
                  <c:v>0.25289961378718689</c:v>
                </c:pt>
                <c:pt idx="1">
                  <c:v>-2.3982366074815658</c:v>
                </c:pt>
                <c:pt idx="2">
                  <c:v>-8.2053072642115879E-2</c:v>
                </c:pt>
                <c:pt idx="3">
                  <c:v>2.6837821677586122</c:v>
                </c:pt>
                <c:pt idx="4">
                  <c:v>1.6057964488478229</c:v>
                </c:pt>
                <c:pt idx="5">
                  <c:v>1.1671838909463632</c:v>
                </c:pt>
                <c:pt idx="6">
                  <c:v>0.37780518607392272</c:v>
                </c:pt>
                <c:pt idx="7">
                  <c:v>0.17445253280143894</c:v>
                </c:pt>
                <c:pt idx="8">
                  <c:v>-2.9899297485915732</c:v>
                </c:pt>
                <c:pt idx="9">
                  <c:v>3.5952024296921485</c:v>
                </c:pt>
                <c:pt idx="10">
                  <c:v>1.0392182369226246</c:v>
                </c:pt>
                <c:pt idx="11">
                  <c:v>-4.5730215681163706</c:v>
                </c:pt>
                <c:pt idx="12">
                  <c:v>-6.0882027759670461</c:v>
                </c:pt>
                <c:pt idx="13">
                  <c:v>3.327966891581513</c:v>
                </c:pt>
                <c:pt idx="14">
                  <c:v>4.9347470014350581</c:v>
                </c:pt>
                <c:pt idx="15">
                  <c:v>0.24477748004938463</c:v>
                </c:pt>
                <c:pt idx="16">
                  <c:v>-0.11472497671907064</c:v>
                </c:pt>
                <c:pt idx="17">
                  <c:v>1.5721984365185575</c:v>
                </c:pt>
                <c:pt idx="18">
                  <c:v>-0.90077431154073617</c:v>
                </c:pt>
                <c:pt idx="19">
                  <c:v>1.9570412562542501</c:v>
                </c:pt>
                <c:pt idx="20">
                  <c:v>-1.4301536481922341</c:v>
                </c:pt>
                <c:pt idx="21">
                  <c:v>1.1552198382633301</c:v>
                </c:pt>
                <c:pt idx="22">
                  <c:v>-1.3856839383153061</c:v>
                </c:pt>
                <c:pt idx="23">
                  <c:v>-1.5773328376015081</c:v>
                </c:pt>
                <c:pt idx="24">
                  <c:v>-0.97459223294874231</c:v>
                </c:pt>
                <c:pt idx="25">
                  <c:v>-0.48368721570926304</c:v>
                </c:pt>
                <c:pt idx="26">
                  <c:v>0.62975069473307632</c:v>
                </c:pt>
                <c:pt idx="27">
                  <c:v>1.8278512774147182</c:v>
                </c:pt>
                <c:pt idx="28">
                  <c:v>0.9270063193151441</c:v>
                </c:pt>
                <c:pt idx="29">
                  <c:v>0.2103173779530641</c:v>
                </c:pt>
                <c:pt idx="30">
                  <c:v>0.44532060908785781</c:v>
                </c:pt>
                <c:pt idx="31">
                  <c:v>0.72687837379379538</c:v>
                </c:pt>
                <c:pt idx="32">
                  <c:v>-2.1700196327968393E-2</c:v>
                </c:pt>
                <c:pt idx="33">
                  <c:v>-0.18567533205355641</c:v>
                </c:pt>
              </c:numCache>
            </c:numRef>
          </c:val>
        </c:ser>
        <c:gapWidth val="50"/>
        <c:overlap val="100"/>
        <c:axId val="416003968"/>
        <c:axId val="416022528"/>
      </c:barChart>
      <c:lineChart>
        <c:grouping val="standard"/>
        <c:ser>
          <c:idx val="3"/>
          <c:order val="3"/>
          <c:tx>
            <c:strRef>
              <c:f>'c5-2'!$C$12</c:f>
              <c:strCache>
                <c:ptCount val="1"/>
                <c:pt idx="0">
                  <c:v>Külső finanszírozási igény (a pénzügyi mérleg alapján)</c:v>
                </c:pt>
              </c:strCache>
            </c:strRef>
          </c:tx>
          <c:spPr>
            <a:ln w="28575">
              <a:solidFill>
                <a:sysClr val="windowText" lastClr="000000"/>
              </a:solidFill>
            </a:ln>
          </c:spPr>
          <c:marker>
            <c:symbol val="none"/>
          </c:marker>
          <c:cat>
            <c:numRef>
              <c:f>'c5-2'!$A$13:$A$54</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'c5-2'!$C$13:$C$54</c:f>
              <c:numCache>
                <c:formatCode>0.0</c:formatCode>
                <c:ptCount val="34"/>
                <c:pt idx="0">
                  <c:v>12.511103900498085</c:v>
                </c:pt>
                <c:pt idx="1">
                  <c:v>7.1566487155099026</c:v>
                </c:pt>
                <c:pt idx="2">
                  <c:v>9.3918070749505773</c:v>
                </c:pt>
                <c:pt idx="3">
                  <c:v>4.2829243810321982</c:v>
                </c:pt>
                <c:pt idx="4">
                  <c:v>8.8047827736815307</c:v>
                </c:pt>
                <c:pt idx="5">
                  <c:v>7.4256712084364729</c:v>
                </c:pt>
                <c:pt idx="6">
                  <c:v>3.6311518831638181</c:v>
                </c:pt>
                <c:pt idx="7">
                  <c:v>4.4758100719253884</c:v>
                </c:pt>
                <c:pt idx="8">
                  <c:v>11.000693538218195</c:v>
                </c:pt>
                <c:pt idx="9">
                  <c:v>6.3156638714045936</c:v>
                </c:pt>
                <c:pt idx="10">
                  <c:v>8.9258031076843132</c:v>
                </c:pt>
                <c:pt idx="11">
                  <c:v>7.1867008041513927</c:v>
                </c:pt>
                <c:pt idx="12">
                  <c:v>2.1525381628604285</c:v>
                </c:pt>
                <c:pt idx="13">
                  <c:v>-5.4345411923077078</c:v>
                </c:pt>
                <c:pt idx="14">
                  <c:v>1.8577478182841105</c:v>
                </c:pt>
                <c:pt idx="15">
                  <c:v>0.2582042406752596</c:v>
                </c:pt>
                <c:pt idx="16">
                  <c:v>-0.43969269745295275</c:v>
                </c:pt>
                <c:pt idx="17">
                  <c:v>-3.0103930457843031</c:v>
                </c:pt>
                <c:pt idx="18">
                  <c:v>0.35267552216331588</c:v>
                </c:pt>
                <c:pt idx="19">
                  <c:v>-1.3956033167944439</c:v>
                </c:pt>
                <c:pt idx="20">
                  <c:v>1.1923148384619857</c:v>
                </c:pt>
                <c:pt idx="21">
                  <c:v>-8.5380446350686492E-2</c:v>
                </c:pt>
                <c:pt idx="22">
                  <c:v>-0.90108012624382916</c:v>
                </c:pt>
                <c:pt idx="23">
                  <c:v>-3.2813073382143982</c:v>
                </c:pt>
                <c:pt idx="24">
                  <c:v>2.1672487700380327</c:v>
                </c:pt>
                <c:pt idx="25">
                  <c:v>-7.7210354134493659</c:v>
                </c:pt>
                <c:pt idx="26">
                  <c:v>-7.3468266611293149</c:v>
                </c:pt>
                <c:pt idx="27">
                  <c:v>-6.2290714147976827</c:v>
                </c:pt>
                <c:pt idx="28">
                  <c:v>-5.863812418529319</c:v>
                </c:pt>
                <c:pt idx="29">
                  <c:v>-8.1370402515200944</c:v>
                </c:pt>
                <c:pt idx="30">
                  <c:v>-7.0519167771925222</c:v>
                </c:pt>
                <c:pt idx="31">
                  <c:v>-7.4867956984052046</c:v>
                </c:pt>
                <c:pt idx="32">
                  <c:v>-4.1780698767331561</c:v>
                </c:pt>
                <c:pt idx="33">
                  <c:v>-6.0028282834109614</c:v>
                </c:pt>
              </c:numCache>
            </c:numRef>
          </c:val>
        </c:ser>
        <c:ser>
          <c:idx val="4"/>
          <c:order val="4"/>
          <c:tx>
            <c:strRef>
              <c:f>'c5-2'!$G$12</c:f>
              <c:strCache>
                <c:ptCount val="1"/>
                <c:pt idx="0">
                  <c:v>Külső finanszírozási igény (folyó fizetési- és tőkemérleg)</c:v>
                </c:pt>
              </c:strCache>
            </c:strRef>
          </c:tx>
          <c:spPr>
            <a:ln>
              <a:solidFill>
                <a:srgbClr val="9C0000"/>
              </a:solidFill>
            </a:ln>
          </c:spPr>
          <c:marker>
            <c:symbol val="none"/>
          </c:marker>
          <c:cat>
            <c:numRef>
              <c:f>'c5-2'!$A$13:$A$54</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'c5-2'!$G$13:$G$54</c:f>
              <c:numCache>
                <c:formatCode>0.0</c:formatCode>
                <c:ptCount val="34"/>
                <c:pt idx="0">
                  <c:v>7.6368831858816888</c:v>
                </c:pt>
                <c:pt idx="1">
                  <c:v>6.8432502322894626</c:v>
                </c:pt>
                <c:pt idx="2">
                  <c:v>5.6651290541345123</c:v>
                </c:pt>
                <c:pt idx="3">
                  <c:v>5.1268579702744761</c:v>
                </c:pt>
                <c:pt idx="4">
                  <c:v>6.8599740510309477</c:v>
                </c:pt>
                <c:pt idx="5">
                  <c:v>6.895362739106738</c:v>
                </c:pt>
                <c:pt idx="6">
                  <c:v>5.0372303263386247</c:v>
                </c:pt>
                <c:pt idx="7">
                  <c:v>6.9353198481955296</c:v>
                </c:pt>
                <c:pt idx="8">
                  <c:v>6.0157831930072234</c:v>
                </c:pt>
                <c:pt idx="9">
                  <c:v>5.0016782314823214</c:v>
                </c:pt>
                <c:pt idx="10">
                  <c:v>7.4089991321889039</c:v>
                </c:pt>
                <c:pt idx="11">
                  <c:v>6.0878120949044874</c:v>
                </c:pt>
                <c:pt idx="12">
                  <c:v>1.9064756457688703</c:v>
                </c:pt>
                <c:pt idx="13">
                  <c:v>-1.8668381928974753</c:v>
                </c:pt>
                <c:pt idx="14">
                  <c:v>-2.5207637962526528</c:v>
                </c:pt>
                <c:pt idx="15">
                  <c:v>-1.2159331529222843</c:v>
                </c:pt>
                <c:pt idx="16">
                  <c:v>-1.6740788698291595</c:v>
                </c:pt>
                <c:pt idx="17">
                  <c:v>-2.8158220078062643</c:v>
                </c:pt>
                <c:pt idx="18">
                  <c:v>-2.9052292429062936</c:v>
                </c:pt>
                <c:pt idx="19">
                  <c:v>-1.0957017783670708</c:v>
                </c:pt>
                <c:pt idx="20">
                  <c:v>-2.2274332737307816</c:v>
                </c:pt>
                <c:pt idx="21">
                  <c:v>-2.2711519828922508</c:v>
                </c:pt>
                <c:pt idx="22">
                  <c:v>-4.499572799916697</c:v>
                </c:pt>
                <c:pt idx="23">
                  <c:v>-3.3871796659749829</c:v>
                </c:pt>
                <c:pt idx="24">
                  <c:v>-1.5345807369026923</c:v>
                </c:pt>
                <c:pt idx="25">
                  <c:v>-4.5845534528122123</c:v>
                </c:pt>
                <c:pt idx="26">
                  <c:v>-6.1909414498628665</c:v>
                </c:pt>
                <c:pt idx="27">
                  <c:v>-5.3705386067938417</c:v>
                </c:pt>
                <c:pt idx="28">
                  <c:v>-5.9512601387127715</c:v>
                </c:pt>
                <c:pt idx="29">
                  <c:v>-6.5741333300859415</c:v>
                </c:pt>
                <c:pt idx="30">
                  <c:v>-8.6351088232976725</c:v>
                </c:pt>
                <c:pt idx="31">
                  <c:v>-9.8296636565773063</c:v>
                </c:pt>
                <c:pt idx="32">
                  <c:v>-6.2286520847493829</c:v>
                </c:pt>
                <c:pt idx="33">
                  <c:v>-6.1477868802456896</c:v>
                </c:pt>
              </c:numCache>
            </c:numRef>
          </c:val>
        </c:ser>
        <c:marker val="1"/>
        <c:axId val="416024064"/>
        <c:axId val="416025984"/>
      </c:lineChart>
      <c:catAx>
        <c:axId val="416003968"/>
        <c:scaling>
          <c:orientation val="minMax"/>
        </c:scaling>
        <c:axPos val="b"/>
        <c:title>
          <c:tx>
            <c:rich>
              <a:bodyPr/>
              <a:lstStyle/>
              <a:p>
                <a:pPr>
                  <a:defRPr/>
                </a:pPr>
                <a:r>
                  <a:rPr lang="hu-HU"/>
                  <a:t>%</a:t>
                </a:r>
              </a:p>
            </c:rich>
          </c:tx>
          <c:layout>
            <c:manualLayout>
              <c:xMode val="edge"/>
              <c:yMode val="edge"/>
              <c:x val="9.223051991749999E-2"/>
              <c:y val="9.9652777777778064E-4"/>
            </c:manualLayout>
          </c:layout>
        </c:title>
        <c:numFmt formatCode="General" sourceLinked="1"/>
        <c:tickLblPos val="low"/>
        <c:spPr>
          <a:ln w="3175">
            <a:solidFill>
              <a:srgbClr val="000000"/>
            </a:solidFill>
            <a:prstDash val="solid"/>
          </a:ln>
        </c:spPr>
        <c:txPr>
          <a:bodyPr rot="0" vert="horz"/>
          <a:lstStyle/>
          <a:p>
            <a:pPr>
              <a:defRPr sz="900" b="0">
                <a:latin typeface="Calibri"/>
                <a:ea typeface="Calibri"/>
                <a:cs typeface="Calibri"/>
              </a:defRPr>
            </a:pPr>
            <a:endParaRPr lang="en-US"/>
          </a:p>
        </c:txPr>
        <c:crossAx val="416022528"/>
        <c:crossesAt val="-20"/>
        <c:auto val="1"/>
        <c:lblAlgn val="ctr"/>
        <c:lblOffset val="100"/>
        <c:tickLblSkip val="4"/>
        <c:tickMarkSkip val="4"/>
      </c:catAx>
      <c:valAx>
        <c:axId val="416022528"/>
        <c:scaling>
          <c:orientation val="minMax"/>
          <c:max val="20"/>
          <c:min val="-20"/>
        </c:scaling>
        <c:axPos val="l"/>
        <c:majorGridlines>
          <c:spPr>
            <a:ln w="3175">
              <a:solidFill>
                <a:srgbClr val="BFBFBF"/>
              </a:solidFill>
              <a:prstDash val="sysDash"/>
            </a:ln>
          </c:spPr>
        </c:majorGridlines>
        <c:numFmt formatCode="0" sourceLinked="0"/>
        <c:tickLblPos val="nextTo"/>
        <c:txPr>
          <a:bodyPr rot="0" vert="horz"/>
          <a:lstStyle/>
          <a:p>
            <a:pPr>
              <a:defRPr sz="900" b="0">
                <a:latin typeface="Calibri"/>
                <a:ea typeface="Calibri"/>
                <a:cs typeface="Calibri"/>
              </a:defRPr>
            </a:pPr>
            <a:endParaRPr lang="en-US"/>
          </a:p>
        </c:txPr>
        <c:crossAx val="416003968"/>
        <c:crosses val="autoZero"/>
        <c:crossBetween val="between"/>
        <c:majorUnit val="5"/>
      </c:valAx>
      <c:catAx>
        <c:axId val="416024064"/>
        <c:scaling>
          <c:orientation val="minMax"/>
        </c:scaling>
        <c:delete val="1"/>
        <c:axPos val="b"/>
        <c:title>
          <c:tx>
            <c:rich>
              <a:bodyPr/>
              <a:lstStyle/>
              <a:p>
                <a:pPr>
                  <a:defRPr/>
                </a:pPr>
                <a:r>
                  <a:rPr lang="hu-HU"/>
                  <a:t>%</a:t>
                </a:r>
              </a:p>
            </c:rich>
          </c:tx>
          <c:layout>
            <c:manualLayout>
              <c:xMode val="edge"/>
              <c:yMode val="edge"/>
              <c:x val="0.84962395820898695"/>
              <c:y val="1.676215277777793E-3"/>
            </c:manualLayout>
          </c:layout>
        </c:title>
        <c:numFmt formatCode="General" sourceLinked="1"/>
        <c:tickLblPos val="none"/>
        <c:crossAx val="416025984"/>
        <c:crossesAt val="-20"/>
        <c:auto val="1"/>
        <c:lblAlgn val="ctr"/>
        <c:lblOffset val="100"/>
      </c:catAx>
      <c:valAx>
        <c:axId val="416025984"/>
        <c:scaling>
          <c:orientation val="minMax"/>
          <c:max val="20"/>
          <c:min val="-20"/>
        </c:scaling>
        <c:axPos val="r"/>
        <c:numFmt formatCode="0" sourceLinked="0"/>
        <c:tickLblPos val="nextTo"/>
        <c:txPr>
          <a:bodyPr rot="0" vert="horz"/>
          <a:lstStyle/>
          <a:p>
            <a:pPr>
              <a:defRPr/>
            </a:pPr>
            <a:endParaRPr lang="en-US"/>
          </a:p>
        </c:txPr>
        <c:crossAx val="416024064"/>
        <c:crosses val="max"/>
        <c:crossBetween val="between"/>
        <c:majorUnit val="5"/>
      </c:valAx>
      <c:spPr>
        <a:pattFill>
          <a:fgClr>
            <a:srgbClr val="FFFFFF"/>
          </a:fgClr>
          <a:bgClr>
            <a:srgbClr val="FFFFFF"/>
          </a:bgClr>
        </a:pattFill>
        <a:ln w="3175">
          <a:noFill/>
          <a:prstDash val="solid"/>
        </a:ln>
      </c:spPr>
    </c:plotArea>
    <c:legend>
      <c:legendPos val="b"/>
      <c:layout>
        <c:manualLayout>
          <c:xMode val="edge"/>
          <c:yMode val="edge"/>
          <c:x val="0"/>
          <c:y val="0.75757118055555561"/>
          <c:w val="1"/>
          <c:h val="0.24242881944444444"/>
        </c:manualLayout>
      </c:layout>
      <c:spPr>
        <a:noFill/>
        <a:ln w="25400">
          <a:noFill/>
        </a:ln>
      </c:spPr>
      <c:txPr>
        <a:bodyPr/>
        <a:lstStyle/>
        <a:p>
          <a:pPr>
            <a:defRPr sz="800"/>
          </a:pPr>
          <a:endParaRPr lang="en-US"/>
        </a:p>
      </c:txPr>
    </c:legend>
    <c:plotVisOnly val="1"/>
    <c:dispBlanksAs val="gap"/>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8593588417786964E-2"/>
          <c:y val="7.6382767927301615E-2"/>
          <c:w val="0.8880479443689"/>
          <c:h val="0.56196657986110587"/>
        </c:manualLayout>
      </c:layout>
      <c:barChart>
        <c:barDir val="col"/>
        <c:grouping val="stacked"/>
        <c:ser>
          <c:idx val="0"/>
          <c:order val="0"/>
          <c:tx>
            <c:strRef>
              <c:f>'c5-2'!$E$11</c:f>
              <c:strCache>
                <c:ptCount val="1"/>
                <c:pt idx="0">
                  <c:v>Non-debt generating financing</c:v>
                </c:pt>
              </c:strCache>
            </c:strRef>
          </c:tx>
          <c:spPr>
            <a:solidFill>
              <a:schemeClr val="accent6"/>
            </a:solidFill>
            <a:ln w="12700">
              <a:noFill/>
              <a:prstDash val="solid"/>
            </a:ln>
          </c:spPr>
          <c:cat>
            <c:numRef>
              <c:f>'c5-2'!$A$13:$A$54</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'c5-2'!$E$13:$E$54</c:f>
              <c:numCache>
                <c:formatCode>0.0</c:formatCode>
                <c:ptCount val="34"/>
                <c:pt idx="0">
                  <c:v>7.9348611346823708</c:v>
                </c:pt>
                <c:pt idx="1">
                  <c:v>-2.9078482633271272</c:v>
                </c:pt>
                <c:pt idx="2">
                  <c:v>2.5239348407029616</c:v>
                </c:pt>
                <c:pt idx="3">
                  <c:v>-2.4879876401426584</c:v>
                </c:pt>
                <c:pt idx="4">
                  <c:v>-2.6623047098122381</c:v>
                </c:pt>
                <c:pt idx="5">
                  <c:v>-10.439476400103676</c:v>
                </c:pt>
                <c:pt idx="6">
                  <c:v>-8.1988931916178913</c:v>
                </c:pt>
                <c:pt idx="7">
                  <c:v>-1.6015342432578639</c:v>
                </c:pt>
                <c:pt idx="8">
                  <c:v>1.3059085209529788</c:v>
                </c:pt>
                <c:pt idx="9">
                  <c:v>-1.4033028331308999</c:v>
                </c:pt>
                <c:pt idx="10">
                  <c:v>-1.2043873559871383</c:v>
                </c:pt>
                <c:pt idx="11">
                  <c:v>1.3276851641536198</c:v>
                </c:pt>
                <c:pt idx="12">
                  <c:v>0.55862171255286919</c:v>
                </c:pt>
                <c:pt idx="13">
                  <c:v>-2.1711171964864198</c:v>
                </c:pt>
                <c:pt idx="14">
                  <c:v>-1.2968381025386575</c:v>
                </c:pt>
                <c:pt idx="15">
                  <c:v>2.2159478160570543</c:v>
                </c:pt>
                <c:pt idx="16">
                  <c:v>-0.7632390187970558</c:v>
                </c:pt>
                <c:pt idx="17">
                  <c:v>-3.3519008973930786</c:v>
                </c:pt>
                <c:pt idx="18">
                  <c:v>0.69362703916885882</c:v>
                </c:pt>
                <c:pt idx="19">
                  <c:v>3.3273796642881668</c:v>
                </c:pt>
                <c:pt idx="20">
                  <c:v>1.1043546024626283</c:v>
                </c:pt>
                <c:pt idx="21">
                  <c:v>-0.17184200870138927</c:v>
                </c:pt>
                <c:pt idx="22">
                  <c:v>3.3479974296662403</c:v>
                </c:pt>
                <c:pt idx="23">
                  <c:v>6.649301528391522</c:v>
                </c:pt>
                <c:pt idx="24">
                  <c:v>4.2768798998724593</c:v>
                </c:pt>
                <c:pt idx="25">
                  <c:v>-1.3270721243968631</c:v>
                </c:pt>
                <c:pt idx="26">
                  <c:v>4.9028931791471475</c:v>
                </c:pt>
                <c:pt idx="27">
                  <c:v>5.2896859513908838</c:v>
                </c:pt>
                <c:pt idx="28">
                  <c:v>3.0660032400098602</c:v>
                </c:pt>
                <c:pt idx="29">
                  <c:v>-3.8356629137478961</c:v>
                </c:pt>
                <c:pt idx="30">
                  <c:v>-2.5382212510156914</c:v>
                </c:pt>
                <c:pt idx="31">
                  <c:v>6.0726338236938293</c:v>
                </c:pt>
                <c:pt idx="32">
                  <c:v>1.2790497546035882</c:v>
                </c:pt>
                <c:pt idx="33">
                  <c:v>-8.0388617383151448</c:v>
                </c:pt>
              </c:numCache>
            </c:numRef>
          </c:val>
        </c:ser>
        <c:ser>
          <c:idx val="1"/>
          <c:order val="1"/>
          <c:tx>
            <c:strRef>
              <c:f>'c5-2'!$D$11</c:f>
              <c:strCache>
                <c:ptCount val="1"/>
                <c:pt idx="0">
                  <c:v>Debt generating financing</c:v>
                </c:pt>
              </c:strCache>
            </c:strRef>
          </c:tx>
          <c:spPr>
            <a:solidFill>
              <a:schemeClr val="bg2"/>
            </a:solidFill>
            <a:ln w="12700">
              <a:noFill/>
              <a:prstDash val="solid"/>
            </a:ln>
          </c:spPr>
          <c:cat>
            <c:numRef>
              <c:f>'c5-2'!$A$13:$A$54</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'c5-2'!$D$13:$D$54</c:f>
              <c:numCache>
                <c:formatCode>0.0</c:formatCode>
                <c:ptCount val="34"/>
                <c:pt idx="0">
                  <c:v>4.3233431520285279</c:v>
                </c:pt>
                <c:pt idx="1">
                  <c:v>12.462733586318596</c:v>
                </c:pt>
                <c:pt idx="2">
                  <c:v>6.9499253068897318</c:v>
                </c:pt>
                <c:pt idx="3">
                  <c:v>4.0871298534162461</c:v>
                </c:pt>
                <c:pt idx="4">
                  <c:v>9.8612910346459461</c:v>
                </c:pt>
                <c:pt idx="5">
                  <c:v>16.697963717593783</c:v>
                </c:pt>
                <c:pt idx="6">
                  <c:v>11.452239888707787</c:v>
                </c:pt>
                <c:pt idx="7">
                  <c:v>5.9028917823818139</c:v>
                </c:pt>
                <c:pt idx="8">
                  <c:v>12.684714765856791</c:v>
                </c:pt>
                <c:pt idx="9">
                  <c:v>4.1237642748433441</c:v>
                </c:pt>
                <c:pt idx="10">
                  <c:v>9.0909722267488249</c:v>
                </c:pt>
                <c:pt idx="11">
                  <c:v>10.432037208114144</c:v>
                </c:pt>
                <c:pt idx="12">
                  <c:v>7.6821192262746063</c:v>
                </c:pt>
                <c:pt idx="13">
                  <c:v>-6.5913908874028015</c:v>
                </c:pt>
                <c:pt idx="14">
                  <c:v>-1.7801610806122901</c:v>
                </c:pt>
                <c:pt idx="15">
                  <c:v>-2.2025210554311792</c:v>
                </c:pt>
                <c:pt idx="16">
                  <c:v>0.43827129806317372</c:v>
                </c:pt>
                <c:pt idx="17">
                  <c:v>-1.230690584909782</c:v>
                </c:pt>
                <c:pt idx="18">
                  <c:v>0.55982279453519324</c:v>
                </c:pt>
                <c:pt idx="19">
                  <c:v>-6.6800242373368608</c:v>
                </c:pt>
                <c:pt idx="20">
                  <c:v>1.5181138841915915</c:v>
                </c:pt>
                <c:pt idx="21">
                  <c:v>-1.0687582759126275</c:v>
                </c:pt>
                <c:pt idx="22">
                  <c:v>-2.8633936175947632</c:v>
                </c:pt>
                <c:pt idx="23">
                  <c:v>-8.3532760290044124</c:v>
                </c:pt>
                <c:pt idx="24">
                  <c:v>-1.1350388968856842</c:v>
                </c:pt>
                <c:pt idx="25">
                  <c:v>-5.9102760733432405</c:v>
                </c:pt>
                <c:pt idx="26">
                  <c:v>-12.879470535009538</c:v>
                </c:pt>
                <c:pt idx="27">
                  <c:v>-13.346608643603286</c:v>
                </c:pt>
                <c:pt idx="28">
                  <c:v>-9.856821977854322</c:v>
                </c:pt>
                <c:pt idx="29">
                  <c:v>-4.5116947157252643</c:v>
                </c:pt>
                <c:pt idx="30">
                  <c:v>-4.9590161352646884</c:v>
                </c:pt>
                <c:pt idx="31">
                  <c:v>-14.286307895892831</c:v>
                </c:pt>
                <c:pt idx="32">
                  <c:v>-5.4354194350087761</c:v>
                </c:pt>
                <c:pt idx="33">
                  <c:v>2.221708786957739</c:v>
                </c:pt>
              </c:numCache>
            </c:numRef>
          </c:val>
        </c:ser>
        <c:ser>
          <c:idx val="2"/>
          <c:order val="2"/>
          <c:tx>
            <c:strRef>
              <c:f>'c5-2'!$F$11</c:f>
              <c:strCache>
                <c:ptCount val="1"/>
                <c:pt idx="0">
                  <c:v>Transactions related to derivatives</c:v>
                </c:pt>
              </c:strCache>
            </c:strRef>
          </c:tx>
          <c:spPr>
            <a:solidFill>
              <a:schemeClr val="accent6">
                <a:lumMod val="50000"/>
              </a:schemeClr>
            </a:solidFill>
            <a:ln w="12700">
              <a:noFill/>
              <a:prstDash val="solid"/>
            </a:ln>
          </c:spPr>
          <c:cat>
            <c:numRef>
              <c:f>'c5-2'!$A$13:$A$54</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'c5-2'!$F$13:$F$54</c:f>
              <c:numCache>
                <c:formatCode>0.0</c:formatCode>
                <c:ptCount val="34"/>
                <c:pt idx="0">
                  <c:v>0.25289961378718689</c:v>
                </c:pt>
                <c:pt idx="1">
                  <c:v>-2.3982366074815658</c:v>
                </c:pt>
                <c:pt idx="2">
                  <c:v>-8.2053072642115879E-2</c:v>
                </c:pt>
                <c:pt idx="3">
                  <c:v>2.6837821677586122</c:v>
                </c:pt>
                <c:pt idx="4">
                  <c:v>1.6057964488478229</c:v>
                </c:pt>
                <c:pt idx="5">
                  <c:v>1.1671838909463632</c:v>
                </c:pt>
                <c:pt idx="6">
                  <c:v>0.37780518607392272</c:v>
                </c:pt>
                <c:pt idx="7">
                  <c:v>0.17445253280143894</c:v>
                </c:pt>
                <c:pt idx="8">
                  <c:v>-2.9899297485915732</c:v>
                </c:pt>
                <c:pt idx="9">
                  <c:v>3.5952024296921485</c:v>
                </c:pt>
                <c:pt idx="10">
                  <c:v>1.0392182369226246</c:v>
                </c:pt>
                <c:pt idx="11">
                  <c:v>-4.5730215681163706</c:v>
                </c:pt>
                <c:pt idx="12">
                  <c:v>-6.0882027759670461</c:v>
                </c:pt>
                <c:pt idx="13">
                  <c:v>3.327966891581513</c:v>
                </c:pt>
                <c:pt idx="14">
                  <c:v>4.9347470014350581</c:v>
                </c:pt>
                <c:pt idx="15">
                  <c:v>0.24477748004938463</c:v>
                </c:pt>
                <c:pt idx="16">
                  <c:v>-0.11472497671907064</c:v>
                </c:pt>
                <c:pt idx="17">
                  <c:v>1.5721984365185575</c:v>
                </c:pt>
                <c:pt idx="18">
                  <c:v>-0.90077431154073617</c:v>
                </c:pt>
                <c:pt idx="19">
                  <c:v>1.9570412562542501</c:v>
                </c:pt>
                <c:pt idx="20">
                  <c:v>-1.4301536481922341</c:v>
                </c:pt>
                <c:pt idx="21">
                  <c:v>1.1552198382633301</c:v>
                </c:pt>
                <c:pt idx="22">
                  <c:v>-1.3856839383153061</c:v>
                </c:pt>
                <c:pt idx="23">
                  <c:v>-1.5773328376015081</c:v>
                </c:pt>
                <c:pt idx="24">
                  <c:v>-0.97459223294874231</c:v>
                </c:pt>
                <c:pt idx="25">
                  <c:v>-0.48368721570926304</c:v>
                </c:pt>
                <c:pt idx="26">
                  <c:v>0.62975069473307632</c:v>
                </c:pt>
                <c:pt idx="27">
                  <c:v>1.8278512774147182</c:v>
                </c:pt>
                <c:pt idx="28">
                  <c:v>0.9270063193151441</c:v>
                </c:pt>
                <c:pt idx="29">
                  <c:v>0.2103173779530641</c:v>
                </c:pt>
                <c:pt idx="30">
                  <c:v>0.44532060908785781</c:v>
                </c:pt>
                <c:pt idx="31">
                  <c:v>0.72687837379379538</c:v>
                </c:pt>
                <c:pt idx="32">
                  <c:v>-2.1700196327968393E-2</c:v>
                </c:pt>
                <c:pt idx="33">
                  <c:v>-0.18567533205355641</c:v>
                </c:pt>
              </c:numCache>
            </c:numRef>
          </c:val>
        </c:ser>
        <c:gapWidth val="50"/>
        <c:overlap val="100"/>
        <c:axId val="416070656"/>
        <c:axId val="416097408"/>
      </c:barChart>
      <c:lineChart>
        <c:grouping val="standard"/>
        <c:ser>
          <c:idx val="3"/>
          <c:order val="3"/>
          <c:tx>
            <c:strRef>
              <c:f>'c5-2'!$C$11</c:f>
              <c:strCache>
                <c:ptCount val="1"/>
                <c:pt idx="0">
                  <c:v>External financing need (financial account)</c:v>
                </c:pt>
              </c:strCache>
            </c:strRef>
          </c:tx>
          <c:spPr>
            <a:ln w="28575">
              <a:solidFill>
                <a:sysClr val="windowText" lastClr="000000"/>
              </a:solidFill>
            </a:ln>
          </c:spPr>
          <c:marker>
            <c:symbol val="none"/>
          </c:marker>
          <c:cat>
            <c:numRef>
              <c:f>'c5-2'!$A$13:$A$54</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'c5-2'!$C$13:$C$54</c:f>
              <c:numCache>
                <c:formatCode>0.0</c:formatCode>
                <c:ptCount val="34"/>
                <c:pt idx="0">
                  <c:v>12.511103900498085</c:v>
                </c:pt>
                <c:pt idx="1">
                  <c:v>7.1566487155099026</c:v>
                </c:pt>
                <c:pt idx="2">
                  <c:v>9.3918070749505773</c:v>
                </c:pt>
                <c:pt idx="3">
                  <c:v>4.2829243810321982</c:v>
                </c:pt>
                <c:pt idx="4">
                  <c:v>8.8047827736815307</c:v>
                </c:pt>
                <c:pt idx="5">
                  <c:v>7.4256712084364729</c:v>
                </c:pt>
                <c:pt idx="6">
                  <c:v>3.6311518831638181</c:v>
                </c:pt>
                <c:pt idx="7">
                  <c:v>4.4758100719253884</c:v>
                </c:pt>
                <c:pt idx="8">
                  <c:v>11.000693538218195</c:v>
                </c:pt>
                <c:pt idx="9">
                  <c:v>6.3156638714045936</c:v>
                </c:pt>
                <c:pt idx="10">
                  <c:v>8.9258031076843132</c:v>
                </c:pt>
                <c:pt idx="11">
                  <c:v>7.1867008041513927</c:v>
                </c:pt>
                <c:pt idx="12">
                  <c:v>2.1525381628604285</c:v>
                </c:pt>
                <c:pt idx="13">
                  <c:v>-5.4345411923077078</c:v>
                </c:pt>
                <c:pt idx="14">
                  <c:v>1.8577478182841105</c:v>
                </c:pt>
                <c:pt idx="15">
                  <c:v>0.2582042406752596</c:v>
                </c:pt>
                <c:pt idx="16">
                  <c:v>-0.43969269745295275</c:v>
                </c:pt>
                <c:pt idx="17">
                  <c:v>-3.0103930457843031</c:v>
                </c:pt>
                <c:pt idx="18">
                  <c:v>0.35267552216331588</c:v>
                </c:pt>
                <c:pt idx="19">
                  <c:v>-1.3956033167944439</c:v>
                </c:pt>
                <c:pt idx="20">
                  <c:v>1.1923148384619857</c:v>
                </c:pt>
                <c:pt idx="21">
                  <c:v>-8.5380446350686492E-2</c:v>
                </c:pt>
                <c:pt idx="22">
                  <c:v>-0.90108012624382916</c:v>
                </c:pt>
                <c:pt idx="23">
                  <c:v>-3.2813073382143982</c:v>
                </c:pt>
                <c:pt idx="24">
                  <c:v>2.1672487700380327</c:v>
                </c:pt>
                <c:pt idx="25">
                  <c:v>-7.7210354134493659</c:v>
                </c:pt>
                <c:pt idx="26">
                  <c:v>-7.3468266611293149</c:v>
                </c:pt>
                <c:pt idx="27">
                  <c:v>-6.2290714147976827</c:v>
                </c:pt>
                <c:pt idx="28">
                  <c:v>-5.863812418529319</c:v>
                </c:pt>
                <c:pt idx="29">
                  <c:v>-8.1370402515200944</c:v>
                </c:pt>
                <c:pt idx="30">
                  <c:v>-7.0519167771925222</c:v>
                </c:pt>
                <c:pt idx="31">
                  <c:v>-7.4867956984052046</c:v>
                </c:pt>
                <c:pt idx="32">
                  <c:v>-4.1780698767331561</c:v>
                </c:pt>
                <c:pt idx="33">
                  <c:v>-6.0028282834109614</c:v>
                </c:pt>
              </c:numCache>
            </c:numRef>
          </c:val>
        </c:ser>
        <c:ser>
          <c:idx val="4"/>
          <c:order val="4"/>
          <c:tx>
            <c:strRef>
              <c:f>'c5-2'!$G$11</c:f>
              <c:strCache>
                <c:ptCount val="1"/>
                <c:pt idx="0">
                  <c:v>External financing need (current and capital account)</c:v>
                </c:pt>
              </c:strCache>
            </c:strRef>
          </c:tx>
          <c:spPr>
            <a:ln>
              <a:solidFill>
                <a:srgbClr val="9C0000"/>
              </a:solidFill>
            </a:ln>
          </c:spPr>
          <c:marker>
            <c:symbol val="none"/>
          </c:marker>
          <c:cat>
            <c:numRef>
              <c:f>'c5-2'!$A$13:$A$54</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'c5-2'!$G$13:$G$54</c:f>
              <c:numCache>
                <c:formatCode>0.0</c:formatCode>
                <c:ptCount val="34"/>
                <c:pt idx="0">
                  <c:v>7.6368831858816888</c:v>
                </c:pt>
                <c:pt idx="1">
                  <c:v>6.8432502322894626</c:v>
                </c:pt>
                <c:pt idx="2">
                  <c:v>5.6651290541345123</c:v>
                </c:pt>
                <c:pt idx="3">
                  <c:v>5.1268579702744761</c:v>
                </c:pt>
                <c:pt idx="4">
                  <c:v>6.8599740510309477</c:v>
                </c:pt>
                <c:pt idx="5">
                  <c:v>6.895362739106738</c:v>
                </c:pt>
                <c:pt idx="6">
                  <c:v>5.0372303263386247</c:v>
                </c:pt>
                <c:pt idx="7">
                  <c:v>6.9353198481955296</c:v>
                </c:pt>
                <c:pt idx="8">
                  <c:v>6.0157831930072234</c:v>
                </c:pt>
                <c:pt idx="9">
                  <c:v>5.0016782314823214</c:v>
                </c:pt>
                <c:pt idx="10">
                  <c:v>7.4089991321889039</c:v>
                </c:pt>
                <c:pt idx="11">
                  <c:v>6.0878120949044874</c:v>
                </c:pt>
                <c:pt idx="12">
                  <c:v>1.9064756457688703</c:v>
                </c:pt>
                <c:pt idx="13">
                  <c:v>-1.8668381928974753</c:v>
                </c:pt>
                <c:pt idx="14">
                  <c:v>-2.5207637962526528</c:v>
                </c:pt>
                <c:pt idx="15">
                  <c:v>-1.2159331529222843</c:v>
                </c:pt>
                <c:pt idx="16">
                  <c:v>-1.6740788698291595</c:v>
                </c:pt>
                <c:pt idx="17">
                  <c:v>-2.8158220078062643</c:v>
                </c:pt>
                <c:pt idx="18">
                  <c:v>-2.9052292429062936</c:v>
                </c:pt>
                <c:pt idx="19">
                  <c:v>-1.0957017783670708</c:v>
                </c:pt>
                <c:pt idx="20">
                  <c:v>-2.2274332737307816</c:v>
                </c:pt>
                <c:pt idx="21">
                  <c:v>-2.2711519828922508</c:v>
                </c:pt>
                <c:pt idx="22">
                  <c:v>-4.499572799916697</c:v>
                </c:pt>
                <c:pt idx="23">
                  <c:v>-3.3871796659749829</c:v>
                </c:pt>
                <c:pt idx="24">
                  <c:v>-1.5345807369026923</c:v>
                </c:pt>
                <c:pt idx="25">
                  <c:v>-4.5845534528122123</c:v>
                </c:pt>
                <c:pt idx="26">
                  <c:v>-6.1909414498628665</c:v>
                </c:pt>
                <c:pt idx="27">
                  <c:v>-5.3705386067938417</c:v>
                </c:pt>
                <c:pt idx="28">
                  <c:v>-5.9512601387127715</c:v>
                </c:pt>
                <c:pt idx="29">
                  <c:v>-6.5741333300859415</c:v>
                </c:pt>
                <c:pt idx="30">
                  <c:v>-8.6351088232976725</c:v>
                </c:pt>
                <c:pt idx="31">
                  <c:v>-9.8296636565773063</c:v>
                </c:pt>
                <c:pt idx="32">
                  <c:v>-6.2286520847493829</c:v>
                </c:pt>
                <c:pt idx="33">
                  <c:v>-6.1477868802456896</c:v>
                </c:pt>
              </c:numCache>
            </c:numRef>
          </c:val>
        </c:ser>
        <c:marker val="1"/>
        <c:axId val="416098944"/>
        <c:axId val="416101120"/>
      </c:lineChart>
      <c:catAx>
        <c:axId val="416070656"/>
        <c:scaling>
          <c:orientation val="minMax"/>
        </c:scaling>
        <c:axPos val="b"/>
        <c:title>
          <c:tx>
            <c:rich>
              <a:bodyPr/>
              <a:lstStyle/>
              <a:p>
                <a:pPr>
                  <a:defRPr/>
                </a:pPr>
                <a:r>
                  <a:rPr lang="hu-HU"/>
                  <a:t>Per cent</a:t>
                </a:r>
              </a:p>
            </c:rich>
          </c:tx>
          <c:layout>
            <c:manualLayout>
              <c:xMode val="edge"/>
              <c:yMode val="edge"/>
              <c:x val="9.223051991749999E-2"/>
              <c:y val="9.9652777777778064E-4"/>
            </c:manualLayout>
          </c:layout>
        </c:title>
        <c:numFmt formatCode="General" sourceLinked="1"/>
        <c:tickLblPos val="low"/>
        <c:spPr>
          <a:ln w="3175">
            <a:solidFill>
              <a:srgbClr val="000000"/>
            </a:solidFill>
            <a:prstDash val="solid"/>
          </a:ln>
        </c:spPr>
        <c:txPr>
          <a:bodyPr rot="0" vert="horz"/>
          <a:lstStyle/>
          <a:p>
            <a:pPr>
              <a:defRPr sz="900" b="0">
                <a:latin typeface="Calibri"/>
                <a:ea typeface="Calibri"/>
                <a:cs typeface="Calibri"/>
              </a:defRPr>
            </a:pPr>
            <a:endParaRPr lang="en-US"/>
          </a:p>
        </c:txPr>
        <c:crossAx val="416097408"/>
        <c:crossesAt val="-20"/>
        <c:auto val="1"/>
        <c:lblAlgn val="ctr"/>
        <c:lblOffset val="100"/>
        <c:tickLblSkip val="4"/>
        <c:tickMarkSkip val="4"/>
      </c:catAx>
      <c:valAx>
        <c:axId val="416097408"/>
        <c:scaling>
          <c:orientation val="minMax"/>
          <c:max val="20"/>
          <c:min val="-20"/>
        </c:scaling>
        <c:axPos val="l"/>
        <c:majorGridlines>
          <c:spPr>
            <a:ln w="3175">
              <a:solidFill>
                <a:srgbClr val="BFBFBF"/>
              </a:solidFill>
              <a:prstDash val="sysDash"/>
            </a:ln>
          </c:spPr>
        </c:majorGridlines>
        <c:numFmt formatCode="0" sourceLinked="0"/>
        <c:tickLblPos val="nextTo"/>
        <c:txPr>
          <a:bodyPr rot="0" vert="horz"/>
          <a:lstStyle/>
          <a:p>
            <a:pPr>
              <a:defRPr sz="900" b="0">
                <a:latin typeface="Calibri"/>
                <a:ea typeface="Calibri"/>
                <a:cs typeface="Calibri"/>
              </a:defRPr>
            </a:pPr>
            <a:endParaRPr lang="en-US"/>
          </a:p>
        </c:txPr>
        <c:crossAx val="416070656"/>
        <c:crosses val="autoZero"/>
        <c:crossBetween val="between"/>
        <c:majorUnit val="5"/>
      </c:valAx>
      <c:catAx>
        <c:axId val="416098944"/>
        <c:scaling>
          <c:orientation val="minMax"/>
        </c:scaling>
        <c:delete val="1"/>
        <c:axPos val="b"/>
        <c:title>
          <c:tx>
            <c:rich>
              <a:bodyPr/>
              <a:lstStyle/>
              <a:p>
                <a:pPr>
                  <a:defRPr/>
                </a:pPr>
                <a:r>
                  <a:rPr lang="hu-HU"/>
                  <a:t>Per cent</a:t>
                </a:r>
              </a:p>
            </c:rich>
          </c:tx>
          <c:layout>
            <c:manualLayout>
              <c:xMode val="edge"/>
              <c:yMode val="edge"/>
              <c:x val="0.74460540496211058"/>
              <c:y val="1.6762152777777951E-3"/>
            </c:manualLayout>
          </c:layout>
        </c:title>
        <c:numFmt formatCode="General" sourceLinked="1"/>
        <c:tickLblPos val="none"/>
        <c:crossAx val="416101120"/>
        <c:crosses val="autoZero"/>
        <c:auto val="1"/>
        <c:lblAlgn val="ctr"/>
        <c:lblOffset val="100"/>
      </c:catAx>
      <c:valAx>
        <c:axId val="416101120"/>
        <c:scaling>
          <c:orientation val="minMax"/>
          <c:max val="20"/>
          <c:min val="-20"/>
        </c:scaling>
        <c:axPos val="r"/>
        <c:numFmt formatCode="0" sourceLinked="0"/>
        <c:tickLblPos val="nextTo"/>
        <c:txPr>
          <a:bodyPr rot="0" vert="horz"/>
          <a:lstStyle/>
          <a:p>
            <a:pPr>
              <a:defRPr/>
            </a:pPr>
            <a:endParaRPr lang="en-US"/>
          </a:p>
        </c:txPr>
        <c:crossAx val="416098944"/>
        <c:crosses val="max"/>
        <c:crossBetween val="between"/>
        <c:majorUnit val="5"/>
      </c:valAx>
      <c:spPr>
        <a:pattFill>
          <a:fgClr>
            <a:srgbClr val="FFFFFF"/>
          </a:fgClr>
          <a:bgClr>
            <a:srgbClr val="FFFFFF"/>
          </a:bgClr>
        </a:pattFill>
        <a:ln w="3175">
          <a:noFill/>
          <a:prstDash val="solid"/>
        </a:ln>
      </c:spPr>
    </c:plotArea>
    <c:legend>
      <c:legendPos val="b"/>
      <c:layout>
        <c:manualLayout>
          <c:xMode val="edge"/>
          <c:yMode val="edge"/>
          <c:x val="0"/>
          <c:y val="0.73001041666667255"/>
          <c:w val="1"/>
          <c:h val="0.26998958333333595"/>
        </c:manualLayout>
      </c:layout>
      <c:spPr>
        <a:noFill/>
        <a:ln w="25400">
          <a:noFill/>
        </a:ln>
      </c:spPr>
    </c:legend>
    <c:plotVisOnly val="1"/>
    <c:dispBlanksAs val="gap"/>
  </c:chart>
  <c:spPr>
    <a:pattFill>
      <a:fgClr>
        <a:srgbClr val="FFFFFF"/>
      </a:fgClr>
      <a:bgClr>
        <a:srgbClr val="FFFFFF"/>
      </a:bgClr>
    </a:pattFill>
    <a:ln w="3175">
      <a:noFill/>
      <a:prstDash val="solid"/>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8937762378228993E-2"/>
          <c:y val="7.5696237970254113E-2"/>
          <c:w val="0.86232982912275968"/>
          <c:h val="0.61009201388889234"/>
        </c:manualLayout>
      </c:layout>
      <c:barChart>
        <c:barDir val="col"/>
        <c:grouping val="stacked"/>
        <c:ser>
          <c:idx val="1"/>
          <c:order val="1"/>
          <c:tx>
            <c:strRef>
              <c:f>'c5-3'!$D$12</c:f>
              <c:strCache>
                <c:ptCount val="1"/>
                <c:pt idx="0">
                  <c:v>Háztartás</c:v>
                </c:pt>
              </c:strCache>
            </c:strRef>
          </c:tx>
          <c:spPr>
            <a:solidFill>
              <a:schemeClr val="bg2"/>
            </a:solidFill>
            <a:ln>
              <a:noFill/>
            </a:ln>
          </c:spPr>
          <c:cat>
            <c:numRef>
              <c:f>'c5-3'!$A$13:$A$46</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'c5-3'!$D$13:$D$46</c:f>
              <c:numCache>
                <c:formatCode>0.0</c:formatCode>
                <c:ptCount val="34"/>
                <c:pt idx="0">
                  <c:v>4.2081330884368011</c:v>
                </c:pt>
                <c:pt idx="1">
                  <c:v>3.7813458941226079</c:v>
                </c:pt>
                <c:pt idx="2">
                  <c:v>3.9169951682071562</c:v>
                </c:pt>
                <c:pt idx="3">
                  <c:v>3.5401421648797724</c:v>
                </c:pt>
                <c:pt idx="4">
                  <c:v>2.8180270042671096</c:v>
                </c:pt>
                <c:pt idx="5">
                  <c:v>2.2684198981395109</c:v>
                </c:pt>
                <c:pt idx="6">
                  <c:v>1.9336249949416962</c:v>
                </c:pt>
                <c:pt idx="7">
                  <c:v>1.7224738159544766</c:v>
                </c:pt>
                <c:pt idx="8">
                  <c:v>1.6600448348269237</c:v>
                </c:pt>
                <c:pt idx="9">
                  <c:v>1.4921933894533639</c:v>
                </c:pt>
                <c:pt idx="10">
                  <c:v>1.0502710011873859</c:v>
                </c:pt>
                <c:pt idx="11">
                  <c:v>1.477599654106249</c:v>
                </c:pt>
                <c:pt idx="12">
                  <c:v>2.3805634650773655</c:v>
                </c:pt>
                <c:pt idx="13">
                  <c:v>3.005679226347961</c:v>
                </c:pt>
                <c:pt idx="14">
                  <c:v>3.9968739149254127</c:v>
                </c:pt>
                <c:pt idx="15">
                  <c:v>3.815538917130759</c:v>
                </c:pt>
                <c:pt idx="16">
                  <c:v>3.8517470902630571</c:v>
                </c:pt>
                <c:pt idx="17">
                  <c:v>4.9748618692331732</c:v>
                </c:pt>
                <c:pt idx="18">
                  <c:v>5.2354803776932748</c:v>
                </c:pt>
                <c:pt idx="19">
                  <c:v>4.9552572275216225</c:v>
                </c:pt>
                <c:pt idx="20">
                  <c:v>4.8299030127078479</c:v>
                </c:pt>
                <c:pt idx="21">
                  <c:v>4.3520674745994405</c:v>
                </c:pt>
                <c:pt idx="22">
                  <c:v>4.263579388818366</c:v>
                </c:pt>
                <c:pt idx="23">
                  <c:v>5.2036428849575458</c:v>
                </c:pt>
                <c:pt idx="24">
                  <c:v>5.0864105385284608</c:v>
                </c:pt>
                <c:pt idx="25">
                  <c:v>5.3047103571038603</c:v>
                </c:pt>
                <c:pt idx="26">
                  <c:v>5.6116462796707722</c:v>
                </c:pt>
                <c:pt idx="27">
                  <c:v>5.2072235743123789</c:v>
                </c:pt>
                <c:pt idx="28">
                  <c:v>5.3198522086087223</c:v>
                </c:pt>
                <c:pt idx="29">
                  <c:v>5.3658787237212815</c:v>
                </c:pt>
                <c:pt idx="30">
                  <c:v>5.3185269014307872</c:v>
                </c:pt>
                <c:pt idx="31">
                  <c:v>5.3444622773146291</c:v>
                </c:pt>
                <c:pt idx="32">
                  <c:v>5.7637614767525891</c:v>
                </c:pt>
                <c:pt idx="33">
                  <c:v>5.9564520762475661</c:v>
                </c:pt>
              </c:numCache>
            </c:numRef>
          </c:val>
        </c:ser>
        <c:ser>
          <c:idx val="0"/>
          <c:order val="2"/>
          <c:tx>
            <c:strRef>
              <c:f>'c5-3'!$C$12</c:f>
              <c:strCache>
                <c:ptCount val="1"/>
                <c:pt idx="0">
                  <c:v>Államháztartás</c:v>
                </c:pt>
              </c:strCache>
            </c:strRef>
          </c:tx>
          <c:spPr>
            <a:solidFill>
              <a:schemeClr val="accent6">
                <a:lumMod val="50000"/>
              </a:schemeClr>
            </a:solidFill>
            <a:ln>
              <a:noFill/>
            </a:ln>
          </c:spPr>
          <c:cat>
            <c:numRef>
              <c:f>'c5-3'!$A$13:$A$46</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'c5-3'!$C$13:$C$46</c:f>
              <c:numCache>
                <c:formatCode>0.0</c:formatCode>
                <c:ptCount val="34"/>
                <c:pt idx="0">
                  <c:v>-8.6580683756654668</c:v>
                </c:pt>
                <c:pt idx="1">
                  <c:v>-8.5451106339903209</c:v>
                </c:pt>
                <c:pt idx="2">
                  <c:v>-8.5208880198498012</c:v>
                </c:pt>
                <c:pt idx="3">
                  <c:v>-9.3593418629154552</c:v>
                </c:pt>
                <c:pt idx="4">
                  <c:v>-7.8918826067184131</c:v>
                </c:pt>
                <c:pt idx="5">
                  <c:v>-6.4814220169708907</c:v>
                </c:pt>
                <c:pt idx="6">
                  <c:v>-6.1993256712100022</c:v>
                </c:pt>
                <c:pt idx="7">
                  <c:v>-4.8496969511675871</c:v>
                </c:pt>
                <c:pt idx="8">
                  <c:v>-3.6767619840424448</c:v>
                </c:pt>
                <c:pt idx="9">
                  <c:v>-3.5294423254132639</c:v>
                </c:pt>
                <c:pt idx="10">
                  <c:v>-2.6482303453907319</c:v>
                </c:pt>
                <c:pt idx="11">
                  <c:v>-3.3497547767075053</c:v>
                </c:pt>
                <c:pt idx="12">
                  <c:v>-4.2580651852316134</c:v>
                </c:pt>
                <c:pt idx="13">
                  <c:v>-4.5746054192135741</c:v>
                </c:pt>
                <c:pt idx="14">
                  <c:v>-5.8358952114755409</c:v>
                </c:pt>
                <c:pt idx="15">
                  <c:v>-4.6261479562452346</c:v>
                </c:pt>
                <c:pt idx="16">
                  <c:v>-4.6969304474215665</c:v>
                </c:pt>
                <c:pt idx="17">
                  <c:v>-5.6283736221057774</c:v>
                </c:pt>
                <c:pt idx="18">
                  <c:v>-4.8724998858581365</c:v>
                </c:pt>
                <c:pt idx="19">
                  <c:v>-4.5862343793304161</c:v>
                </c:pt>
                <c:pt idx="20">
                  <c:v>-4.2438596682202601</c:v>
                </c:pt>
                <c:pt idx="21">
                  <c:v>-3.9268984823851811</c:v>
                </c:pt>
                <c:pt idx="22">
                  <c:v>-4.5790893969416055</c:v>
                </c:pt>
                <c:pt idx="23">
                  <c:v>-5.5672236947250955</c:v>
                </c:pt>
                <c:pt idx="24">
                  <c:v>-4.5151158614825366</c:v>
                </c:pt>
                <c:pt idx="25">
                  <c:v>-3.8368169082891255</c:v>
                </c:pt>
                <c:pt idx="26">
                  <c:v>-2.9946139183775302</c:v>
                </c:pt>
                <c:pt idx="27">
                  <c:v>-2.1458833142671514</c:v>
                </c:pt>
                <c:pt idx="28">
                  <c:v>-2.5514260820273456</c:v>
                </c:pt>
                <c:pt idx="29">
                  <c:v>-2.4865420029585574</c:v>
                </c:pt>
                <c:pt idx="30">
                  <c:v>-2.8012561278273069</c:v>
                </c:pt>
                <c:pt idx="31">
                  <c:v>-2.4586901312720677</c:v>
                </c:pt>
                <c:pt idx="32">
                  <c:v>-2.5432178902178446</c:v>
                </c:pt>
                <c:pt idx="33">
                  <c:v>-2.9932920091855819</c:v>
                </c:pt>
              </c:numCache>
            </c:numRef>
          </c:val>
        </c:ser>
        <c:ser>
          <c:idx val="2"/>
          <c:order val="3"/>
          <c:tx>
            <c:strRef>
              <c:f>'c5-3'!$E$12</c:f>
              <c:strCache>
                <c:ptCount val="1"/>
                <c:pt idx="0">
                  <c:v>Vállalat</c:v>
                </c:pt>
              </c:strCache>
            </c:strRef>
          </c:tx>
          <c:spPr>
            <a:solidFill>
              <a:schemeClr val="accent6"/>
            </a:solidFill>
            <a:ln>
              <a:noFill/>
            </a:ln>
          </c:spPr>
          <c:cat>
            <c:numRef>
              <c:f>'c5-3'!$A$13:$A$46</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'c5-3'!$E$13:$E$46</c:f>
              <c:numCache>
                <c:formatCode>0.0</c:formatCode>
                <c:ptCount val="34"/>
                <c:pt idx="0">
                  <c:v>-5.4625826654335654</c:v>
                </c:pt>
                <c:pt idx="1">
                  <c:v>-4.848759395613377</c:v>
                </c:pt>
                <c:pt idx="2">
                  <c:v>-4.9819213477704398</c:v>
                </c:pt>
                <c:pt idx="3">
                  <c:v>-2.8260901654021877</c:v>
                </c:pt>
                <c:pt idx="4">
                  <c:v>-2.7808984998744113</c:v>
                </c:pt>
                <c:pt idx="5">
                  <c:v>-3.6737349200762743</c:v>
                </c:pt>
                <c:pt idx="6">
                  <c:v>-2.1809797481870543</c:v>
                </c:pt>
                <c:pt idx="7">
                  <c:v>-3.3262276551840992</c:v>
                </c:pt>
                <c:pt idx="8">
                  <c:v>-4.9042697519934393</c:v>
                </c:pt>
                <c:pt idx="9">
                  <c:v>-4.6058220695368526</c:v>
                </c:pt>
                <c:pt idx="10">
                  <c:v>-6.261943488678007</c:v>
                </c:pt>
                <c:pt idx="11">
                  <c:v>-6.5440215066701803</c:v>
                </c:pt>
                <c:pt idx="12">
                  <c:v>-4.2671115691483683</c:v>
                </c:pt>
                <c:pt idx="13">
                  <c:v>-1.52366553907973</c:v>
                </c:pt>
                <c:pt idx="14">
                  <c:v>0.59635028643438925</c:v>
                </c:pt>
                <c:pt idx="15">
                  <c:v>1.4289812554094556</c:v>
                </c:pt>
                <c:pt idx="16">
                  <c:v>2.1279106094480538</c:v>
                </c:pt>
                <c:pt idx="17">
                  <c:v>1.189155679254033</c:v>
                </c:pt>
                <c:pt idx="18">
                  <c:v>0.55076431274234139</c:v>
                </c:pt>
                <c:pt idx="19">
                  <c:v>0.88098654769070528</c:v>
                </c:pt>
                <c:pt idx="20">
                  <c:v>0.19816756909058064</c:v>
                </c:pt>
                <c:pt idx="21">
                  <c:v>-0.24523345597002777</c:v>
                </c:pt>
                <c:pt idx="22">
                  <c:v>0.70472404640136421</c:v>
                </c:pt>
                <c:pt idx="23">
                  <c:v>1.2102102672220809</c:v>
                </c:pt>
                <c:pt idx="24">
                  <c:v>6.282417169776533E-2</c:v>
                </c:pt>
                <c:pt idx="25">
                  <c:v>1.0553720812068468</c:v>
                </c:pt>
                <c:pt idx="26">
                  <c:v>1.5730191980647472</c:v>
                </c:pt>
                <c:pt idx="27">
                  <c:v>1.8454845667588735</c:v>
                </c:pt>
                <c:pt idx="28">
                  <c:v>4.0560939341087678</c:v>
                </c:pt>
                <c:pt idx="29">
                  <c:v>3.947943626584963</c:v>
                </c:pt>
                <c:pt idx="30">
                  <c:v>4.2376542457449089</c:v>
                </c:pt>
                <c:pt idx="31">
                  <c:v>4.2803066738222286</c:v>
                </c:pt>
                <c:pt idx="32">
                  <c:v>3.47151606525735</c:v>
                </c:pt>
                <c:pt idx="33">
                  <c:v>3.1974865773711594</c:v>
                </c:pt>
              </c:numCache>
            </c:numRef>
          </c:val>
        </c:ser>
        <c:gapWidth val="50"/>
        <c:overlap val="100"/>
        <c:axId val="416260096"/>
        <c:axId val="416262016"/>
      </c:barChart>
      <c:lineChart>
        <c:grouping val="standard"/>
        <c:ser>
          <c:idx val="3"/>
          <c:order val="0"/>
          <c:tx>
            <c:strRef>
              <c:f>'c5-3'!$F$12</c:f>
              <c:strCache>
                <c:ptCount val="1"/>
                <c:pt idx="0">
                  <c:v>Külső finanszírozási képesség (pénzügyi mérleg alapján)</c:v>
                </c:pt>
              </c:strCache>
            </c:strRef>
          </c:tx>
          <c:spPr>
            <a:ln w="28575">
              <a:solidFill>
                <a:schemeClr val="tx1"/>
              </a:solidFill>
            </a:ln>
          </c:spPr>
          <c:marker>
            <c:symbol val="none"/>
          </c:marker>
          <c:cat>
            <c:numRef>
              <c:f>'c5-3'!$A$13:$A$45</c:f>
              <c:numCache>
                <c:formatCode>General</c:formatCode>
                <c:ptCount val="33"/>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numCache>
            </c:numRef>
          </c:cat>
          <c:val>
            <c:numRef>
              <c:f>'c5-3'!$F$13:$F$46</c:f>
              <c:numCache>
                <c:formatCode>0.0</c:formatCode>
                <c:ptCount val="34"/>
                <c:pt idx="0">
                  <c:v>-9.9125179526622311</c:v>
                </c:pt>
                <c:pt idx="1">
                  <c:v>-9.61252413548109</c:v>
                </c:pt>
                <c:pt idx="2">
                  <c:v>-9.5858141994130843</c:v>
                </c:pt>
                <c:pt idx="3">
                  <c:v>-8.6452898634378705</c:v>
                </c:pt>
                <c:pt idx="4">
                  <c:v>-7.8547541023257148</c:v>
                </c:pt>
                <c:pt idx="5">
                  <c:v>-7.8867370389076541</c:v>
                </c:pt>
                <c:pt idx="6">
                  <c:v>-6.4466804244553604</c:v>
                </c:pt>
                <c:pt idx="7">
                  <c:v>-6.45345079039721</c:v>
                </c:pt>
                <c:pt idx="8">
                  <c:v>-6.92098690120896</c:v>
                </c:pt>
                <c:pt idx="9">
                  <c:v>-6.6430710054967523</c:v>
                </c:pt>
                <c:pt idx="10">
                  <c:v>-7.8599028328813532</c:v>
                </c:pt>
                <c:pt idx="11">
                  <c:v>-8.4161766292714368</c:v>
                </c:pt>
                <c:pt idx="12">
                  <c:v>-6.1446132893026162</c:v>
                </c:pt>
                <c:pt idx="13">
                  <c:v>-3.0925917319453431</c:v>
                </c:pt>
                <c:pt idx="14">
                  <c:v>-1.2426710101157388</c:v>
                </c:pt>
                <c:pt idx="15">
                  <c:v>0.61837221629498007</c:v>
                </c:pt>
                <c:pt idx="16">
                  <c:v>1.2827272522895443</c:v>
                </c:pt>
                <c:pt idx="17">
                  <c:v>0.53564392638142877</c:v>
                </c:pt>
                <c:pt idx="18">
                  <c:v>0.91374480457747997</c:v>
                </c:pt>
                <c:pt idx="19">
                  <c:v>1.2500093958819112</c:v>
                </c:pt>
                <c:pt idx="20">
                  <c:v>0.78421091357816863</c:v>
                </c:pt>
                <c:pt idx="21">
                  <c:v>0.17993553624423195</c:v>
                </c:pt>
                <c:pt idx="22">
                  <c:v>0.38921403827812479</c:v>
                </c:pt>
                <c:pt idx="23">
                  <c:v>0.84662945745453133</c:v>
                </c:pt>
                <c:pt idx="24">
                  <c:v>0.63411884874368918</c:v>
                </c:pt>
                <c:pt idx="25">
                  <c:v>2.5232655300215812</c:v>
                </c:pt>
                <c:pt idx="26">
                  <c:v>4.1900515593579888</c:v>
                </c:pt>
                <c:pt idx="27">
                  <c:v>4.906824826804101</c:v>
                </c:pt>
                <c:pt idx="28">
                  <c:v>6.8245200606901442</c:v>
                </c:pt>
                <c:pt idx="29">
                  <c:v>6.8272803473476866</c:v>
                </c:pt>
                <c:pt idx="30">
                  <c:v>6.7549250193483887</c:v>
                </c:pt>
                <c:pt idx="31">
                  <c:v>7.1660788198647891</c:v>
                </c:pt>
                <c:pt idx="32">
                  <c:v>6.6920596517920945</c:v>
                </c:pt>
                <c:pt idx="33">
                  <c:v>6.1606466444331431</c:v>
                </c:pt>
              </c:numCache>
            </c:numRef>
          </c:val>
        </c:ser>
        <c:marker val="1"/>
        <c:axId val="416269824"/>
        <c:axId val="416263552"/>
      </c:lineChart>
      <c:catAx>
        <c:axId val="416260096"/>
        <c:scaling>
          <c:orientation val="minMax"/>
        </c:scaling>
        <c:axPos val="b"/>
        <c:title>
          <c:tx>
            <c:rich>
              <a:bodyPr/>
              <a:lstStyle/>
              <a:p>
                <a:pPr>
                  <a:defRPr/>
                </a:pPr>
                <a:r>
                  <a:rPr lang="hu-HU"/>
                  <a:t>%</a:t>
                </a:r>
              </a:p>
            </c:rich>
          </c:tx>
          <c:layout>
            <c:manualLayout>
              <c:xMode val="edge"/>
              <c:yMode val="edge"/>
              <c:x val="0.10123151495751238"/>
              <c:y val="3.5807291666667043E-3"/>
            </c:manualLayout>
          </c:layout>
        </c:title>
        <c:numFmt formatCode="General" sourceLinked="1"/>
        <c:tickLblPos val="low"/>
        <c:txPr>
          <a:bodyPr/>
          <a:lstStyle/>
          <a:p>
            <a:pPr>
              <a:defRPr sz="900" b="0">
                <a:latin typeface="Calibri"/>
                <a:ea typeface="Calibri"/>
                <a:cs typeface="Calibri"/>
              </a:defRPr>
            </a:pPr>
            <a:endParaRPr lang="en-US"/>
          </a:p>
        </c:txPr>
        <c:crossAx val="416262016"/>
        <c:crosses val="autoZero"/>
        <c:auto val="1"/>
        <c:lblAlgn val="ctr"/>
        <c:lblOffset val="100"/>
        <c:tickLblSkip val="4"/>
        <c:tickMarkSkip val="4"/>
      </c:catAx>
      <c:valAx>
        <c:axId val="416262016"/>
        <c:scaling>
          <c:orientation val="minMax"/>
          <c:max val="12"/>
          <c:min val="-16"/>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en-US"/>
          </a:p>
        </c:txPr>
        <c:crossAx val="416260096"/>
        <c:crosses val="autoZero"/>
        <c:crossBetween val="between"/>
        <c:majorUnit val="4"/>
      </c:valAx>
      <c:valAx>
        <c:axId val="416263552"/>
        <c:scaling>
          <c:orientation val="minMax"/>
          <c:max val="12"/>
          <c:min val="-16"/>
        </c:scaling>
        <c:axPos val="r"/>
        <c:title>
          <c:tx>
            <c:rich>
              <a:bodyPr rot="0" vert="horz"/>
              <a:lstStyle/>
              <a:p>
                <a:pPr>
                  <a:defRPr/>
                </a:pPr>
                <a:r>
                  <a:rPr lang="hu-HU"/>
                  <a:t>%</a:t>
                </a:r>
              </a:p>
            </c:rich>
          </c:tx>
          <c:layout>
            <c:manualLayout>
              <c:xMode val="edge"/>
              <c:yMode val="edge"/>
              <c:x val="0.85830087906775099"/>
              <c:y val="3.1368457659537467E-3"/>
            </c:manualLayout>
          </c:layout>
        </c:title>
        <c:numFmt formatCode="0" sourceLinked="0"/>
        <c:tickLblPos val="nextTo"/>
        <c:crossAx val="416269824"/>
        <c:crosses val="max"/>
        <c:crossBetween val="between"/>
        <c:majorUnit val="4"/>
      </c:valAx>
      <c:catAx>
        <c:axId val="416269824"/>
        <c:scaling>
          <c:orientation val="minMax"/>
        </c:scaling>
        <c:delete val="1"/>
        <c:axPos val="b"/>
        <c:numFmt formatCode="General" sourceLinked="1"/>
        <c:tickLblPos val="none"/>
        <c:crossAx val="416263552"/>
        <c:crosses val="autoZero"/>
        <c:auto val="1"/>
        <c:lblAlgn val="ctr"/>
        <c:lblOffset val="100"/>
      </c:catAx>
      <c:spPr>
        <a:pattFill>
          <a:fgClr>
            <a:srgbClr val="FFFFFF"/>
          </a:fgClr>
          <a:bgClr>
            <a:srgbClr val="FFFFFF"/>
          </a:bgClr>
        </a:pattFill>
        <a:ln>
          <a:noFill/>
        </a:ln>
      </c:spPr>
    </c:plotArea>
    <c:legend>
      <c:legendPos val="b"/>
      <c:layout>
        <c:manualLayout>
          <c:xMode val="edge"/>
          <c:yMode val="edge"/>
          <c:x val="0"/>
          <c:y val="0.77985243055555808"/>
          <c:w val="1"/>
          <c:h val="0.21626432291666708"/>
        </c:manualLayout>
      </c:layout>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8937762378229146E-2"/>
          <c:y val="7.5696237970254113E-2"/>
          <c:w val="0.86232982912275968"/>
          <c:h val="0.61669965277778183"/>
        </c:manualLayout>
      </c:layout>
      <c:barChart>
        <c:barDir val="col"/>
        <c:grouping val="stacked"/>
        <c:ser>
          <c:idx val="1"/>
          <c:order val="0"/>
          <c:tx>
            <c:strRef>
              <c:f>'c5-3'!$D$11</c:f>
              <c:strCache>
                <c:ptCount val="1"/>
                <c:pt idx="0">
                  <c:v>Households</c:v>
                </c:pt>
              </c:strCache>
            </c:strRef>
          </c:tx>
          <c:spPr>
            <a:solidFill>
              <a:schemeClr val="bg2"/>
            </a:solidFill>
            <a:ln>
              <a:noFill/>
            </a:ln>
          </c:spPr>
          <c:cat>
            <c:numRef>
              <c:f>'c5-3'!$A$13:$A$46</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'c5-3'!$D$13:$D$46</c:f>
              <c:numCache>
                <c:formatCode>0.0</c:formatCode>
                <c:ptCount val="34"/>
                <c:pt idx="0">
                  <c:v>4.2081330884368011</c:v>
                </c:pt>
                <c:pt idx="1">
                  <c:v>3.7813458941226079</c:v>
                </c:pt>
                <c:pt idx="2">
                  <c:v>3.9169951682071562</c:v>
                </c:pt>
                <c:pt idx="3">
                  <c:v>3.5401421648797724</c:v>
                </c:pt>
                <c:pt idx="4">
                  <c:v>2.8180270042671096</c:v>
                </c:pt>
                <c:pt idx="5">
                  <c:v>2.2684198981395109</c:v>
                </c:pt>
                <c:pt idx="6">
                  <c:v>1.9336249949416962</c:v>
                </c:pt>
                <c:pt idx="7">
                  <c:v>1.7224738159544766</c:v>
                </c:pt>
                <c:pt idx="8">
                  <c:v>1.6600448348269237</c:v>
                </c:pt>
                <c:pt idx="9">
                  <c:v>1.4921933894533639</c:v>
                </c:pt>
                <c:pt idx="10">
                  <c:v>1.0502710011873859</c:v>
                </c:pt>
                <c:pt idx="11">
                  <c:v>1.477599654106249</c:v>
                </c:pt>
                <c:pt idx="12">
                  <c:v>2.3805634650773655</c:v>
                </c:pt>
                <c:pt idx="13">
                  <c:v>3.005679226347961</c:v>
                </c:pt>
                <c:pt idx="14">
                  <c:v>3.9968739149254127</c:v>
                </c:pt>
                <c:pt idx="15">
                  <c:v>3.815538917130759</c:v>
                </c:pt>
                <c:pt idx="16">
                  <c:v>3.8517470902630571</c:v>
                </c:pt>
                <c:pt idx="17">
                  <c:v>4.9748618692331732</c:v>
                </c:pt>
                <c:pt idx="18">
                  <c:v>5.2354803776932748</c:v>
                </c:pt>
                <c:pt idx="19">
                  <c:v>4.9552572275216225</c:v>
                </c:pt>
                <c:pt idx="20">
                  <c:v>4.8299030127078479</c:v>
                </c:pt>
                <c:pt idx="21">
                  <c:v>4.3520674745994405</c:v>
                </c:pt>
                <c:pt idx="22">
                  <c:v>4.263579388818366</c:v>
                </c:pt>
                <c:pt idx="23">
                  <c:v>5.2036428849575458</c:v>
                </c:pt>
                <c:pt idx="24">
                  <c:v>5.0864105385284608</c:v>
                </c:pt>
                <c:pt idx="25">
                  <c:v>5.3047103571038603</c:v>
                </c:pt>
                <c:pt idx="26">
                  <c:v>5.6116462796707722</c:v>
                </c:pt>
                <c:pt idx="27">
                  <c:v>5.2072235743123789</c:v>
                </c:pt>
                <c:pt idx="28">
                  <c:v>5.3198522086087223</c:v>
                </c:pt>
                <c:pt idx="29">
                  <c:v>5.3658787237212815</c:v>
                </c:pt>
                <c:pt idx="30">
                  <c:v>5.3185269014307872</c:v>
                </c:pt>
                <c:pt idx="31">
                  <c:v>5.3444622773146291</c:v>
                </c:pt>
                <c:pt idx="32">
                  <c:v>5.7637614767525891</c:v>
                </c:pt>
                <c:pt idx="33">
                  <c:v>5.9564520762475661</c:v>
                </c:pt>
              </c:numCache>
            </c:numRef>
          </c:val>
        </c:ser>
        <c:ser>
          <c:idx val="0"/>
          <c:order val="1"/>
          <c:tx>
            <c:strRef>
              <c:f>'c5-3'!$C$11</c:f>
              <c:strCache>
                <c:ptCount val="1"/>
                <c:pt idx="0">
                  <c:v>Government</c:v>
                </c:pt>
              </c:strCache>
            </c:strRef>
          </c:tx>
          <c:spPr>
            <a:solidFill>
              <a:schemeClr val="accent6">
                <a:lumMod val="50000"/>
              </a:schemeClr>
            </a:solidFill>
            <a:ln>
              <a:noFill/>
            </a:ln>
          </c:spPr>
          <c:cat>
            <c:numRef>
              <c:f>'c5-3'!$A$13:$A$46</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'c5-3'!$C$13:$C$46</c:f>
              <c:numCache>
                <c:formatCode>0.0</c:formatCode>
                <c:ptCount val="34"/>
                <c:pt idx="0">
                  <c:v>-8.6580683756654668</c:v>
                </c:pt>
                <c:pt idx="1">
                  <c:v>-8.5451106339903209</c:v>
                </c:pt>
                <c:pt idx="2">
                  <c:v>-8.5208880198498012</c:v>
                </c:pt>
                <c:pt idx="3">
                  <c:v>-9.3593418629154552</c:v>
                </c:pt>
                <c:pt idx="4">
                  <c:v>-7.8918826067184131</c:v>
                </c:pt>
                <c:pt idx="5">
                  <c:v>-6.4814220169708907</c:v>
                </c:pt>
                <c:pt idx="6">
                  <c:v>-6.1993256712100022</c:v>
                </c:pt>
                <c:pt idx="7">
                  <c:v>-4.8496969511675871</c:v>
                </c:pt>
                <c:pt idx="8">
                  <c:v>-3.6767619840424448</c:v>
                </c:pt>
                <c:pt idx="9">
                  <c:v>-3.5294423254132639</c:v>
                </c:pt>
                <c:pt idx="10">
                  <c:v>-2.6482303453907319</c:v>
                </c:pt>
                <c:pt idx="11">
                  <c:v>-3.3497547767075053</c:v>
                </c:pt>
                <c:pt idx="12">
                  <c:v>-4.2580651852316134</c:v>
                </c:pt>
                <c:pt idx="13">
                  <c:v>-4.5746054192135741</c:v>
                </c:pt>
                <c:pt idx="14">
                  <c:v>-5.8358952114755409</c:v>
                </c:pt>
                <c:pt idx="15">
                  <c:v>-4.6261479562452346</c:v>
                </c:pt>
                <c:pt idx="16">
                  <c:v>-4.6969304474215665</c:v>
                </c:pt>
                <c:pt idx="17">
                  <c:v>-5.6283736221057774</c:v>
                </c:pt>
                <c:pt idx="18">
                  <c:v>-4.8724998858581365</c:v>
                </c:pt>
                <c:pt idx="19">
                  <c:v>-4.5862343793304161</c:v>
                </c:pt>
                <c:pt idx="20">
                  <c:v>-4.2438596682202601</c:v>
                </c:pt>
                <c:pt idx="21">
                  <c:v>-3.9268984823851811</c:v>
                </c:pt>
                <c:pt idx="22">
                  <c:v>-4.5790893969416055</c:v>
                </c:pt>
                <c:pt idx="23">
                  <c:v>-5.5672236947250955</c:v>
                </c:pt>
                <c:pt idx="24">
                  <c:v>-4.5151158614825366</c:v>
                </c:pt>
                <c:pt idx="25">
                  <c:v>-3.8368169082891255</c:v>
                </c:pt>
                <c:pt idx="26">
                  <c:v>-2.9946139183775302</c:v>
                </c:pt>
                <c:pt idx="27">
                  <c:v>-2.1458833142671514</c:v>
                </c:pt>
                <c:pt idx="28">
                  <c:v>-2.5514260820273456</c:v>
                </c:pt>
                <c:pt idx="29">
                  <c:v>-2.4865420029585574</c:v>
                </c:pt>
                <c:pt idx="30">
                  <c:v>-2.8012561278273069</c:v>
                </c:pt>
                <c:pt idx="31">
                  <c:v>-2.4586901312720677</c:v>
                </c:pt>
                <c:pt idx="32">
                  <c:v>-2.5432178902178446</c:v>
                </c:pt>
                <c:pt idx="33">
                  <c:v>-2.9932920091855819</c:v>
                </c:pt>
              </c:numCache>
            </c:numRef>
          </c:val>
        </c:ser>
        <c:ser>
          <c:idx val="2"/>
          <c:order val="2"/>
          <c:tx>
            <c:strRef>
              <c:f>'c5-3'!$E$11</c:f>
              <c:strCache>
                <c:ptCount val="1"/>
                <c:pt idx="0">
                  <c:v>Corporate sector</c:v>
                </c:pt>
              </c:strCache>
            </c:strRef>
          </c:tx>
          <c:spPr>
            <a:solidFill>
              <a:schemeClr val="accent6"/>
            </a:solidFill>
            <a:ln>
              <a:noFill/>
            </a:ln>
          </c:spPr>
          <c:cat>
            <c:numRef>
              <c:f>'c5-3'!$A$13:$A$46</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'c5-3'!$E$13:$E$46</c:f>
              <c:numCache>
                <c:formatCode>0.0</c:formatCode>
                <c:ptCount val="34"/>
                <c:pt idx="0">
                  <c:v>-5.4625826654335654</c:v>
                </c:pt>
                <c:pt idx="1">
                  <c:v>-4.848759395613377</c:v>
                </c:pt>
                <c:pt idx="2">
                  <c:v>-4.9819213477704398</c:v>
                </c:pt>
                <c:pt idx="3">
                  <c:v>-2.8260901654021877</c:v>
                </c:pt>
                <c:pt idx="4">
                  <c:v>-2.7808984998744113</c:v>
                </c:pt>
                <c:pt idx="5">
                  <c:v>-3.6737349200762743</c:v>
                </c:pt>
                <c:pt idx="6">
                  <c:v>-2.1809797481870543</c:v>
                </c:pt>
                <c:pt idx="7">
                  <c:v>-3.3262276551840992</c:v>
                </c:pt>
                <c:pt idx="8">
                  <c:v>-4.9042697519934393</c:v>
                </c:pt>
                <c:pt idx="9">
                  <c:v>-4.6058220695368526</c:v>
                </c:pt>
                <c:pt idx="10">
                  <c:v>-6.261943488678007</c:v>
                </c:pt>
                <c:pt idx="11">
                  <c:v>-6.5440215066701803</c:v>
                </c:pt>
                <c:pt idx="12">
                  <c:v>-4.2671115691483683</c:v>
                </c:pt>
                <c:pt idx="13">
                  <c:v>-1.52366553907973</c:v>
                </c:pt>
                <c:pt idx="14">
                  <c:v>0.59635028643438925</c:v>
                </c:pt>
                <c:pt idx="15">
                  <c:v>1.4289812554094556</c:v>
                </c:pt>
                <c:pt idx="16">
                  <c:v>2.1279106094480538</c:v>
                </c:pt>
                <c:pt idx="17">
                  <c:v>1.189155679254033</c:v>
                </c:pt>
                <c:pt idx="18">
                  <c:v>0.55076431274234139</c:v>
                </c:pt>
                <c:pt idx="19">
                  <c:v>0.88098654769070528</c:v>
                </c:pt>
                <c:pt idx="20">
                  <c:v>0.19816756909058064</c:v>
                </c:pt>
                <c:pt idx="21">
                  <c:v>-0.24523345597002777</c:v>
                </c:pt>
                <c:pt idx="22">
                  <c:v>0.70472404640136421</c:v>
                </c:pt>
                <c:pt idx="23">
                  <c:v>1.2102102672220809</c:v>
                </c:pt>
                <c:pt idx="24">
                  <c:v>6.282417169776533E-2</c:v>
                </c:pt>
                <c:pt idx="25">
                  <c:v>1.0553720812068468</c:v>
                </c:pt>
                <c:pt idx="26">
                  <c:v>1.5730191980647472</c:v>
                </c:pt>
                <c:pt idx="27">
                  <c:v>1.8454845667588735</c:v>
                </c:pt>
                <c:pt idx="28">
                  <c:v>4.0560939341087678</c:v>
                </c:pt>
                <c:pt idx="29">
                  <c:v>3.947943626584963</c:v>
                </c:pt>
                <c:pt idx="30">
                  <c:v>4.2376542457449089</c:v>
                </c:pt>
                <c:pt idx="31">
                  <c:v>4.2803066738222286</c:v>
                </c:pt>
                <c:pt idx="32">
                  <c:v>3.47151606525735</c:v>
                </c:pt>
                <c:pt idx="33">
                  <c:v>3.1974865773711594</c:v>
                </c:pt>
              </c:numCache>
            </c:numRef>
          </c:val>
        </c:ser>
        <c:gapWidth val="50"/>
        <c:overlap val="100"/>
        <c:axId val="416317824"/>
        <c:axId val="416319744"/>
      </c:barChart>
      <c:lineChart>
        <c:grouping val="standard"/>
        <c:ser>
          <c:idx val="3"/>
          <c:order val="3"/>
          <c:tx>
            <c:strRef>
              <c:f>'c5-3'!$F$11</c:f>
              <c:strCache>
                <c:ptCount val="1"/>
                <c:pt idx="0">
                  <c:v>External financing capacity (financial account)</c:v>
                </c:pt>
              </c:strCache>
            </c:strRef>
          </c:tx>
          <c:spPr>
            <a:ln w="28575">
              <a:solidFill>
                <a:schemeClr val="tx1"/>
              </a:solidFill>
            </a:ln>
          </c:spPr>
          <c:marker>
            <c:symbol val="none"/>
          </c:marker>
          <c:cat>
            <c:numRef>
              <c:f>'c5-3'!$A$13:$A$46</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'c5-3'!$F$13:$F$46</c:f>
              <c:numCache>
                <c:formatCode>0.0</c:formatCode>
                <c:ptCount val="34"/>
                <c:pt idx="0">
                  <c:v>-9.9125179526622311</c:v>
                </c:pt>
                <c:pt idx="1">
                  <c:v>-9.61252413548109</c:v>
                </c:pt>
                <c:pt idx="2">
                  <c:v>-9.5858141994130843</c:v>
                </c:pt>
                <c:pt idx="3">
                  <c:v>-8.6452898634378705</c:v>
                </c:pt>
                <c:pt idx="4">
                  <c:v>-7.8547541023257148</c:v>
                </c:pt>
                <c:pt idx="5">
                  <c:v>-7.8867370389076541</c:v>
                </c:pt>
                <c:pt idx="6">
                  <c:v>-6.4466804244553604</c:v>
                </c:pt>
                <c:pt idx="7">
                  <c:v>-6.45345079039721</c:v>
                </c:pt>
                <c:pt idx="8">
                  <c:v>-6.92098690120896</c:v>
                </c:pt>
                <c:pt idx="9">
                  <c:v>-6.6430710054967523</c:v>
                </c:pt>
                <c:pt idx="10">
                  <c:v>-7.8599028328813532</c:v>
                </c:pt>
                <c:pt idx="11">
                  <c:v>-8.4161766292714368</c:v>
                </c:pt>
                <c:pt idx="12">
                  <c:v>-6.1446132893026162</c:v>
                </c:pt>
                <c:pt idx="13">
                  <c:v>-3.0925917319453431</c:v>
                </c:pt>
                <c:pt idx="14">
                  <c:v>-1.2426710101157388</c:v>
                </c:pt>
                <c:pt idx="15">
                  <c:v>0.61837221629498007</c:v>
                </c:pt>
                <c:pt idx="16">
                  <c:v>1.2827272522895443</c:v>
                </c:pt>
                <c:pt idx="17">
                  <c:v>0.53564392638142877</c:v>
                </c:pt>
                <c:pt idx="18">
                  <c:v>0.91374480457747997</c:v>
                </c:pt>
                <c:pt idx="19">
                  <c:v>1.2500093958819112</c:v>
                </c:pt>
                <c:pt idx="20">
                  <c:v>0.78421091357816863</c:v>
                </c:pt>
                <c:pt idx="21">
                  <c:v>0.17993553624423195</c:v>
                </c:pt>
                <c:pt idx="22">
                  <c:v>0.38921403827812479</c:v>
                </c:pt>
                <c:pt idx="23">
                  <c:v>0.84662945745453133</c:v>
                </c:pt>
                <c:pt idx="24">
                  <c:v>0.63411884874368918</c:v>
                </c:pt>
                <c:pt idx="25">
                  <c:v>2.5232655300215812</c:v>
                </c:pt>
                <c:pt idx="26">
                  <c:v>4.1900515593579888</c:v>
                </c:pt>
                <c:pt idx="27">
                  <c:v>4.906824826804101</c:v>
                </c:pt>
                <c:pt idx="28">
                  <c:v>6.8245200606901442</c:v>
                </c:pt>
                <c:pt idx="29">
                  <c:v>6.8272803473476866</c:v>
                </c:pt>
                <c:pt idx="30">
                  <c:v>6.7549250193483887</c:v>
                </c:pt>
                <c:pt idx="31">
                  <c:v>7.1660788198647891</c:v>
                </c:pt>
                <c:pt idx="32">
                  <c:v>6.6920596517920945</c:v>
                </c:pt>
                <c:pt idx="33">
                  <c:v>6.1606466444331431</c:v>
                </c:pt>
              </c:numCache>
            </c:numRef>
          </c:val>
        </c:ser>
        <c:marker val="1"/>
        <c:axId val="416331648"/>
        <c:axId val="416329728"/>
      </c:lineChart>
      <c:catAx>
        <c:axId val="416317824"/>
        <c:scaling>
          <c:orientation val="minMax"/>
        </c:scaling>
        <c:axPos val="b"/>
        <c:title>
          <c:tx>
            <c:rich>
              <a:bodyPr/>
              <a:lstStyle/>
              <a:p>
                <a:pPr>
                  <a:defRPr/>
                </a:pPr>
                <a:r>
                  <a:rPr lang="hu-HU"/>
                  <a:t>Per cent</a:t>
                </a:r>
              </a:p>
            </c:rich>
          </c:tx>
          <c:layout>
            <c:manualLayout>
              <c:xMode val="edge"/>
              <c:yMode val="edge"/>
              <c:x val="0.10123151495751244"/>
              <c:y val="3.5807291666667056E-3"/>
            </c:manualLayout>
          </c:layout>
        </c:title>
        <c:numFmt formatCode="General" sourceLinked="1"/>
        <c:tickLblPos val="low"/>
        <c:txPr>
          <a:bodyPr/>
          <a:lstStyle/>
          <a:p>
            <a:pPr>
              <a:defRPr sz="900" b="0">
                <a:latin typeface="Calibri"/>
                <a:ea typeface="Calibri"/>
                <a:cs typeface="Calibri"/>
              </a:defRPr>
            </a:pPr>
            <a:endParaRPr lang="en-US"/>
          </a:p>
        </c:txPr>
        <c:crossAx val="416319744"/>
        <c:crosses val="autoZero"/>
        <c:auto val="1"/>
        <c:lblAlgn val="ctr"/>
        <c:lblOffset val="100"/>
        <c:tickLblSkip val="4"/>
        <c:tickMarkSkip val="4"/>
      </c:catAx>
      <c:valAx>
        <c:axId val="416319744"/>
        <c:scaling>
          <c:orientation val="minMax"/>
          <c:max val="12"/>
          <c:min val="-16"/>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en-US"/>
          </a:p>
        </c:txPr>
        <c:crossAx val="416317824"/>
        <c:crosses val="autoZero"/>
        <c:crossBetween val="between"/>
        <c:majorUnit val="4"/>
      </c:valAx>
      <c:valAx>
        <c:axId val="416329728"/>
        <c:scaling>
          <c:orientation val="minMax"/>
          <c:max val="12"/>
          <c:min val="-16"/>
        </c:scaling>
        <c:axPos val="r"/>
        <c:title>
          <c:tx>
            <c:rich>
              <a:bodyPr rot="0" vert="horz"/>
              <a:lstStyle/>
              <a:p>
                <a:pPr>
                  <a:defRPr sz="900"/>
                </a:pPr>
                <a:r>
                  <a:rPr lang="hu-HU" sz="900" b="0" i="0" baseline="0">
                    <a:effectLst/>
                  </a:rPr>
                  <a:t>Per cent</a:t>
                </a:r>
                <a:endParaRPr lang="hu-HU" sz="900">
                  <a:effectLst/>
                </a:endParaRPr>
              </a:p>
            </c:rich>
          </c:tx>
          <c:layout>
            <c:manualLayout>
              <c:xMode val="edge"/>
              <c:yMode val="edge"/>
              <c:x val="0.75330745810431865"/>
              <c:y val="9.7617805599026792E-3"/>
            </c:manualLayout>
          </c:layout>
        </c:title>
        <c:numFmt formatCode="0" sourceLinked="0"/>
        <c:tickLblPos val="nextTo"/>
        <c:crossAx val="416331648"/>
        <c:crosses val="max"/>
        <c:crossBetween val="between"/>
        <c:majorUnit val="4"/>
      </c:valAx>
      <c:catAx>
        <c:axId val="416331648"/>
        <c:scaling>
          <c:orientation val="minMax"/>
        </c:scaling>
        <c:delete val="1"/>
        <c:axPos val="b"/>
        <c:numFmt formatCode="General" sourceLinked="1"/>
        <c:tickLblPos val="none"/>
        <c:crossAx val="416329728"/>
        <c:crosses val="autoZero"/>
        <c:auto val="1"/>
        <c:lblAlgn val="ctr"/>
        <c:lblOffset val="100"/>
      </c:catAx>
      <c:spPr>
        <a:pattFill>
          <a:fgClr>
            <a:srgbClr val="FFFFFF"/>
          </a:fgClr>
          <a:bgClr>
            <a:srgbClr val="FFFFFF"/>
          </a:bgClr>
        </a:pattFill>
        <a:ln>
          <a:noFill/>
        </a:ln>
      </c:spPr>
    </c:plotArea>
    <c:legend>
      <c:legendPos val="b"/>
      <c:layout>
        <c:manualLayout>
          <c:xMode val="edge"/>
          <c:yMode val="edge"/>
          <c:x val="0"/>
          <c:y val="0.77875694444444465"/>
          <c:w val="1"/>
          <c:h val="0.21735980902777774"/>
        </c:manualLayout>
      </c:layout>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8937762378229243E-2"/>
          <c:y val="8.1208333333333327E-2"/>
          <c:w val="0.86232982912275968"/>
          <c:h val="0.53574001736111443"/>
        </c:manualLayout>
      </c:layout>
      <c:barChart>
        <c:barDir val="col"/>
        <c:grouping val="stacked"/>
        <c:ser>
          <c:idx val="0"/>
          <c:order val="0"/>
          <c:tx>
            <c:strRef>
              <c:f>'c5-4'!$C$12</c:f>
              <c:strCache>
                <c:ptCount val="1"/>
                <c:pt idx="0">
                  <c:v>Government</c:v>
                </c:pt>
              </c:strCache>
            </c:strRef>
          </c:tx>
          <c:spPr>
            <a:solidFill>
              <a:schemeClr val="accent6">
                <a:lumMod val="50000"/>
              </a:schemeClr>
            </a:solidFill>
            <a:ln>
              <a:noFill/>
            </a:ln>
          </c:spPr>
          <c:cat>
            <c:numRef>
              <c:f>'c5-4'!$A$14:$A$47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'c5-4'!$C$14:$C$47</c:f>
              <c:numCache>
                <c:formatCode>0.0</c:formatCode>
                <c:ptCount val="34"/>
                <c:pt idx="0">
                  <c:v>13.944576646115047</c:v>
                </c:pt>
                <c:pt idx="1">
                  <c:v>14.142427425872828</c:v>
                </c:pt>
                <c:pt idx="2">
                  <c:v>14.384786873461399</c:v>
                </c:pt>
                <c:pt idx="3">
                  <c:v>15.105066291876591</c:v>
                </c:pt>
                <c:pt idx="4">
                  <c:v>16.217136234021378</c:v>
                </c:pt>
                <c:pt idx="5">
                  <c:v>16.512554220930713</c:v>
                </c:pt>
                <c:pt idx="6">
                  <c:v>17.418314683507184</c:v>
                </c:pt>
                <c:pt idx="7">
                  <c:v>17.649816897271286</c:v>
                </c:pt>
                <c:pt idx="8">
                  <c:v>16.901314830097448</c:v>
                </c:pt>
                <c:pt idx="9">
                  <c:v>16.096794199653914</c:v>
                </c:pt>
                <c:pt idx="10">
                  <c:v>17.349204006725895</c:v>
                </c:pt>
                <c:pt idx="11">
                  <c:v>14.511983766689729</c:v>
                </c:pt>
                <c:pt idx="12">
                  <c:v>15.514900842629549</c:v>
                </c:pt>
                <c:pt idx="13">
                  <c:v>17.090853536684357</c:v>
                </c:pt>
                <c:pt idx="14">
                  <c:v>18.319095283360703</c:v>
                </c:pt>
                <c:pt idx="15">
                  <c:v>17.086514994736298</c:v>
                </c:pt>
                <c:pt idx="16">
                  <c:v>17.965909218817892</c:v>
                </c:pt>
                <c:pt idx="17">
                  <c:v>17.280154018690887</c:v>
                </c:pt>
                <c:pt idx="18">
                  <c:v>18.149346313142711</c:v>
                </c:pt>
                <c:pt idx="19">
                  <c:v>18.983754796192393</c:v>
                </c:pt>
                <c:pt idx="20">
                  <c:v>17.785163687017082</c:v>
                </c:pt>
                <c:pt idx="21">
                  <c:v>18.633933582640786</c:v>
                </c:pt>
                <c:pt idx="22">
                  <c:v>20.151626651731483</c:v>
                </c:pt>
                <c:pt idx="23">
                  <c:v>18.841427998011625</c:v>
                </c:pt>
                <c:pt idx="24">
                  <c:v>19.528753106580801</c:v>
                </c:pt>
                <c:pt idx="25">
                  <c:v>19.286058077694445</c:v>
                </c:pt>
                <c:pt idx="26">
                  <c:v>21.263893716334657</c:v>
                </c:pt>
                <c:pt idx="27">
                  <c:v>21.210779671649515</c:v>
                </c:pt>
                <c:pt idx="28">
                  <c:v>17.746890871715259</c:v>
                </c:pt>
                <c:pt idx="29">
                  <c:v>18.090772756043762</c:v>
                </c:pt>
                <c:pt idx="30">
                  <c:v>17.609831529897605</c:v>
                </c:pt>
                <c:pt idx="31">
                  <c:v>16.353958352113995</c:v>
                </c:pt>
                <c:pt idx="32">
                  <c:v>14.662072667952675</c:v>
                </c:pt>
                <c:pt idx="33">
                  <c:v>17.000199420033208</c:v>
                </c:pt>
              </c:numCache>
            </c:numRef>
          </c:val>
        </c:ser>
        <c:ser>
          <c:idx val="1"/>
          <c:order val="1"/>
          <c:tx>
            <c:strRef>
              <c:f>'c5-4'!$D$12</c:f>
              <c:strCache>
                <c:ptCount val="1"/>
                <c:pt idx="0">
                  <c:v>Banking system</c:v>
                </c:pt>
              </c:strCache>
            </c:strRef>
          </c:tx>
          <c:spPr>
            <a:solidFill>
              <a:schemeClr val="bg2"/>
            </a:solidFill>
            <a:ln>
              <a:noFill/>
            </a:ln>
          </c:spPr>
          <c:cat>
            <c:numRef>
              <c:f>'c5-4'!$A$14:$A$47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'c5-4'!$D$14:$D$47</c:f>
              <c:numCache>
                <c:formatCode>0.0</c:formatCode>
                <c:ptCount val="34"/>
                <c:pt idx="0">
                  <c:v>15.158716940225366</c:v>
                </c:pt>
                <c:pt idx="1">
                  <c:v>18.706323062220953</c:v>
                </c:pt>
                <c:pt idx="2">
                  <c:v>18.882075134311766</c:v>
                </c:pt>
                <c:pt idx="3">
                  <c:v>17.537926544668789</c:v>
                </c:pt>
                <c:pt idx="4">
                  <c:v>18.181456655307692</c:v>
                </c:pt>
                <c:pt idx="5">
                  <c:v>19.693367432938874</c:v>
                </c:pt>
                <c:pt idx="6">
                  <c:v>20.728747675295597</c:v>
                </c:pt>
                <c:pt idx="7">
                  <c:v>20.752676058203967</c:v>
                </c:pt>
                <c:pt idx="8">
                  <c:v>23.329380580736842</c:v>
                </c:pt>
                <c:pt idx="9">
                  <c:v>22.644567025210087</c:v>
                </c:pt>
                <c:pt idx="10">
                  <c:v>23.168973884493067</c:v>
                </c:pt>
                <c:pt idx="11">
                  <c:v>29.804143017939044</c:v>
                </c:pt>
                <c:pt idx="12">
                  <c:v>34.837646516194035</c:v>
                </c:pt>
                <c:pt idx="13">
                  <c:v>27.640677021769704</c:v>
                </c:pt>
                <c:pt idx="14">
                  <c:v>27.100461796299488</c:v>
                </c:pt>
                <c:pt idx="15">
                  <c:v>27.245895244553889</c:v>
                </c:pt>
                <c:pt idx="16">
                  <c:v>27.45042060906237</c:v>
                </c:pt>
                <c:pt idx="17">
                  <c:v>29.509486223645904</c:v>
                </c:pt>
                <c:pt idx="18">
                  <c:v>27.111268849388086</c:v>
                </c:pt>
                <c:pt idx="19">
                  <c:v>24.232187656150593</c:v>
                </c:pt>
                <c:pt idx="20">
                  <c:v>24.774621664434861</c:v>
                </c:pt>
                <c:pt idx="21">
                  <c:v>24.455706372581037</c:v>
                </c:pt>
                <c:pt idx="22">
                  <c:v>24.005305564581366</c:v>
                </c:pt>
                <c:pt idx="23">
                  <c:v>20.797384773958946</c:v>
                </c:pt>
                <c:pt idx="24">
                  <c:v>19.670606077976078</c:v>
                </c:pt>
                <c:pt idx="25">
                  <c:v>19.684060733100882</c:v>
                </c:pt>
                <c:pt idx="26">
                  <c:v>16.786452069705444</c:v>
                </c:pt>
                <c:pt idx="27">
                  <c:v>15.231450547779662</c:v>
                </c:pt>
                <c:pt idx="28">
                  <c:v>15.51009857887048</c:v>
                </c:pt>
                <c:pt idx="29">
                  <c:v>14.021404113549897</c:v>
                </c:pt>
                <c:pt idx="30">
                  <c:v>14.330286605037273</c:v>
                </c:pt>
                <c:pt idx="31">
                  <c:v>12.119391934914137</c:v>
                </c:pt>
                <c:pt idx="32">
                  <c:v>13.125103382266229</c:v>
                </c:pt>
                <c:pt idx="33">
                  <c:v>12.992185461666262</c:v>
                </c:pt>
              </c:numCache>
            </c:numRef>
          </c:val>
        </c:ser>
        <c:ser>
          <c:idx val="2"/>
          <c:order val="2"/>
          <c:tx>
            <c:strRef>
              <c:f>'c5-4'!$E$12</c:f>
              <c:strCache>
                <c:ptCount val="1"/>
                <c:pt idx="0">
                  <c:v>Corporations</c:v>
                </c:pt>
              </c:strCache>
            </c:strRef>
          </c:tx>
          <c:spPr>
            <a:solidFill>
              <a:schemeClr val="accent6"/>
            </a:solidFill>
            <a:ln>
              <a:noFill/>
            </a:ln>
          </c:spPr>
          <c:cat>
            <c:numRef>
              <c:f>'c5-4'!$A$14:$A$47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'c5-4'!$E$14:$E$47</c:f>
              <c:numCache>
                <c:formatCode>0.0</c:formatCode>
                <c:ptCount val="34"/>
                <c:pt idx="0">
                  <c:v>5.1462445271380526</c:v>
                </c:pt>
                <c:pt idx="1">
                  <c:v>4.7280377484918477</c:v>
                </c:pt>
                <c:pt idx="2">
                  <c:v>4.52485233013378</c:v>
                </c:pt>
                <c:pt idx="3">
                  <c:v>3.7425662750877797</c:v>
                </c:pt>
                <c:pt idx="4">
                  <c:v>3.3770589344187534</c:v>
                </c:pt>
                <c:pt idx="5">
                  <c:v>5.1079855674475114</c:v>
                </c:pt>
                <c:pt idx="6">
                  <c:v>6.2072696584844786</c:v>
                </c:pt>
                <c:pt idx="7">
                  <c:v>7.0212410800078215</c:v>
                </c:pt>
                <c:pt idx="8">
                  <c:v>9.3860355921635836</c:v>
                </c:pt>
                <c:pt idx="9">
                  <c:v>7.8806606313525789</c:v>
                </c:pt>
                <c:pt idx="10">
                  <c:v>9.1612343184378666</c:v>
                </c:pt>
                <c:pt idx="11">
                  <c:v>10.050714565295916</c:v>
                </c:pt>
                <c:pt idx="12">
                  <c:v>11.72653473501509</c:v>
                </c:pt>
                <c:pt idx="13">
                  <c:v>11.21492472427475</c:v>
                </c:pt>
                <c:pt idx="14">
                  <c:v>11.074407757358916</c:v>
                </c:pt>
                <c:pt idx="15">
                  <c:v>12.043352018120556</c:v>
                </c:pt>
                <c:pt idx="16">
                  <c:v>11.90867367983328</c:v>
                </c:pt>
                <c:pt idx="17">
                  <c:v>13.657016920621974</c:v>
                </c:pt>
                <c:pt idx="18">
                  <c:v>12.786610365313724</c:v>
                </c:pt>
                <c:pt idx="19">
                  <c:v>12.866043767026644</c:v>
                </c:pt>
                <c:pt idx="20">
                  <c:v>11.938629407000764</c:v>
                </c:pt>
                <c:pt idx="21">
                  <c:v>11.285339857818954</c:v>
                </c:pt>
                <c:pt idx="22">
                  <c:v>11.505537463609759</c:v>
                </c:pt>
                <c:pt idx="23">
                  <c:v>13.374599419651807</c:v>
                </c:pt>
                <c:pt idx="24">
                  <c:v>12.556941897790882</c:v>
                </c:pt>
                <c:pt idx="25">
                  <c:v>11.66893583997191</c:v>
                </c:pt>
                <c:pt idx="26">
                  <c:v>10.164092092402571</c:v>
                </c:pt>
                <c:pt idx="27">
                  <c:v>10.407401310873874</c:v>
                </c:pt>
                <c:pt idx="28">
                  <c:v>11.739067781268455</c:v>
                </c:pt>
                <c:pt idx="29">
                  <c:v>10.801274408066499</c:v>
                </c:pt>
                <c:pt idx="30">
                  <c:v>9.8392441602042453</c:v>
                </c:pt>
                <c:pt idx="31">
                  <c:v>9.6480437022947108</c:v>
                </c:pt>
                <c:pt idx="32">
                  <c:v>9.3300983406364821</c:v>
                </c:pt>
                <c:pt idx="33">
                  <c:v>9.0014409815112799</c:v>
                </c:pt>
              </c:numCache>
            </c:numRef>
          </c:val>
        </c:ser>
        <c:gapWidth val="50"/>
        <c:overlap val="100"/>
        <c:axId val="416393472"/>
        <c:axId val="416403840"/>
      </c:barChart>
      <c:lineChart>
        <c:grouping val="standard"/>
        <c:ser>
          <c:idx val="3"/>
          <c:order val="3"/>
          <c:tx>
            <c:strRef>
              <c:f>'c5-4'!$F$12</c:f>
              <c:strCache>
                <c:ptCount val="1"/>
                <c:pt idx="0">
                  <c:v>Net external debt</c:v>
                </c:pt>
              </c:strCache>
            </c:strRef>
          </c:tx>
          <c:spPr>
            <a:ln w="28575">
              <a:solidFill>
                <a:prstClr val="black"/>
              </a:solidFill>
            </a:ln>
          </c:spPr>
          <c:marker>
            <c:symbol val="none"/>
          </c:marker>
          <c:cat>
            <c:numRef>
              <c:f>'c5-4'!$A$14:$A$47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'c5-4'!$F$14:$F$47</c:f>
              <c:numCache>
                <c:formatCode>0.0</c:formatCode>
                <c:ptCount val="34"/>
                <c:pt idx="0">
                  <c:v>34.249538113478458</c:v>
                </c:pt>
                <c:pt idx="1">
                  <c:v>37.576788236585635</c:v>
                </c:pt>
                <c:pt idx="2">
                  <c:v>37.791714337906946</c:v>
                </c:pt>
                <c:pt idx="3">
                  <c:v>36.385559111633164</c:v>
                </c:pt>
                <c:pt idx="4">
                  <c:v>37.775651823747829</c:v>
                </c:pt>
                <c:pt idx="5">
                  <c:v>41.313907221317102</c:v>
                </c:pt>
                <c:pt idx="6">
                  <c:v>44.354332017287248</c:v>
                </c:pt>
                <c:pt idx="7">
                  <c:v>45.423734035483065</c:v>
                </c:pt>
                <c:pt idx="8">
                  <c:v>49.616731002997881</c:v>
                </c:pt>
                <c:pt idx="9">
                  <c:v>46.622021856216577</c:v>
                </c:pt>
                <c:pt idx="10">
                  <c:v>49.679412209656832</c:v>
                </c:pt>
                <c:pt idx="11">
                  <c:v>54.366841349924684</c:v>
                </c:pt>
                <c:pt idx="12">
                  <c:v>62.079082093838693</c:v>
                </c:pt>
                <c:pt idx="13">
                  <c:v>55.946455282728799</c:v>
                </c:pt>
                <c:pt idx="14">
                  <c:v>56.493964837019099</c:v>
                </c:pt>
                <c:pt idx="15">
                  <c:v>56.375762257410734</c:v>
                </c:pt>
                <c:pt idx="16">
                  <c:v>57.325003507713539</c:v>
                </c:pt>
                <c:pt idx="17">
                  <c:v>60.446657162958765</c:v>
                </c:pt>
                <c:pt idx="18">
                  <c:v>58.04722552784451</c:v>
                </c:pt>
                <c:pt idx="19">
                  <c:v>56.081986219369625</c:v>
                </c:pt>
                <c:pt idx="20">
                  <c:v>54.498414758452704</c:v>
                </c:pt>
                <c:pt idx="21">
                  <c:v>54.374979813040781</c:v>
                </c:pt>
                <c:pt idx="22">
                  <c:v>55.662469679922609</c:v>
                </c:pt>
                <c:pt idx="23">
                  <c:v>53.013412191622379</c:v>
                </c:pt>
                <c:pt idx="24">
                  <c:v>51.756301082347747</c:v>
                </c:pt>
                <c:pt idx="25">
                  <c:v>50.639054650767228</c:v>
                </c:pt>
                <c:pt idx="26">
                  <c:v>48.214437878442673</c:v>
                </c:pt>
                <c:pt idx="27">
                  <c:v>46.849631530303036</c:v>
                </c:pt>
                <c:pt idx="28">
                  <c:v>44.996057231854202</c:v>
                </c:pt>
                <c:pt idx="29">
                  <c:v>42.913451277660158</c:v>
                </c:pt>
                <c:pt idx="30">
                  <c:v>41.779362295139137</c:v>
                </c:pt>
                <c:pt idx="31">
                  <c:v>38.121393989322847</c:v>
                </c:pt>
                <c:pt idx="32">
                  <c:v>37.117274390855385</c:v>
                </c:pt>
                <c:pt idx="33">
                  <c:v>38.993825863210752</c:v>
                </c:pt>
              </c:numCache>
            </c:numRef>
          </c:val>
        </c:ser>
        <c:marker val="1"/>
        <c:axId val="416393472"/>
        <c:axId val="416403840"/>
      </c:lineChart>
      <c:lineChart>
        <c:grouping val="standard"/>
        <c:ser>
          <c:idx val="4"/>
          <c:order val="4"/>
          <c:tx>
            <c:strRef>
              <c:f>'c5-4'!$G$12</c:f>
              <c:strCache>
                <c:ptCount val="1"/>
                <c:pt idx="0">
                  <c:v>Gross external debt (right scale)</c:v>
                </c:pt>
              </c:strCache>
            </c:strRef>
          </c:tx>
          <c:spPr>
            <a:ln w="28575">
              <a:solidFill>
                <a:srgbClr val="9C0000"/>
              </a:solidFill>
              <a:prstDash val="sysDash"/>
            </a:ln>
          </c:spPr>
          <c:marker>
            <c:symbol val="none"/>
          </c:marker>
          <c:cat>
            <c:numRef>
              <c:f>'c5-4'!$A$14:$A$47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'c5-4'!$G$14:$G$47</c:f>
              <c:numCache>
                <c:formatCode>0.0</c:formatCode>
                <c:ptCount val="34"/>
                <c:pt idx="0">
                  <c:v>77.007733753481673</c:v>
                </c:pt>
                <c:pt idx="1">
                  <c:v>80.045847487556614</c:v>
                </c:pt>
                <c:pt idx="2">
                  <c:v>80.008438998554965</c:v>
                </c:pt>
                <c:pt idx="3">
                  <c:v>78.570806451933677</c:v>
                </c:pt>
                <c:pt idx="4">
                  <c:v>79.693110211099281</c:v>
                </c:pt>
                <c:pt idx="5">
                  <c:v>83.503918610991903</c:v>
                </c:pt>
                <c:pt idx="6">
                  <c:v>86.672226679981492</c:v>
                </c:pt>
                <c:pt idx="7">
                  <c:v>89.018899704280471</c:v>
                </c:pt>
                <c:pt idx="8">
                  <c:v>86.310749915264893</c:v>
                </c:pt>
                <c:pt idx="9">
                  <c:v>81.988765964560301</c:v>
                </c:pt>
                <c:pt idx="10">
                  <c:v>88.805760060446246</c:v>
                </c:pt>
                <c:pt idx="11">
                  <c:v>99.567520552302227</c:v>
                </c:pt>
                <c:pt idx="12">
                  <c:v>120.86315712870733</c:v>
                </c:pt>
                <c:pt idx="13">
                  <c:v>108.85859687030339</c:v>
                </c:pt>
                <c:pt idx="14">
                  <c:v>111.8520399535339</c:v>
                </c:pt>
                <c:pt idx="15">
                  <c:v>112.05315983742462</c:v>
                </c:pt>
                <c:pt idx="16">
                  <c:v>115.38724637541679</c:v>
                </c:pt>
                <c:pt idx="17">
                  <c:v>124.07693262513276</c:v>
                </c:pt>
                <c:pt idx="18">
                  <c:v>117.02038669970413</c:v>
                </c:pt>
                <c:pt idx="19">
                  <c:v>115.03833446881522</c:v>
                </c:pt>
                <c:pt idx="20">
                  <c:v>110.877381233657</c:v>
                </c:pt>
                <c:pt idx="21">
                  <c:v>111.36751562135237</c:v>
                </c:pt>
                <c:pt idx="22">
                  <c:v>119.43035520739268</c:v>
                </c:pt>
                <c:pt idx="23">
                  <c:v>118.22009535781486</c:v>
                </c:pt>
                <c:pt idx="24">
                  <c:v>109.32126796742618</c:v>
                </c:pt>
                <c:pt idx="25">
                  <c:v>105.939449563534</c:v>
                </c:pt>
                <c:pt idx="26">
                  <c:v>102.32097632596802</c:v>
                </c:pt>
                <c:pt idx="27">
                  <c:v>101.11482459154759</c:v>
                </c:pt>
                <c:pt idx="28">
                  <c:v>102.81661680442627</c:v>
                </c:pt>
                <c:pt idx="29">
                  <c:v>97.372477978543628</c:v>
                </c:pt>
                <c:pt idx="30">
                  <c:v>92.401256484088719</c:v>
                </c:pt>
                <c:pt idx="31">
                  <c:v>91.01104258815181</c:v>
                </c:pt>
                <c:pt idx="32">
                  <c:v>92.987908875751629</c:v>
                </c:pt>
                <c:pt idx="33">
                  <c:v>93.371399700528372</c:v>
                </c:pt>
              </c:numCache>
            </c:numRef>
          </c:val>
        </c:ser>
        <c:marker val="1"/>
        <c:axId val="416415744"/>
        <c:axId val="416405376"/>
      </c:lineChart>
      <c:catAx>
        <c:axId val="416393472"/>
        <c:scaling>
          <c:orientation val="minMax"/>
        </c:scaling>
        <c:axPos val="b"/>
        <c:title>
          <c:tx>
            <c:rich>
              <a:bodyPr/>
              <a:lstStyle/>
              <a:p>
                <a:pPr>
                  <a:defRPr/>
                </a:pPr>
                <a:r>
                  <a:rPr lang="hu-HU"/>
                  <a:t>Per cent</a:t>
                </a:r>
              </a:p>
            </c:rich>
          </c:tx>
          <c:layout>
            <c:manualLayout>
              <c:xMode val="edge"/>
              <c:yMode val="edge"/>
              <c:x val="8.8632635129840112E-2"/>
              <c:y val="3.4587673611111243E-3"/>
            </c:manualLayout>
          </c:layout>
        </c:title>
        <c:numFmt formatCode="General" sourceLinked="1"/>
        <c:tickLblPos val="low"/>
        <c:txPr>
          <a:bodyPr rot="0" vert="horz"/>
          <a:lstStyle/>
          <a:p>
            <a:pPr>
              <a:defRPr sz="900" b="0">
                <a:latin typeface="Calibri"/>
                <a:ea typeface="Calibri"/>
                <a:cs typeface="Calibri"/>
              </a:defRPr>
            </a:pPr>
            <a:endParaRPr lang="en-US"/>
          </a:p>
        </c:txPr>
        <c:crossAx val="416403840"/>
        <c:crosses val="autoZero"/>
        <c:auto val="1"/>
        <c:lblAlgn val="ctr"/>
        <c:lblOffset val="100"/>
        <c:tickLblSkip val="4"/>
        <c:tickMarkSkip val="4"/>
      </c:catAx>
      <c:valAx>
        <c:axId val="416403840"/>
        <c:scaling>
          <c:orientation val="minMax"/>
          <c:max val="70"/>
          <c:min val="0"/>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en-US"/>
          </a:p>
        </c:txPr>
        <c:crossAx val="416393472"/>
        <c:crosses val="autoZero"/>
        <c:crossBetween val="between"/>
        <c:majorUnit val="10"/>
      </c:valAx>
      <c:valAx>
        <c:axId val="416405376"/>
        <c:scaling>
          <c:orientation val="minMax"/>
          <c:max val="140"/>
          <c:min val="0"/>
        </c:scaling>
        <c:axPos val="r"/>
        <c:title>
          <c:tx>
            <c:rich>
              <a:bodyPr rot="0" vert="horz"/>
              <a:lstStyle/>
              <a:p>
                <a:pPr>
                  <a:defRPr/>
                </a:pPr>
                <a:r>
                  <a:rPr lang="en-US"/>
                  <a:t>Per cent</a:t>
                </a:r>
              </a:p>
            </c:rich>
          </c:tx>
          <c:layout>
            <c:manualLayout>
              <c:xMode val="edge"/>
              <c:yMode val="edge"/>
              <c:x val="0.75080844934141999"/>
              <c:y val="1.8537326388888924E-3"/>
            </c:manualLayout>
          </c:layout>
        </c:title>
        <c:numFmt formatCode="0" sourceLinked="0"/>
        <c:tickLblPos val="nextTo"/>
        <c:crossAx val="416415744"/>
        <c:crosses val="max"/>
        <c:crossBetween val="between"/>
        <c:majorUnit val="20"/>
      </c:valAx>
      <c:catAx>
        <c:axId val="416415744"/>
        <c:scaling>
          <c:orientation val="minMax"/>
        </c:scaling>
        <c:delete val="1"/>
        <c:axPos val="b"/>
        <c:numFmt formatCode="General" sourceLinked="1"/>
        <c:tickLblPos val="none"/>
        <c:crossAx val="416405376"/>
        <c:crosses val="autoZero"/>
        <c:auto val="1"/>
        <c:lblAlgn val="ctr"/>
        <c:lblOffset val="100"/>
      </c:catAx>
      <c:spPr>
        <a:pattFill>
          <a:fgClr>
            <a:srgbClr val="FFFFFF"/>
          </a:fgClr>
          <a:bgClr>
            <a:srgbClr val="FFFFFF"/>
          </a:bgClr>
        </a:pattFill>
        <a:ln>
          <a:noFill/>
        </a:ln>
      </c:spPr>
    </c:plotArea>
    <c:legend>
      <c:legendPos val="b"/>
      <c:layout>
        <c:manualLayout>
          <c:xMode val="edge"/>
          <c:yMode val="edge"/>
          <c:x val="0"/>
          <c:y val="0.72226562500000002"/>
          <c:w val="0.96619377188947564"/>
          <c:h val="0.27773437499999998"/>
        </c:manualLayout>
      </c:layout>
    </c:legend>
    <c:plotVisOnly val="1"/>
    <c:dispBlanksAs val="gap"/>
  </c:chart>
  <c:spPr>
    <a:solidFill>
      <a:schemeClr val="bg1"/>
    </a:solidFill>
    <a:ln w="3175">
      <a:noFill/>
      <a:prstDash val="solid"/>
    </a:ln>
  </c:spPr>
  <c:txPr>
    <a:bodyPr/>
    <a:lstStyle/>
    <a:p>
      <a:pPr>
        <a:defRPr sz="900" b="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8937762378229243E-2"/>
          <c:y val="8.1208333333333327E-2"/>
          <c:w val="0.86232982912275968"/>
          <c:h val="0.53574001736111443"/>
        </c:manualLayout>
      </c:layout>
      <c:barChart>
        <c:barDir val="col"/>
        <c:grouping val="stacked"/>
        <c:ser>
          <c:idx val="0"/>
          <c:order val="0"/>
          <c:tx>
            <c:strRef>
              <c:f>'c5-4'!$C$13</c:f>
              <c:strCache>
                <c:ptCount val="1"/>
                <c:pt idx="0">
                  <c:v>Kibővített államháztartás</c:v>
                </c:pt>
              </c:strCache>
            </c:strRef>
          </c:tx>
          <c:spPr>
            <a:solidFill>
              <a:schemeClr val="accent6">
                <a:lumMod val="50000"/>
              </a:schemeClr>
            </a:solidFill>
            <a:ln>
              <a:noFill/>
            </a:ln>
          </c:spPr>
          <c:cat>
            <c:numRef>
              <c:f>'c5-4'!$A$14:$A$47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'c5-4'!$C$14:$C$47</c:f>
              <c:numCache>
                <c:formatCode>0.0</c:formatCode>
                <c:ptCount val="34"/>
                <c:pt idx="0">
                  <c:v>13.944576646115047</c:v>
                </c:pt>
                <c:pt idx="1">
                  <c:v>14.142427425872828</c:v>
                </c:pt>
                <c:pt idx="2">
                  <c:v>14.384786873461399</c:v>
                </c:pt>
                <c:pt idx="3">
                  <c:v>15.105066291876591</c:v>
                </c:pt>
                <c:pt idx="4">
                  <c:v>16.217136234021378</c:v>
                </c:pt>
                <c:pt idx="5">
                  <c:v>16.512554220930713</c:v>
                </c:pt>
                <c:pt idx="6">
                  <c:v>17.418314683507184</c:v>
                </c:pt>
                <c:pt idx="7">
                  <c:v>17.649816897271286</c:v>
                </c:pt>
                <c:pt idx="8">
                  <c:v>16.901314830097448</c:v>
                </c:pt>
                <c:pt idx="9">
                  <c:v>16.096794199653914</c:v>
                </c:pt>
                <c:pt idx="10">
                  <c:v>17.349204006725895</c:v>
                </c:pt>
                <c:pt idx="11">
                  <c:v>14.511983766689729</c:v>
                </c:pt>
                <c:pt idx="12">
                  <c:v>15.514900842629549</c:v>
                </c:pt>
                <c:pt idx="13">
                  <c:v>17.090853536684357</c:v>
                </c:pt>
                <c:pt idx="14">
                  <c:v>18.319095283360703</c:v>
                </c:pt>
                <c:pt idx="15">
                  <c:v>17.086514994736298</c:v>
                </c:pt>
                <c:pt idx="16">
                  <c:v>17.965909218817892</c:v>
                </c:pt>
                <c:pt idx="17">
                  <c:v>17.280154018690887</c:v>
                </c:pt>
                <c:pt idx="18">
                  <c:v>18.149346313142711</c:v>
                </c:pt>
                <c:pt idx="19">
                  <c:v>18.983754796192393</c:v>
                </c:pt>
                <c:pt idx="20">
                  <c:v>17.785163687017082</c:v>
                </c:pt>
                <c:pt idx="21">
                  <c:v>18.633933582640786</c:v>
                </c:pt>
                <c:pt idx="22">
                  <c:v>20.151626651731483</c:v>
                </c:pt>
                <c:pt idx="23">
                  <c:v>18.841427998011625</c:v>
                </c:pt>
                <c:pt idx="24">
                  <c:v>19.528753106580801</c:v>
                </c:pt>
                <c:pt idx="25">
                  <c:v>19.286058077694445</c:v>
                </c:pt>
                <c:pt idx="26">
                  <c:v>21.263893716334657</c:v>
                </c:pt>
                <c:pt idx="27">
                  <c:v>21.210779671649515</c:v>
                </c:pt>
                <c:pt idx="28">
                  <c:v>17.746890871715259</c:v>
                </c:pt>
                <c:pt idx="29">
                  <c:v>18.090772756043762</c:v>
                </c:pt>
                <c:pt idx="30">
                  <c:v>17.609831529897605</c:v>
                </c:pt>
                <c:pt idx="31">
                  <c:v>16.353958352113995</c:v>
                </c:pt>
                <c:pt idx="32">
                  <c:v>14.662072667952675</c:v>
                </c:pt>
                <c:pt idx="33">
                  <c:v>17.000199420033208</c:v>
                </c:pt>
              </c:numCache>
            </c:numRef>
          </c:val>
        </c:ser>
        <c:ser>
          <c:idx val="1"/>
          <c:order val="1"/>
          <c:tx>
            <c:strRef>
              <c:f>'c5-4'!$D$13</c:f>
              <c:strCache>
                <c:ptCount val="1"/>
                <c:pt idx="0">
                  <c:v>Bankrendszer</c:v>
                </c:pt>
              </c:strCache>
            </c:strRef>
          </c:tx>
          <c:spPr>
            <a:solidFill>
              <a:schemeClr val="bg2"/>
            </a:solidFill>
            <a:ln>
              <a:noFill/>
            </a:ln>
          </c:spPr>
          <c:cat>
            <c:numRef>
              <c:f>'c5-4'!$A$14:$A$47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'c5-4'!$D$14:$D$47</c:f>
              <c:numCache>
                <c:formatCode>0.0</c:formatCode>
                <c:ptCount val="34"/>
                <c:pt idx="0">
                  <c:v>15.158716940225366</c:v>
                </c:pt>
                <c:pt idx="1">
                  <c:v>18.706323062220953</c:v>
                </c:pt>
                <c:pt idx="2">
                  <c:v>18.882075134311766</c:v>
                </c:pt>
                <c:pt idx="3">
                  <c:v>17.537926544668789</c:v>
                </c:pt>
                <c:pt idx="4">
                  <c:v>18.181456655307692</c:v>
                </c:pt>
                <c:pt idx="5">
                  <c:v>19.693367432938874</c:v>
                </c:pt>
                <c:pt idx="6">
                  <c:v>20.728747675295597</c:v>
                </c:pt>
                <c:pt idx="7">
                  <c:v>20.752676058203967</c:v>
                </c:pt>
                <c:pt idx="8">
                  <c:v>23.329380580736842</c:v>
                </c:pt>
                <c:pt idx="9">
                  <c:v>22.644567025210087</c:v>
                </c:pt>
                <c:pt idx="10">
                  <c:v>23.168973884493067</c:v>
                </c:pt>
                <c:pt idx="11">
                  <c:v>29.804143017939044</c:v>
                </c:pt>
                <c:pt idx="12">
                  <c:v>34.837646516194035</c:v>
                </c:pt>
                <c:pt idx="13">
                  <c:v>27.640677021769704</c:v>
                </c:pt>
                <c:pt idx="14">
                  <c:v>27.100461796299488</c:v>
                </c:pt>
                <c:pt idx="15">
                  <c:v>27.245895244553889</c:v>
                </c:pt>
                <c:pt idx="16">
                  <c:v>27.45042060906237</c:v>
                </c:pt>
                <c:pt idx="17">
                  <c:v>29.509486223645904</c:v>
                </c:pt>
                <c:pt idx="18">
                  <c:v>27.111268849388086</c:v>
                </c:pt>
                <c:pt idx="19">
                  <c:v>24.232187656150593</c:v>
                </c:pt>
                <c:pt idx="20">
                  <c:v>24.774621664434861</c:v>
                </c:pt>
                <c:pt idx="21">
                  <c:v>24.455706372581037</c:v>
                </c:pt>
                <c:pt idx="22">
                  <c:v>24.005305564581366</c:v>
                </c:pt>
                <c:pt idx="23">
                  <c:v>20.797384773958946</c:v>
                </c:pt>
                <c:pt idx="24">
                  <c:v>19.670606077976078</c:v>
                </c:pt>
                <c:pt idx="25">
                  <c:v>19.684060733100882</c:v>
                </c:pt>
                <c:pt idx="26">
                  <c:v>16.786452069705444</c:v>
                </c:pt>
                <c:pt idx="27">
                  <c:v>15.231450547779662</c:v>
                </c:pt>
                <c:pt idx="28">
                  <c:v>15.51009857887048</c:v>
                </c:pt>
                <c:pt idx="29">
                  <c:v>14.021404113549897</c:v>
                </c:pt>
                <c:pt idx="30">
                  <c:v>14.330286605037273</c:v>
                </c:pt>
                <c:pt idx="31">
                  <c:v>12.119391934914137</c:v>
                </c:pt>
                <c:pt idx="32">
                  <c:v>13.125103382266229</c:v>
                </c:pt>
                <c:pt idx="33">
                  <c:v>12.992185461666262</c:v>
                </c:pt>
              </c:numCache>
            </c:numRef>
          </c:val>
        </c:ser>
        <c:ser>
          <c:idx val="2"/>
          <c:order val="2"/>
          <c:tx>
            <c:strRef>
              <c:f>'c5-4'!$E$13</c:f>
              <c:strCache>
                <c:ptCount val="1"/>
                <c:pt idx="0">
                  <c:v>Vállalatok</c:v>
                </c:pt>
              </c:strCache>
            </c:strRef>
          </c:tx>
          <c:spPr>
            <a:solidFill>
              <a:schemeClr val="accent6"/>
            </a:solidFill>
            <a:ln>
              <a:noFill/>
            </a:ln>
          </c:spPr>
          <c:cat>
            <c:numRef>
              <c:f>'c5-4'!$A$14:$A$47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'c5-4'!$E$14:$E$47</c:f>
              <c:numCache>
                <c:formatCode>0.0</c:formatCode>
                <c:ptCount val="34"/>
                <c:pt idx="0">
                  <c:v>5.1462445271380526</c:v>
                </c:pt>
                <c:pt idx="1">
                  <c:v>4.7280377484918477</c:v>
                </c:pt>
                <c:pt idx="2">
                  <c:v>4.52485233013378</c:v>
                </c:pt>
                <c:pt idx="3">
                  <c:v>3.7425662750877797</c:v>
                </c:pt>
                <c:pt idx="4">
                  <c:v>3.3770589344187534</c:v>
                </c:pt>
                <c:pt idx="5">
                  <c:v>5.1079855674475114</c:v>
                </c:pt>
                <c:pt idx="6">
                  <c:v>6.2072696584844786</c:v>
                </c:pt>
                <c:pt idx="7">
                  <c:v>7.0212410800078215</c:v>
                </c:pt>
                <c:pt idx="8">
                  <c:v>9.3860355921635836</c:v>
                </c:pt>
                <c:pt idx="9">
                  <c:v>7.8806606313525789</c:v>
                </c:pt>
                <c:pt idx="10">
                  <c:v>9.1612343184378666</c:v>
                </c:pt>
                <c:pt idx="11">
                  <c:v>10.050714565295916</c:v>
                </c:pt>
                <c:pt idx="12">
                  <c:v>11.72653473501509</c:v>
                </c:pt>
                <c:pt idx="13">
                  <c:v>11.21492472427475</c:v>
                </c:pt>
                <c:pt idx="14">
                  <c:v>11.074407757358916</c:v>
                </c:pt>
                <c:pt idx="15">
                  <c:v>12.043352018120556</c:v>
                </c:pt>
                <c:pt idx="16">
                  <c:v>11.90867367983328</c:v>
                </c:pt>
                <c:pt idx="17">
                  <c:v>13.657016920621974</c:v>
                </c:pt>
                <c:pt idx="18">
                  <c:v>12.786610365313724</c:v>
                </c:pt>
                <c:pt idx="19">
                  <c:v>12.866043767026644</c:v>
                </c:pt>
                <c:pt idx="20">
                  <c:v>11.938629407000764</c:v>
                </c:pt>
                <c:pt idx="21">
                  <c:v>11.285339857818954</c:v>
                </c:pt>
                <c:pt idx="22">
                  <c:v>11.505537463609759</c:v>
                </c:pt>
                <c:pt idx="23">
                  <c:v>13.374599419651807</c:v>
                </c:pt>
                <c:pt idx="24">
                  <c:v>12.556941897790882</c:v>
                </c:pt>
                <c:pt idx="25">
                  <c:v>11.66893583997191</c:v>
                </c:pt>
                <c:pt idx="26">
                  <c:v>10.164092092402571</c:v>
                </c:pt>
                <c:pt idx="27">
                  <c:v>10.407401310873874</c:v>
                </c:pt>
                <c:pt idx="28">
                  <c:v>11.739067781268455</c:v>
                </c:pt>
                <c:pt idx="29">
                  <c:v>10.801274408066499</c:v>
                </c:pt>
                <c:pt idx="30">
                  <c:v>9.8392441602042453</c:v>
                </c:pt>
                <c:pt idx="31">
                  <c:v>9.6480437022947108</c:v>
                </c:pt>
                <c:pt idx="32">
                  <c:v>9.3300983406364821</c:v>
                </c:pt>
                <c:pt idx="33">
                  <c:v>9.0014409815112799</c:v>
                </c:pt>
              </c:numCache>
            </c:numRef>
          </c:val>
        </c:ser>
        <c:gapWidth val="50"/>
        <c:overlap val="100"/>
        <c:axId val="416468992"/>
        <c:axId val="416470912"/>
      </c:barChart>
      <c:lineChart>
        <c:grouping val="standard"/>
        <c:ser>
          <c:idx val="3"/>
          <c:order val="3"/>
          <c:tx>
            <c:strRef>
              <c:f>'c5-4'!$F$13</c:f>
              <c:strCache>
                <c:ptCount val="1"/>
                <c:pt idx="0">
                  <c:v>Nettó külső adósság </c:v>
                </c:pt>
              </c:strCache>
            </c:strRef>
          </c:tx>
          <c:spPr>
            <a:ln w="28575">
              <a:solidFill>
                <a:prstClr val="black"/>
              </a:solidFill>
            </a:ln>
          </c:spPr>
          <c:marker>
            <c:symbol val="none"/>
          </c:marker>
          <c:cat>
            <c:numRef>
              <c:f>'c5-4'!$A$14:$A$47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'c5-4'!$F$14:$F$47</c:f>
              <c:numCache>
                <c:formatCode>0.0</c:formatCode>
                <c:ptCount val="34"/>
                <c:pt idx="0">
                  <c:v>34.249538113478458</c:v>
                </c:pt>
                <c:pt idx="1">
                  <c:v>37.576788236585635</c:v>
                </c:pt>
                <c:pt idx="2">
                  <c:v>37.791714337906946</c:v>
                </c:pt>
                <c:pt idx="3">
                  <c:v>36.385559111633164</c:v>
                </c:pt>
                <c:pt idx="4">
                  <c:v>37.775651823747829</c:v>
                </c:pt>
                <c:pt idx="5">
                  <c:v>41.313907221317102</c:v>
                </c:pt>
                <c:pt idx="6">
                  <c:v>44.354332017287248</c:v>
                </c:pt>
                <c:pt idx="7">
                  <c:v>45.423734035483065</c:v>
                </c:pt>
                <c:pt idx="8">
                  <c:v>49.616731002997881</c:v>
                </c:pt>
                <c:pt idx="9">
                  <c:v>46.622021856216577</c:v>
                </c:pt>
                <c:pt idx="10">
                  <c:v>49.679412209656832</c:v>
                </c:pt>
                <c:pt idx="11">
                  <c:v>54.366841349924684</c:v>
                </c:pt>
                <c:pt idx="12">
                  <c:v>62.079082093838693</c:v>
                </c:pt>
                <c:pt idx="13">
                  <c:v>55.946455282728799</c:v>
                </c:pt>
                <c:pt idx="14">
                  <c:v>56.493964837019099</c:v>
                </c:pt>
                <c:pt idx="15">
                  <c:v>56.375762257410734</c:v>
                </c:pt>
                <c:pt idx="16">
                  <c:v>57.325003507713539</c:v>
                </c:pt>
                <c:pt idx="17">
                  <c:v>60.446657162958765</c:v>
                </c:pt>
                <c:pt idx="18">
                  <c:v>58.04722552784451</c:v>
                </c:pt>
                <c:pt idx="19">
                  <c:v>56.081986219369625</c:v>
                </c:pt>
                <c:pt idx="20">
                  <c:v>54.498414758452704</c:v>
                </c:pt>
                <c:pt idx="21">
                  <c:v>54.374979813040781</c:v>
                </c:pt>
                <c:pt idx="22">
                  <c:v>55.662469679922609</c:v>
                </c:pt>
                <c:pt idx="23">
                  <c:v>53.013412191622379</c:v>
                </c:pt>
                <c:pt idx="24">
                  <c:v>51.756301082347747</c:v>
                </c:pt>
                <c:pt idx="25">
                  <c:v>50.639054650767228</c:v>
                </c:pt>
                <c:pt idx="26">
                  <c:v>48.214437878442673</c:v>
                </c:pt>
                <c:pt idx="27">
                  <c:v>46.849631530303036</c:v>
                </c:pt>
                <c:pt idx="28">
                  <c:v>44.996057231854202</c:v>
                </c:pt>
                <c:pt idx="29">
                  <c:v>42.913451277660158</c:v>
                </c:pt>
                <c:pt idx="30">
                  <c:v>41.779362295139137</c:v>
                </c:pt>
                <c:pt idx="31">
                  <c:v>38.121393989322847</c:v>
                </c:pt>
                <c:pt idx="32">
                  <c:v>37.117274390855385</c:v>
                </c:pt>
                <c:pt idx="33">
                  <c:v>38.993825863210752</c:v>
                </c:pt>
              </c:numCache>
            </c:numRef>
          </c:val>
        </c:ser>
        <c:marker val="1"/>
        <c:axId val="416468992"/>
        <c:axId val="416470912"/>
      </c:lineChart>
      <c:lineChart>
        <c:grouping val="standard"/>
        <c:ser>
          <c:idx val="4"/>
          <c:order val="4"/>
          <c:tx>
            <c:strRef>
              <c:f>'c5-4'!$G$13</c:f>
              <c:strCache>
                <c:ptCount val="1"/>
                <c:pt idx="0">
                  <c:v>Bruttó külső adósság (jobb tengely)</c:v>
                </c:pt>
              </c:strCache>
            </c:strRef>
          </c:tx>
          <c:spPr>
            <a:ln w="28575">
              <a:solidFill>
                <a:srgbClr val="9C0000"/>
              </a:solidFill>
              <a:prstDash val="sysDash"/>
            </a:ln>
          </c:spPr>
          <c:marker>
            <c:symbol val="none"/>
          </c:marker>
          <c:cat>
            <c:numRef>
              <c:f>'c5-4'!$A$14:$A$47</c:f>
              <c:numCache>
                <c:formatCode>General</c:formatCode>
                <c:ptCount val="34"/>
                <c:pt idx="0">
                  <c:v>2006</c:v>
                </c:pt>
                <c:pt idx="1">
                  <c:v>2006</c:v>
                </c:pt>
                <c:pt idx="2">
                  <c:v>2006</c:v>
                </c:pt>
                <c:pt idx="3">
                  <c:v>2006</c:v>
                </c:pt>
                <c:pt idx="4">
                  <c:v>2007</c:v>
                </c:pt>
                <c:pt idx="5">
                  <c:v>2007</c:v>
                </c:pt>
                <c:pt idx="6">
                  <c:v>2007</c:v>
                </c:pt>
                <c:pt idx="7">
                  <c:v>2007</c:v>
                </c:pt>
                <c:pt idx="8">
                  <c:v>2008</c:v>
                </c:pt>
                <c:pt idx="9">
                  <c:v>2008</c:v>
                </c:pt>
                <c:pt idx="10">
                  <c:v>2008</c:v>
                </c:pt>
                <c:pt idx="11">
                  <c:v>2008</c:v>
                </c:pt>
                <c:pt idx="12">
                  <c:v>2009</c:v>
                </c:pt>
                <c:pt idx="13">
                  <c:v>2009</c:v>
                </c:pt>
                <c:pt idx="14">
                  <c:v>2009</c:v>
                </c:pt>
                <c:pt idx="15">
                  <c:v>2009</c:v>
                </c:pt>
                <c:pt idx="16">
                  <c:v>2010</c:v>
                </c:pt>
                <c:pt idx="17">
                  <c:v>2010</c:v>
                </c:pt>
                <c:pt idx="18">
                  <c:v>2010</c:v>
                </c:pt>
                <c:pt idx="19">
                  <c:v>2010</c:v>
                </c:pt>
                <c:pt idx="20">
                  <c:v>2011</c:v>
                </c:pt>
                <c:pt idx="21">
                  <c:v>2011</c:v>
                </c:pt>
                <c:pt idx="22">
                  <c:v>2011</c:v>
                </c:pt>
                <c:pt idx="23">
                  <c:v>2011</c:v>
                </c:pt>
                <c:pt idx="24">
                  <c:v>2012</c:v>
                </c:pt>
                <c:pt idx="25">
                  <c:v>2012</c:v>
                </c:pt>
                <c:pt idx="26">
                  <c:v>2012</c:v>
                </c:pt>
                <c:pt idx="27">
                  <c:v>2012</c:v>
                </c:pt>
                <c:pt idx="28">
                  <c:v>2013</c:v>
                </c:pt>
                <c:pt idx="29">
                  <c:v>2013</c:v>
                </c:pt>
                <c:pt idx="30">
                  <c:v>2013</c:v>
                </c:pt>
                <c:pt idx="31">
                  <c:v>2013</c:v>
                </c:pt>
                <c:pt idx="32">
                  <c:v>2014</c:v>
                </c:pt>
                <c:pt idx="33">
                  <c:v>2014</c:v>
                </c:pt>
              </c:numCache>
            </c:numRef>
          </c:cat>
          <c:val>
            <c:numRef>
              <c:f>'c5-4'!$G$14:$G$47</c:f>
              <c:numCache>
                <c:formatCode>0.0</c:formatCode>
                <c:ptCount val="34"/>
                <c:pt idx="0">
                  <c:v>77.007733753481673</c:v>
                </c:pt>
                <c:pt idx="1">
                  <c:v>80.045847487556614</c:v>
                </c:pt>
                <c:pt idx="2">
                  <c:v>80.008438998554965</c:v>
                </c:pt>
                <c:pt idx="3">
                  <c:v>78.570806451933677</c:v>
                </c:pt>
                <c:pt idx="4">
                  <c:v>79.693110211099281</c:v>
                </c:pt>
                <c:pt idx="5">
                  <c:v>83.503918610991903</c:v>
                </c:pt>
                <c:pt idx="6">
                  <c:v>86.672226679981492</c:v>
                </c:pt>
                <c:pt idx="7">
                  <c:v>89.018899704280471</c:v>
                </c:pt>
                <c:pt idx="8">
                  <c:v>86.310749915264893</c:v>
                </c:pt>
                <c:pt idx="9">
                  <c:v>81.988765964560301</c:v>
                </c:pt>
                <c:pt idx="10">
                  <c:v>88.805760060446246</c:v>
                </c:pt>
                <c:pt idx="11">
                  <c:v>99.567520552302227</c:v>
                </c:pt>
                <c:pt idx="12">
                  <c:v>120.86315712870733</c:v>
                </c:pt>
                <c:pt idx="13">
                  <c:v>108.85859687030339</c:v>
                </c:pt>
                <c:pt idx="14">
                  <c:v>111.8520399535339</c:v>
                </c:pt>
                <c:pt idx="15">
                  <c:v>112.05315983742462</c:v>
                </c:pt>
                <c:pt idx="16">
                  <c:v>115.38724637541679</c:v>
                </c:pt>
                <c:pt idx="17">
                  <c:v>124.07693262513276</c:v>
                </c:pt>
                <c:pt idx="18">
                  <c:v>117.02038669970413</c:v>
                </c:pt>
                <c:pt idx="19">
                  <c:v>115.03833446881522</c:v>
                </c:pt>
                <c:pt idx="20">
                  <c:v>110.877381233657</c:v>
                </c:pt>
                <c:pt idx="21">
                  <c:v>111.36751562135237</c:v>
                </c:pt>
                <c:pt idx="22">
                  <c:v>119.43035520739268</c:v>
                </c:pt>
                <c:pt idx="23">
                  <c:v>118.22009535781486</c:v>
                </c:pt>
                <c:pt idx="24">
                  <c:v>109.32126796742618</c:v>
                </c:pt>
                <c:pt idx="25">
                  <c:v>105.939449563534</c:v>
                </c:pt>
                <c:pt idx="26">
                  <c:v>102.32097632596802</c:v>
                </c:pt>
                <c:pt idx="27">
                  <c:v>101.11482459154759</c:v>
                </c:pt>
                <c:pt idx="28">
                  <c:v>102.81661680442627</c:v>
                </c:pt>
                <c:pt idx="29">
                  <c:v>97.372477978543628</c:v>
                </c:pt>
                <c:pt idx="30">
                  <c:v>92.401256484088719</c:v>
                </c:pt>
                <c:pt idx="31">
                  <c:v>91.01104258815181</c:v>
                </c:pt>
                <c:pt idx="32">
                  <c:v>92.987908875751629</c:v>
                </c:pt>
                <c:pt idx="33">
                  <c:v>93.371399700528372</c:v>
                </c:pt>
              </c:numCache>
            </c:numRef>
          </c:val>
        </c:ser>
        <c:marker val="1"/>
        <c:axId val="416482816"/>
        <c:axId val="416472448"/>
      </c:lineChart>
      <c:catAx>
        <c:axId val="416468992"/>
        <c:scaling>
          <c:orientation val="minMax"/>
        </c:scaling>
        <c:axPos val="b"/>
        <c:title>
          <c:tx>
            <c:rich>
              <a:bodyPr/>
              <a:lstStyle/>
              <a:p>
                <a:pPr>
                  <a:defRPr/>
                </a:pPr>
                <a:r>
                  <a:rPr lang="hu-HU"/>
                  <a:t>%</a:t>
                </a:r>
              </a:p>
            </c:rich>
          </c:tx>
          <c:layout>
            <c:manualLayout>
              <c:xMode val="edge"/>
              <c:yMode val="edge"/>
              <c:x val="8.8632635129840112E-2"/>
              <c:y val="3.4587673611111243E-3"/>
            </c:manualLayout>
          </c:layout>
        </c:title>
        <c:numFmt formatCode="General" sourceLinked="1"/>
        <c:tickLblPos val="low"/>
        <c:txPr>
          <a:bodyPr rot="0" vert="horz"/>
          <a:lstStyle/>
          <a:p>
            <a:pPr>
              <a:defRPr sz="900" b="0">
                <a:latin typeface="Calibri"/>
                <a:ea typeface="Calibri"/>
                <a:cs typeface="Calibri"/>
              </a:defRPr>
            </a:pPr>
            <a:endParaRPr lang="en-US"/>
          </a:p>
        </c:txPr>
        <c:crossAx val="416470912"/>
        <c:crosses val="autoZero"/>
        <c:auto val="1"/>
        <c:lblAlgn val="ctr"/>
        <c:lblOffset val="100"/>
        <c:tickLblSkip val="4"/>
        <c:tickMarkSkip val="4"/>
      </c:catAx>
      <c:valAx>
        <c:axId val="416470912"/>
        <c:scaling>
          <c:orientation val="minMax"/>
          <c:max val="70"/>
          <c:min val="0"/>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en-US"/>
          </a:p>
        </c:txPr>
        <c:crossAx val="416468992"/>
        <c:crosses val="autoZero"/>
        <c:crossBetween val="between"/>
        <c:majorUnit val="10"/>
      </c:valAx>
      <c:valAx>
        <c:axId val="416472448"/>
        <c:scaling>
          <c:orientation val="minMax"/>
          <c:max val="140"/>
          <c:min val="0"/>
        </c:scaling>
        <c:axPos val="r"/>
        <c:title>
          <c:tx>
            <c:rich>
              <a:bodyPr rot="0" vert="horz"/>
              <a:lstStyle/>
              <a:p>
                <a:pPr>
                  <a:defRPr/>
                </a:pPr>
                <a:r>
                  <a:rPr lang="en-US"/>
                  <a:t>%</a:t>
                </a:r>
              </a:p>
            </c:rich>
          </c:tx>
          <c:layout>
            <c:manualLayout>
              <c:xMode val="edge"/>
              <c:yMode val="edge"/>
              <c:x val="0.85538189662100006"/>
              <c:y val="1.8537326388888995E-3"/>
            </c:manualLayout>
          </c:layout>
        </c:title>
        <c:numFmt formatCode="0" sourceLinked="0"/>
        <c:tickLblPos val="nextTo"/>
        <c:crossAx val="416482816"/>
        <c:crosses val="max"/>
        <c:crossBetween val="between"/>
        <c:majorUnit val="20"/>
      </c:valAx>
      <c:catAx>
        <c:axId val="416482816"/>
        <c:scaling>
          <c:orientation val="minMax"/>
        </c:scaling>
        <c:delete val="1"/>
        <c:axPos val="b"/>
        <c:numFmt formatCode="General" sourceLinked="1"/>
        <c:tickLblPos val="none"/>
        <c:crossAx val="416472448"/>
        <c:crosses val="autoZero"/>
        <c:auto val="1"/>
        <c:lblAlgn val="ctr"/>
        <c:lblOffset val="100"/>
      </c:catAx>
      <c:spPr>
        <a:pattFill>
          <a:fgClr>
            <a:srgbClr val="FFFFFF"/>
          </a:fgClr>
          <a:bgClr>
            <a:srgbClr val="FFFFFF"/>
          </a:bgClr>
        </a:pattFill>
        <a:ln>
          <a:noFill/>
        </a:ln>
      </c:spPr>
    </c:plotArea>
    <c:legend>
      <c:legendPos val="b"/>
      <c:layout>
        <c:manualLayout>
          <c:xMode val="edge"/>
          <c:yMode val="edge"/>
          <c:x val="0"/>
          <c:y val="0.72226562500000002"/>
          <c:w val="0.96619377188947564"/>
          <c:h val="0.27773437499999998"/>
        </c:manualLayout>
      </c:layout>
    </c:legend>
    <c:plotVisOnly val="1"/>
    <c:dispBlanksAs val="gap"/>
  </c:chart>
  <c:spPr>
    <a:solidFill>
      <a:schemeClr val="bg1"/>
    </a:solidFill>
    <a:ln w="3175">
      <a:noFill/>
      <a:prstDash val="solid"/>
    </a:ln>
  </c:spPr>
  <c:txPr>
    <a:bodyPr/>
    <a:lstStyle/>
    <a:p>
      <a:pPr>
        <a:defRPr sz="900" b="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8827810412826882E-2"/>
          <c:y val="7.3032564583227419E-2"/>
          <c:w val="0.86067606482960968"/>
          <c:h val="0.53904906244514372"/>
        </c:manualLayout>
      </c:layout>
      <c:barChart>
        <c:barDir val="col"/>
        <c:grouping val="stacked"/>
        <c:ser>
          <c:idx val="0"/>
          <c:order val="0"/>
          <c:tx>
            <c:strRef>
              <c:f>'c5-5'!$B$14</c:f>
              <c:strCache>
                <c:ptCount val="1"/>
                <c:pt idx="0">
                  <c:v>Áru- és szolgáltatásegyenleg</c:v>
                </c:pt>
              </c:strCache>
            </c:strRef>
          </c:tx>
          <c:spPr>
            <a:solidFill>
              <a:schemeClr val="accent6">
                <a:lumMod val="50000"/>
              </a:schemeClr>
            </a:solidFill>
            <a:ln>
              <a:noFill/>
            </a:ln>
          </c:spPr>
          <c:cat>
            <c:numRef>
              <c:f>'c5-5'!$A$15:$A$27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'c5-5'!$B$15:$B$27</c:f>
              <c:numCache>
                <c:formatCode>0.0</c:formatCode>
                <c:ptCount val="11"/>
                <c:pt idx="0">
                  <c:v>-1.0306880435437997</c:v>
                </c:pt>
                <c:pt idx="1">
                  <c:v>0.49816399024945168</c:v>
                </c:pt>
                <c:pt idx="2">
                  <c:v>0.35985806131209797</c:v>
                </c:pt>
                <c:pt idx="3">
                  <c:v>4.0693776575674603</c:v>
                </c:pt>
                <c:pt idx="4">
                  <c:v>5.3745370019232812</c:v>
                </c:pt>
                <c:pt idx="5">
                  <c:v>6.1890013675685607</c:v>
                </c:pt>
                <c:pt idx="6">
                  <c:v>6.9282393874405903</c:v>
                </c:pt>
                <c:pt idx="7">
                  <c:v>7.5864413276939828</c:v>
                </c:pt>
                <c:pt idx="8">
                  <c:v>7.2145263528104628</c:v>
                </c:pt>
                <c:pt idx="9">
                  <c:v>8.5758538697315458</c:v>
                </c:pt>
                <c:pt idx="10">
                  <c:v>9.6551720166794759</c:v>
                </c:pt>
              </c:numCache>
            </c:numRef>
          </c:val>
        </c:ser>
        <c:ser>
          <c:idx val="1"/>
          <c:order val="1"/>
          <c:tx>
            <c:strRef>
              <c:f>'c5-5'!$C$14</c:f>
              <c:strCache>
                <c:ptCount val="1"/>
                <c:pt idx="0">
                  <c:v>Jövedelemegyenleg</c:v>
                </c:pt>
              </c:strCache>
            </c:strRef>
          </c:tx>
          <c:spPr>
            <a:solidFill>
              <a:schemeClr val="bg2"/>
            </a:solidFill>
            <a:ln>
              <a:noFill/>
            </a:ln>
          </c:spPr>
          <c:cat>
            <c:numRef>
              <c:f>'c5-5'!$A$15:$A$27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'c5-5'!$C$15:$C$27</c:f>
              <c:numCache>
                <c:formatCode>0.0</c:formatCode>
                <c:ptCount val="11"/>
                <c:pt idx="0">
                  <c:v>-5.6997248504057101</c:v>
                </c:pt>
                <c:pt idx="1">
                  <c:v>-7.1306245581438557</c:v>
                </c:pt>
                <c:pt idx="2">
                  <c:v>-6.9455221022774429</c:v>
                </c:pt>
                <c:pt idx="3">
                  <c:v>-5.7215861749110832</c:v>
                </c:pt>
                <c:pt idx="4">
                  <c:v>-5.7515824463631242</c:v>
                </c:pt>
                <c:pt idx="5">
                  <c:v>-6.1652249007418751</c:v>
                </c:pt>
                <c:pt idx="6">
                  <c:v>-5.521750929013467</c:v>
                </c:pt>
                <c:pt idx="7">
                  <c:v>-4.2960033825833941</c:v>
                </c:pt>
                <c:pt idx="8">
                  <c:v>-3.7917287029370215</c:v>
                </c:pt>
                <c:pt idx="9">
                  <c:v>-3.7168477633307289</c:v>
                </c:pt>
                <c:pt idx="10">
                  <c:v>-3.817520511869787</c:v>
                </c:pt>
              </c:numCache>
            </c:numRef>
          </c:val>
        </c:ser>
        <c:ser>
          <c:idx val="2"/>
          <c:order val="2"/>
          <c:tx>
            <c:strRef>
              <c:f>'c5-5'!$D$14</c:f>
              <c:strCache>
                <c:ptCount val="1"/>
                <c:pt idx="0">
                  <c:v>Transzferegyenleg*</c:v>
                </c:pt>
              </c:strCache>
            </c:strRef>
          </c:tx>
          <c:spPr>
            <a:solidFill>
              <a:schemeClr val="accent6"/>
            </a:solidFill>
            <a:ln>
              <a:noFill/>
            </a:ln>
          </c:spPr>
          <c:cat>
            <c:numRef>
              <c:f>'c5-5'!$A$15:$A$27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'c5-5'!$D$15:$D$27</c:f>
              <c:numCache>
                <c:formatCode>0.0</c:formatCode>
                <c:ptCount val="11"/>
                <c:pt idx="0">
                  <c:v>0.41751352868140751</c:v>
                </c:pt>
                <c:pt idx="1">
                  <c:v>0.2023345257625237</c:v>
                </c:pt>
                <c:pt idx="2">
                  <c:v>0.43853329775567407</c:v>
                </c:pt>
                <c:pt idx="3">
                  <c:v>2.6168379320150725</c:v>
                </c:pt>
                <c:pt idx="4">
                  <c:v>2.492217721060201</c:v>
                </c:pt>
                <c:pt idx="5">
                  <c:v>3.0713912380482054</c:v>
                </c:pt>
                <c:pt idx="6">
                  <c:v>3.0586089730130008</c:v>
                </c:pt>
                <c:pt idx="7">
                  <c:v>4.4744179463324505</c:v>
                </c:pt>
                <c:pt idx="8">
                  <c:v>4.5256207760435023</c:v>
                </c:pt>
                <c:pt idx="9">
                  <c:v>3.1424815261061854</c:v>
                </c:pt>
                <c:pt idx="10">
                  <c:v>1.9135087601443725</c:v>
                </c:pt>
              </c:numCache>
            </c:numRef>
          </c:val>
        </c:ser>
        <c:overlap val="100"/>
        <c:axId val="416589696"/>
        <c:axId val="416604160"/>
      </c:barChart>
      <c:lineChart>
        <c:grouping val="standard"/>
        <c:ser>
          <c:idx val="3"/>
          <c:order val="3"/>
          <c:tx>
            <c:strRef>
              <c:f>'c5-5'!$E$14</c:f>
              <c:strCache>
                <c:ptCount val="1"/>
                <c:pt idx="0">
                  <c:v>Külső finanszírozási képesség (folyó fizetési mérleg és tőkemérleg)</c:v>
                </c:pt>
              </c:strCache>
            </c:strRef>
          </c:tx>
          <c:spPr>
            <a:ln>
              <a:solidFill>
                <a:schemeClr val="tx1"/>
              </a:solidFill>
            </a:ln>
          </c:spPr>
          <c:marker>
            <c:symbol val="none"/>
          </c:marker>
          <c:cat>
            <c:numRef>
              <c:f>'c5-5'!$A$15:$A$27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'c5-5'!$E$15:$E$27</c:f>
              <c:numCache>
                <c:formatCode>0.0</c:formatCode>
                <c:ptCount val="11"/>
                <c:pt idx="0">
                  <c:v>-6.3128993652681018</c:v>
                </c:pt>
                <c:pt idx="1">
                  <c:v>-6.4301260421318798</c:v>
                </c:pt>
                <c:pt idx="2">
                  <c:v>-6.1471307432096713</c:v>
                </c:pt>
                <c:pt idx="3">
                  <c:v>0.96462941467144936</c:v>
                </c:pt>
                <c:pt idx="4">
                  <c:v>2.115172276620358</c:v>
                </c:pt>
                <c:pt idx="5">
                  <c:v>3.0951677048748909</c:v>
                </c:pt>
                <c:pt idx="6">
                  <c:v>4.4650974314401246</c:v>
                </c:pt>
                <c:pt idx="7">
                  <c:v>7.7648558914430392</c:v>
                </c:pt>
                <c:pt idx="8">
                  <c:v>7.9484184259169428</c:v>
                </c:pt>
                <c:pt idx="9">
                  <c:v>8.0014876325070023</c:v>
                </c:pt>
                <c:pt idx="10">
                  <c:v>7.751160264954061</c:v>
                </c:pt>
              </c:numCache>
            </c:numRef>
          </c:val>
        </c:ser>
        <c:marker val="1"/>
        <c:axId val="416589696"/>
        <c:axId val="416604160"/>
      </c:lineChart>
      <c:lineChart>
        <c:grouping val="standard"/>
        <c:ser>
          <c:idx val="4"/>
          <c:order val="4"/>
          <c:tx>
            <c:strRef>
              <c:f>'c5-5'!$F$14</c:f>
              <c:strCache>
                <c:ptCount val="1"/>
                <c:pt idx="0">
                  <c:v>Külső finanszírozási képesség (a pénzügyi mérleg adatai alapján)</c:v>
                </c:pt>
              </c:strCache>
            </c:strRef>
          </c:tx>
          <c:spPr>
            <a:ln>
              <a:solidFill>
                <a:srgbClr val="9C0000"/>
              </a:solidFill>
              <a:prstDash val="sysDash"/>
            </a:ln>
          </c:spPr>
          <c:marker>
            <c:symbol val="none"/>
          </c:marker>
          <c:cat>
            <c:numRef>
              <c:f>'c5-5'!$A$15:$A$27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'c5-5'!$F$15:$F$27</c:f>
              <c:numCache>
                <c:formatCode>0.0</c:formatCode>
                <c:ptCount val="11"/>
                <c:pt idx="0">
                  <c:v>-8.3041428089091092</c:v>
                </c:pt>
                <c:pt idx="1">
                  <c:v>-6.072388111621545</c:v>
                </c:pt>
                <c:pt idx="2">
                  <c:v>-8.3785901161106668</c:v>
                </c:pt>
                <c:pt idx="3">
                  <c:v>0.2690326207911683</c:v>
                </c:pt>
                <c:pt idx="4">
                  <c:v>1.1294464626371412</c:v>
                </c:pt>
                <c:pt idx="5">
                  <c:v>0.72143596799729259</c:v>
                </c:pt>
                <c:pt idx="6">
                  <c:v>4.8538071394663858</c:v>
                </c:pt>
                <c:pt idx="7">
                  <c:v>7.1428121298073179</c:v>
                </c:pt>
                <c:pt idx="8">
                  <c:v>6.7697498486999361</c:v>
                </c:pt>
                <c:pt idx="9">
                  <c:v>6.7565778690389537</c:v>
                </c:pt>
                <c:pt idx="10">
                  <c:v>6.4611308178771241</c:v>
                </c:pt>
              </c:numCache>
            </c:numRef>
          </c:val>
        </c:ser>
        <c:marker val="1"/>
        <c:axId val="416607232"/>
        <c:axId val="416605696"/>
      </c:lineChart>
      <c:catAx>
        <c:axId val="416589696"/>
        <c:scaling>
          <c:orientation val="minMax"/>
        </c:scaling>
        <c:axPos val="b"/>
        <c:title>
          <c:tx>
            <c:rich>
              <a:bodyPr/>
              <a:lstStyle/>
              <a:p>
                <a:pPr>
                  <a:defRPr/>
                </a:pPr>
                <a:r>
                  <a:rPr lang="hu-HU"/>
                  <a:t>%</a:t>
                </a:r>
              </a:p>
            </c:rich>
          </c:tx>
          <c:layout>
            <c:manualLayout>
              <c:xMode val="edge"/>
              <c:yMode val="edge"/>
              <c:x val="9.0889911008567983E-2"/>
              <c:y val="1.1970486111111209E-3"/>
            </c:manualLayout>
          </c:layout>
        </c:title>
        <c:numFmt formatCode="General" sourceLinked="1"/>
        <c:tickLblPos val="low"/>
        <c:txPr>
          <a:bodyPr rot="-5400000" vert="horz"/>
          <a:lstStyle/>
          <a:p>
            <a:pPr>
              <a:defRPr sz="900" b="0">
                <a:latin typeface="Calibri"/>
                <a:ea typeface="Calibri"/>
                <a:cs typeface="Calibri"/>
              </a:defRPr>
            </a:pPr>
            <a:endParaRPr lang="en-US"/>
          </a:p>
        </c:txPr>
        <c:crossAx val="416604160"/>
        <c:crossesAt val="-10"/>
        <c:auto val="1"/>
        <c:lblAlgn val="ctr"/>
        <c:lblOffset val="100"/>
      </c:catAx>
      <c:valAx>
        <c:axId val="416604160"/>
        <c:scaling>
          <c:orientation val="minMax"/>
          <c:max val="14"/>
          <c:min val="-10"/>
        </c:scaling>
        <c:axPos val="l"/>
        <c:majorGridlines>
          <c:spPr>
            <a:ln>
              <a:solidFill>
                <a:srgbClr val="BFBFBF"/>
              </a:solidFill>
              <a:prstDash val="sysDash"/>
            </a:ln>
          </c:spPr>
        </c:majorGridlines>
        <c:numFmt formatCode="0" sourceLinked="0"/>
        <c:tickLblPos val="nextTo"/>
        <c:txPr>
          <a:bodyPr/>
          <a:lstStyle/>
          <a:p>
            <a:pPr>
              <a:defRPr sz="900" b="0">
                <a:latin typeface="Calibri"/>
                <a:ea typeface="Calibri"/>
                <a:cs typeface="Calibri"/>
              </a:defRPr>
            </a:pPr>
            <a:endParaRPr lang="en-US"/>
          </a:p>
        </c:txPr>
        <c:crossAx val="416589696"/>
        <c:crosses val="autoZero"/>
        <c:crossBetween val="between"/>
        <c:majorUnit val="2"/>
      </c:valAx>
      <c:valAx>
        <c:axId val="416605696"/>
        <c:scaling>
          <c:orientation val="minMax"/>
          <c:max val="14"/>
          <c:min val="-10"/>
        </c:scaling>
        <c:axPos val="r"/>
        <c:numFmt formatCode="0" sourceLinked="0"/>
        <c:tickLblPos val="nextTo"/>
        <c:crossAx val="416607232"/>
        <c:crosses val="max"/>
        <c:crossBetween val="between"/>
        <c:majorUnit val="2"/>
      </c:valAx>
      <c:catAx>
        <c:axId val="416607232"/>
        <c:scaling>
          <c:orientation val="minMax"/>
        </c:scaling>
        <c:delete val="1"/>
        <c:axPos val="b"/>
        <c:title>
          <c:tx>
            <c:rich>
              <a:bodyPr/>
              <a:lstStyle/>
              <a:p>
                <a:pPr>
                  <a:defRPr/>
                </a:pPr>
                <a:r>
                  <a:rPr lang="hu-HU"/>
                  <a:t>%</a:t>
                </a:r>
              </a:p>
            </c:rich>
          </c:tx>
          <c:layout>
            <c:manualLayout>
              <c:xMode val="edge"/>
              <c:yMode val="edge"/>
              <c:x val="0.84994141863143047"/>
              <c:y val="1.8632812500000001E-3"/>
            </c:manualLayout>
          </c:layout>
        </c:title>
        <c:numFmt formatCode="General" sourceLinked="1"/>
        <c:tickLblPos val="none"/>
        <c:crossAx val="416605696"/>
        <c:crosses val="autoZero"/>
        <c:auto val="1"/>
        <c:lblAlgn val="ctr"/>
        <c:lblOffset val="100"/>
      </c:catAx>
      <c:spPr>
        <a:pattFill>
          <a:fgClr>
            <a:srgbClr val="FFFFFF"/>
          </a:fgClr>
          <a:bgClr>
            <a:srgbClr val="FFFFFF"/>
          </a:bgClr>
        </a:pattFill>
        <a:ln>
          <a:noFill/>
        </a:ln>
      </c:spPr>
    </c:plotArea>
    <c:legend>
      <c:legendPos val="b"/>
      <c:layout>
        <c:manualLayout>
          <c:xMode val="edge"/>
          <c:yMode val="edge"/>
          <c:x val="0"/>
          <c:y val="0.75626733676172653"/>
          <c:w val="1"/>
          <c:h val="0.24373266323827333"/>
        </c:manualLayout>
      </c:layout>
      <c:txPr>
        <a:bodyPr/>
        <a:lstStyle/>
        <a:p>
          <a:pPr>
            <a:defRPr sz="700"/>
          </a:pPr>
          <a:endParaRPr lang="en-US"/>
        </a:p>
      </c:txPr>
    </c:legend>
    <c:plotVisOnly val="1"/>
    <c:dispBlanksAs val="gap"/>
  </c:chart>
  <c:spPr>
    <a:pattFill>
      <a:fgClr>
        <a:srgbClr val="FFFFFF"/>
      </a:fgClr>
      <a:bgClr>
        <a:srgbClr val="FFFFFF"/>
      </a:bgClr>
    </a:pattFill>
    <a:ln w="3175">
      <a:noFill/>
      <a:prstDash val="solid"/>
    </a:ln>
  </c:spPr>
  <c:txPr>
    <a:bodyPr/>
    <a:lstStyle/>
    <a:p>
      <a:pPr>
        <a:defRPr sz="900" b="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8</xdr:col>
      <xdr:colOff>1</xdr:colOff>
      <xdr:row>13</xdr:row>
      <xdr:rowOff>152399</xdr:rowOff>
    </xdr:from>
    <xdr:to>
      <xdr:col>12</xdr:col>
      <xdr:colOff>242700</xdr:colOff>
      <xdr:row>29</xdr:row>
      <xdr:rowOff>17999</xdr:rowOff>
    </xdr:to>
    <xdr:graphicFrame macro="">
      <xdr:nvGraphicFramePr>
        <xdr:cNvPr id="3"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xdr:colOff>
      <xdr:row>29</xdr:row>
      <xdr:rowOff>152399</xdr:rowOff>
    </xdr:from>
    <xdr:to>
      <xdr:col>12</xdr:col>
      <xdr:colOff>242700</xdr:colOff>
      <xdr:row>45</xdr:row>
      <xdr:rowOff>17999</xdr:rowOff>
    </xdr:to>
    <xdr:graphicFrame macro="">
      <xdr:nvGraphicFramePr>
        <xdr:cNvPr id="4"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0.68686</cdr:x>
      <cdr:y>0.06907</cdr:y>
    </cdr:from>
    <cdr:to>
      <cdr:x>0.68731</cdr:x>
      <cdr:y>0.59221</cdr:y>
    </cdr:to>
    <cdr:cxnSp macro="">
      <cdr:nvCxnSpPr>
        <cdr:cNvPr id="2" name="Egyenes összekötő 2"/>
        <cdr:cNvCxnSpPr/>
      </cdr:nvCxnSpPr>
      <cdr:spPr>
        <a:xfrm xmlns:a="http://schemas.openxmlformats.org/drawingml/2006/main" flipV="1">
          <a:off x="2073798" y="161612"/>
          <a:ext cx="1358" cy="1224000"/>
        </a:xfrm>
        <a:prstGeom xmlns:a="http://schemas.openxmlformats.org/drawingml/2006/main" prst="line">
          <a:avLst/>
        </a:prstGeom>
        <a:noFill xmlns:a="http://schemas.openxmlformats.org/drawingml/2006/main"/>
        <a:ln xmlns:a="http://schemas.openxmlformats.org/drawingml/2006/main" w="12700" cap="flat" cmpd="sng" algn="ctr">
          <a:solidFill>
            <a:schemeClr val="tx2"/>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absoluteAnchor>
    <xdr:pos x="6534150" y="2705100"/>
    <xdr:ext cx="3024000" cy="2304000"/>
    <xdr:graphicFrame macro="">
      <xdr:nvGraphicFramePr>
        <xdr:cNvPr id="7" name="Diagra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496050" y="5162550"/>
    <xdr:ext cx="3024000" cy="2304000"/>
    <xdr:graphicFrame macro="">
      <xdr:nvGraphicFramePr>
        <xdr:cNvPr id="8" name="Diagram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xdr:from>
      <xdr:col>7</xdr:col>
      <xdr:colOff>0</xdr:colOff>
      <xdr:row>12</xdr:row>
      <xdr:rowOff>0</xdr:rowOff>
    </xdr:from>
    <xdr:to>
      <xdr:col>12</xdr:col>
      <xdr:colOff>290739</xdr:colOff>
      <xdr:row>27</xdr:row>
      <xdr:rowOff>67696</xdr:rowOff>
    </xdr:to>
    <xdr:graphicFrame macro="">
      <xdr:nvGraphicFramePr>
        <xdr:cNvPr id="8"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28</xdr:row>
      <xdr:rowOff>0</xdr:rowOff>
    </xdr:from>
    <xdr:to>
      <xdr:col>12</xdr:col>
      <xdr:colOff>290739</xdr:colOff>
      <xdr:row>43</xdr:row>
      <xdr:rowOff>67696</xdr:rowOff>
    </xdr:to>
    <xdr:graphicFrame macro="">
      <xdr:nvGraphicFramePr>
        <xdr:cNvPr id="9"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12</xdr:row>
      <xdr:rowOff>0</xdr:rowOff>
    </xdr:from>
    <xdr:to>
      <xdr:col>11</xdr:col>
      <xdr:colOff>242700</xdr:colOff>
      <xdr:row>27</xdr:row>
      <xdr:rowOff>18000</xdr:rowOff>
    </xdr:to>
    <xdr:graphicFrame macro="">
      <xdr:nvGraphicFramePr>
        <xdr:cNvPr id="7"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28</xdr:row>
      <xdr:rowOff>0</xdr:rowOff>
    </xdr:from>
    <xdr:to>
      <xdr:col>11</xdr:col>
      <xdr:colOff>244014</xdr:colOff>
      <xdr:row>43</xdr:row>
      <xdr:rowOff>18000</xdr:rowOff>
    </xdr:to>
    <xdr:graphicFrame macro="">
      <xdr:nvGraphicFramePr>
        <xdr:cNvPr id="8"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0.41265</cdr:x>
      <cdr:y>0</cdr:y>
    </cdr:from>
    <cdr:to>
      <cdr:x>0.94697</cdr:x>
      <cdr:y>0.08415</cdr:y>
    </cdr:to>
    <cdr:sp macro="" textlink="">
      <cdr:nvSpPr>
        <cdr:cNvPr id="2" name="TextBox 1"/>
        <cdr:cNvSpPr txBox="1"/>
      </cdr:nvSpPr>
      <cdr:spPr>
        <a:xfrm xmlns:a="http://schemas.openxmlformats.org/drawingml/2006/main">
          <a:off x="1249523" y="0"/>
          <a:ext cx="1617986" cy="194746"/>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anose="020F0502020204030204" pitchFamily="34" charset="0"/>
            </a:rPr>
            <a:t>az</a:t>
          </a:r>
          <a:r>
            <a:rPr lang="hu-HU" sz="900" baseline="0" dirty="0" err="1" smtClean="0">
              <a:latin typeface="Calibri" panose="020F0502020204030204" pitchFamily="34" charset="0"/>
            </a:rPr>
            <a:t> államadósság százalékában</a:t>
          </a:r>
          <a:endParaRPr lang="hu-HU" sz="900" dirty="0" err="1" smtClean="0">
            <a:latin typeface="Calibri" panose="020F0502020204030204" pitchFamily="34" charset="0"/>
          </a:endParaRPr>
        </a:p>
      </cdr:txBody>
    </cdr:sp>
  </cdr:relSizeAnchor>
  <cdr:relSizeAnchor xmlns:cdr="http://schemas.openxmlformats.org/drawingml/2006/chartDrawing">
    <cdr:from>
      <cdr:x>0.72069</cdr:x>
      <cdr:y>0.09553</cdr:y>
    </cdr:from>
    <cdr:to>
      <cdr:x>0.72069</cdr:x>
      <cdr:y>0.76422</cdr:y>
    </cdr:to>
    <cdr:sp macro="" textlink="">
      <cdr:nvSpPr>
        <cdr:cNvPr id="4" name="Straight Connector 3"/>
        <cdr:cNvSpPr/>
      </cdr:nvSpPr>
      <cdr:spPr>
        <a:xfrm xmlns:a="http://schemas.openxmlformats.org/drawingml/2006/main" flipV="1">
          <a:off x="2194886" y="215347"/>
          <a:ext cx="5" cy="1507427"/>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0.08077</cdr:x>
      <cdr:y>0.00116</cdr:y>
    </cdr:from>
    <cdr:to>
      <cdr:x>0.46131</cdr:x>
      <cdr:y>0.07967</cdr:y>
    </cdr:to>
    <cdr:sp macro="" textlink="">
      <cdr:nvSpPr>
        <cdr:cNvPr id="6" name="TextBox 1"/>
        <cdr:cNvSpPr txBox="1"/>
      </cdr:nvSpPr>
      <cdr:spPr>
        <a:xfrm xmlns:a="http://schemas.openxmlformats.org/drawingml/2006/main">
          <a:off x="244578" y="2683"/>
          <a:ext cx="1152307" cy="18169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anose="020F0502020204030204" pitchFamily="34" charset="0"/>
            </a:rPr>
            <a:t>a</a:t>
          </a:r>
          <a:r>
            <a:rPr lang="hu-HU" sz="900" baseline="0" dirty="0" err="1" smtClean="0">
              <a:latin typeface="Calibri" panose="020F0502020204030204" pitchFamily="34" charset="0"/>
            </a:rPr>
            <a:t> GDP százalékában</a:t>
          </a:r>
          <a:endParaRPr lang="hu-HU" sz="900" dirty="0" err="1" smtClean="0">
            <a:latin typeface="Calibri" panose="020F050202020403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0.62318</cdr:x>
      <cdr:y>0</cdr:y>
    </cdr:from>
    <cdr:to>
      <cdr:x>0.94697</cdr:x>
      <cdr:y>0.08415</cdr:y>
    </cdr:to>
    <cdr:sp macro="" textlink="">
      <cdr:nvSpPr>
        <cdr:cNvPr id="2" name="TextBox 1"/>
        <cdr:cNvSpPr txBox="1"/>
      </cdr:nvSpPr>
      <cdr:spPr>
        <a:xfrm xmlns:a="http://schemas.openxmlformats.org/drawingml/2006/main">
          <a:off x="1891862" y="0"/>
          <a:ext cx="982972" cy="192223"/>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r>
            <a:rPr lang="hu-HU" sz="900" dirty="0" err="1" smtClean="0">
              <a:latin typeface="Calibri" panose="020F0502020204030204" pitchFamily="34" charset="0"/>
            </a:rPr>
            <a:t>Per</a:t>
          </a:r>
          <a:r>
            <a:rPr lang="hu-HU" sz="900" baseline="0" dirty="0" err="1" smtClean="0">
              <a:latin typeface="Calibri" panose="020F0502020204030204" pitchFamily="34" charset="0"/>
            </a:rPr>
            <a:t> cent of debt</a:t>
          </a:r>
          <a:endParaRPr lang="hu-HU" sz="900" dirty="0" err="1" smtClean="0">
            <a:latin typeface="Calibri" panose="020F0502020204030204" pitchFamily="34" charset="0"/>
          </a:endParaRPr>
        </a:p>
      </cdr:txBody>
    </cdr:sp>
  </cdr:relSizeAnchor>
  <cdr:relSizeAnchor xmlns:cdr="http://schemas.openxmlformats.org/drawingml/2006/chartDrawing">
    <cdr:from>
      <cdr:x>0.71844</cdr:x>
      <cdr:y>0.09553</cdr:y>
    </cdr:from>
    <cdr:to>
      <cdr:x>0.72116</cdr:x>
      <cdr:y>0.72013</cdr:y>
    </cdr:to>
    <cdr:sp macro="" textlink="">
      <cdr:nvSpPr>
        <cdr:cNvPr id="4" name="Straight Connector 3"/>
        <cdr:cNvSpPr/>
      </cdr:nvSpPr>
      <cdr:spPr>
        <a:xfrm xmlns:a="http://schemas.openxmlformats.org/drawingml/2006/main" flipV="1">
          <a:off x="2186608" y="215345"/>
          <a:ext cx="8281" cy="1408046"/>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0.08077</cdr:x>
      <cdr:y>0.00116</cdr:y>
    </cdr:from>
    <cdr:to>
      <cdr:x>0.46131</cdr:x>
      <cdr:y>0.07967</cdr:y>
    </cdr:to>
    <cdr:sp macro="" textlink="">
      <cdr:nvSpPr>
        <cdr:cNvPr id="6" name="TextBox 1"/>
        <cdr:cNvSpPr txBox="1"/>
      </cdr:nvSpPr>
      <cdr:spPr>
        <a:xfrm xmlns:a="http://schemas.openxmlformats.org/drawingml/2006/main">
          <a:off x="244578" y="2683"/>
          <a:ext cx="1152307" cy="181693"/>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dirty="0" err="1" smtClean="0">
              <a:latin typeface="Calibri" panose="020F0502020204030204" pitchFamily="34" charset="0"/>
            </a:rPr>
            <a:t>Per</a:t>
          </a:r>
          <a:r>
            <a:rPr lang="hu-HU" sz="900" baseline="0" dirty="0" err="1" smtClean="0">
              <a:latin typeface="Calibri" panose="020F0502020204030204" pitchFamily="34" charset="0"/>
            </a:rPr>
            <a:t> cent of GDP</a:t>
          </a:r>
          <a:endParaRPr lang="hu-HU" sz="900" dirty="0" err="1" smtClean="0">
            <a:latin typeface="Calibri" panose="020F050202020403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1</xdr:colOff>
      <xdr:row>20</xdr:row>
      <xdr:rowOff>152399</xdr:rowOff>
    </xdr:from>
    <xdr:to>
      <xdr:col>12</xdr:col>
      <xdr:colOff>242701</xdr:colOff>
      <xdr:row>32</xdr:row>
      <xdr:rowOff>170399</xdr:rowOff>
    </xdr:to>
    <xdr:graphicFrame macro="">
      <xdr:nvGraphicFramePr>
        <xdr:cNvPr id="2"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34</xdr:row>
      <xdr:rowOff>0</xdr:rowOff>
    </xdr:from>
    <xdr:to>
      <xdr:col>12</xdr:col>
      <xdr:colOff>242699</xdr:colOff>
      <xdr:row>46</xdr:row>
      <xdr:rowOff>18000</xdr:rowOff>
    </xdr:to>
    <xdr:graphicFrame macro="">
      <xdr:nvGraphicFramePr>
        <xdr:cNvPr id="5"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1</xdr:colOff>
      <xdr:row>13</xdr:row>
      <xdr:rowOff>0</xdr:rowOff>
    </xdr:from>
    <xdr:to>
      <xdr:col>12</xdr:col>
      <xdr:colOff>242700</xdr:colOff>
      <xdr:row>25</xdr:row>
      <xdr:rowOff>18000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26</xdr:row>
      <xdr:rowOff>0</xdr:rowOff>
    </xdr:from>
    <xdr:to>
      <xdr:col>12</xdr:col>
      <xdr:colOff>242699</xdr:colOff>
      <xdr:row>38</xdr:row>
      <xdr:rowOff>18000</xdr:rowOff>
    </xdr:to>
    <xdr:graphicFrame macro="">
      <xdr:nvGraphicFramePr>
        <xdr:cNvPr id="4"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27</xdr:row>
      <xdr:rowOff>0</xdr:rowOff>
    </xdr:from>
    <xdr:to>
      <xdr:col>12</xdr:col>
      <xdr:colOff>242699</xdr:colOff>
      <xdr:row>39</xdr:row>
      <xdr:rowOff>18000</xdr:rowOff>
    </xdr:to>
    <xdr:graphicFrame macro="">
      <xdr:nvGraphicFramePr>
        <xdr:cNvPr id="6"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14</xdr:row>
      <xdr:rowOff>0</xdr:rowOff>
    </xdr:from>
    <xdr:to>
      <xdr:col>12</xdr:col>
      <xdr:colOff>242699</xdr:colOff>
      <xdr:row>26</xdr:row>
      <xdr:rowOff>18000</xdr:rowOff>
    </xdr:to>
    <xdr:graphicFrame macro="">
      <xdr:nvGraphicFramePr>
        <xdr:cNvPr id="8"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17</xdr:row>
      <xdr:rowOff>0</xdr:rowOff>
    </xdr:from>
    <xdr:to>
      <xdr:col>11</xdr:col>
      <xdr:colOff>280799</xdr:colOff>
      <xdr:row>32</xdr:row>
      <xdr:rowOff>18000</xdr:rowOff>
    </xdr:to>
    <xdr:graphicFrame macro="">
      <xdr:nvGraphicFramePr>
        <xdr:cNvPr id="4"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33</xdr:row>
      <xdr:rowOff>0</xdr:rowOff>
    </xdr:from>
    <xdr:to>
      <xdr:col>11</xdr:col>
      <xdr:colOff>280799</xdr:colOff>
      <xdr:row>48</xdr:row>
      <xdr:rowOff>18000</xdr:rowOff>
    </xdr:to>
    <xdr:graphicFrame macro="">
      <xdr:nvGraphicFramePr>
        <xdr:cNvPr id="5"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0.68608</cdr:x>
      <cdr:y>0.07049</cdr:y>
    </cdr:from>
    <cdr:to>
      <cdr:x>0.68666</cdr:x>
      <cdr:y>0.61424</cdr:y>
    </cdr:to>
    <cdr:sp macro="" textlink="">
      <cdr:nvSpPr>
        <cdr:cNvPr id="4" name="Egyenes összekötő 2"/>
        <cdr:cNvSpPr/>
      </cdr:nvSpPr>
      <cdr:spPr>
        <a:xfrm xmlns:a="http://schemas.openxmlformats.org/drawingml/2006/main" flipH="1" flipV="1">
          <a:off x="2074699" y="162401"/>
          <a:ext cx="1754" cy="1252800"/>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c:userShapes xmlns:c="http://schemas.openxmlformats.org/drawingml/2006/chart">
  <cdr:relSizeAnchor xmlns:cdr="http://schemas.openxmlformats.org/drawingml/2006/chartDrawing">
    <cdr:from>
      <cdr:x>0.68608</cdr:x>
      <cdr:y>0.07049</cdr:y>
    </cdr:from>
    <cdr:to>
      <cdr:x>0.68666</cdr:x>
      <cdr:y>0.61424</cdr:y>
    </cdr:to>
    <cdr:sp macro="" textlink="">
      <cdr:nvSpPr>
        <cdr:cNvPr id="4" name="Egyenes összekötő 2"/>
        <cdr:cNvSpPr/>
      </cdr:nvSpPr>
      <cdr:spPr>
        <a:xfrm xmlns:a="http://schemas.openxmlformats.org/drawingml/2006/main" flipH="1" flipV="1">
          <a:off x="2074699" y="162401"/>
          <a:ext cx="1754" cy="1252800"/>
        </a:xfrm>
        <a:prstGeom xmlns:a="http://schemas.openxmlformats.org/drawingml/2006/main" prst="line">
          <a:avLst/>
        </a:prstGeom>
        <a:ln xmlns:a="http://schemas.openxmlformats.org/drawingml/2006/main" w="1270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1</xdr:colOff>
      <xdr:row>17</xdr:row>
      <xdr:rowOff>0</xdr:rowOff>
    </xdr:from>
    <xdr:to>
      <xdr:col>11</xdr:col>
      <xdr:colOff>280800</xdr:colOff>
      <xdr:row>32</xdr:row>
      <xdr:rowOff>18000</xdr:rowOff>
    </xdr:to>
    <xdr:graphicFrame macro="">
      <xdr:nvGraphicFramePr>
        <xdr:cNvPr id="8"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33</xdr:row>
      <xdr:rowOff>0</xdr:rowOff>
    </xdr:from>
    <xdr:to>
      <xdr:col>11</xdr:col>
      <xdr:colOff>280799</xdr:colOff>
      <xdr:row>48</xdr:row>
      <xdr:rowOff>18000</xdr:rowOff>
    </xdr:to>
    <xdr:graphicFrame macro="">
      <xdr:nvGraphicFramePr>
        <xdr:cNvPr id="4"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0.68686</cdr:x>
      <cdr:y>0.06907</cdr:y>
    </cdr:from>
    <cdr:to>
      <cdr:x>0.68731</cdr:x>
      <cdr:y>0.59221</cdr:y>
    </cdr:to>
    <cdr:cxnSp macro="">
      <cdr:nvCxnSpPr>
        <cdr:cNvPr id="2" name="Egyenes összekötő 2"/>
        <cdr:cNvCxnSpPr/>
      </cdr:nvCxnSpPr>
      <cdr:spPr>
        <a:xfrm xmlns:a="http://schemas.openxmlformats.org/drawingml/2006/main" flipV="1">
          <a:off x="2073798" y="161612"/>
          <a:ext cx="1358" cy="1224000"/>
        </a:xfrm>
        <a:prstGeom xmlns:a="http://schemas.openxmlformats.org/drawingml/2006/main" prst="line">
          <a:avLst/>
        </a:prstGeom>
        <a:noFill xmlns:a="http://schemas.openxmlformats.org/drawingml/2006/main"/>
        <a:ln xmlns:a="http://schemas.openxmlformats.org/drawingml/2006/main" w="12700" cap="flat" cmpd="sng" algn="ctr">
          <a:solidFill>
            <a:schemeClr val="tx2"/>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2\MNB\PPF\_Common\MEO\KOZOS\Rendszeres\Heti\2014\20140207\S&#233;r&#252;l&#233;kenys&#233;g\rovidhozamo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KKF/Konjunktura%20elemzo%20osztaly/_Common/Munkapiac/DATA/B&#233;r/UL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_1.%20fejezet%20-%201st%20chapt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3.%20fejezet%20-%203rd%20chapt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nb/HCR2006/IFB/HCR06_IFB_minta_eng_new.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PF/_Common/MTO/Monet&#225;ris%20Program/K&#252;lf&#246;ld/&#193;br&#225;k/finig&#233;ny_komponen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v>0</v>
          </cell>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A"/>
      <sheetName val="Demetra_Results_fa"/>
      <sheetName val="ULC"/>
      <sheetName val="ULCdekomp"/>
      <sheetName val="ULC_dekomp_ábra_hosszabb"/>
      <sheetName val="ULC_dekomp_ábra"/>
      <sheetName val="ULC_dekomp_ábra_hazai"/>
      <sheetName val="ULC YoY"/>
      <sheetName val="Reál ULC"/>
      <sheetName val="Termelékenység"/>
      <sheetName val="Termelékenység YoY"/>
      <sheetName val="Létszám"/>
      <sheetName val="Demetra_Results_ft"/>
      <sheetName val="Demetra_Parameters"/>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_dekomp_ábra_TME"/>
    </sheetNames>
    <sheetDataSet>
      <sheetData sheetId="0">
        <row r="10">
          <cell r="E10">
            <v>535.49900000000002</v>
          </cell>
        </row>
      </sheetData>
      <sheetData sheetId="1">
        <row r="2">
          <cell r="AF2">
            <v>43.763080741989725</v>
          </cell>
        </row>
      </sheetData>
      <sheetData sheetId="2">
        <row r="10">
          <cell r="A10">
            <v>34700</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row r="88">
          <cell r="A88">
            <v>41821</v>
          </cell>
        </row>
      </sheetData>
      <sheetData sheetId="3">
        <row r="74">
          <cell r="P74">
            <v>2.8238267581504459</v>
          </cell>
        </row>
      </sheetData>
      <sheetData sheetId="4">
        <row r="30">
          <cell r="B30">
            <v>11.539779818175759</v>
          </cell>
        </row>
      </sheetData>
      <sheetData sheetId="5">
        <row r="30">
          <cell r="B30">
            <v>11.572313979685163</v>
          </cell>
        </row>
      </sheetData>
      <sheetData sheetId="6">
        <row r="30">
          <cell r="B30">
            <v>11.539779818175759</v>
          </cell>
        </row>
      </sheetData>
      <sheetData sheetId="7">
        <row r="30">
          <cell r="B30">
            <v>11.572313979685163</v>
          </cell>
          <cell r="C30">
            <v>6.3460276810180005</v>
          </cell>
          <cell r="D30">
            <v>14.527013018191965</v>
          </cell>
          <cell r="E30">
            <v>11.388573078952021</v>
          </cell>
          <cell r="H30">
            <v>11.61924549567</v>
          </cell>
          <cell r="I30">
            <v>9.1207844537803027</v>
          </cell>
          <cell r="J30">
            <v>14.562952884990636</v>
          </cell>
          <cell r="K30">
            <v>11.934122246960982</v>
          </cell>
          <cell r="N30">
            <v>11.621954542889497</v>
          </cell>
        </row>
      </sheetData>
      <sheetData sheetId="8">
        <row r="30">
          <cell r="B30">
            <v>11.539779818175759</v>
          </cell>
        </row>
      </sheetData>
      <sheetData sheetId="9">
        <row r="30">
          <cell r="B30">
            <v>11.539779818175759</v>
          </cell>
        </row>
      </sheetData>
      <sheetData sheetId="10"/>
      <sheetData sheetId="11">
        <row r="30">
          <cell r="B30">
            <v>11.572313979685163</v>
          </cell>
        </row>
      </sheetData>
      <sheetData sheetId="12">
        <row r="30">
          <cell r="B30">
            <v>11.572313979685163</v>
          </cell>
        </row>
      </sheetData>
      <sheetData sheetId="13">
        <row r="30">
          <cell r="B30">
            <v>11.572313979685163</v>
          </cell>
        </row>
      </sheetData>
      <sheetData sheetId="14">
        <row r="30">
          <cell r="B30">
            <v>11.572313979685163</v>
          </cell>
        </row>
      </sheetData>
      <sheetData sheetId="15">
        <row r="30">
          <cell r="B30">
            <v>10.003558042039401</v>
          </cell>
        </row>
      </sheetData>
      <sheetData sheetId="16">
        <row r="30">
          <cell r="B30">
            <v>11.539779818175759</v>
          </cell>
        </row>
      </sheetData>
      <sheetData sheetId="17"/>
      <sheetData sheetId="18"/>
      <sheetData sheetId="19">
        <row r="30">
          <cell r="B30">
            <v>11.572313979685163</v>
          </cell>
        </row>
      </sheetData>
      <sheetData sheetId="20">
        <row r="30">
          <cell r="B30">
            <v>11.572313979685163</v>
          </cell>
        </row>
      </sheetData>
      <sheetData sheetId="21">
        <row r="30">
          <cell r="B30">
            <v>11.572313979685163</v>
          </cell>
        </row>
      </sheetData>
      <sheetData sheetId="2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Ábra"/>
      <sheetName val="Spot"/>
      <sheetName val="Adat"/>
      <sheetName val="Input"/>
    </sheetNames>
    <sheetDataSet>
      <sheetData sheetId="0"/>
      <sheetData sheetId="1"/>
      <sheetData sheetId="2"/>
      <sheetData sheetId="3">
        <row r="7">
          <cell r="B7" t="str">
            <v>.BUX</v>
          </cell>
        </row>
        <row r="8">
          <cell r="B8" t="str">
            <v>/.BETI</v>
          </cell>
        </row>
        <row r="9">
          <cell r="B9" t="str">
            <v>/.WIG</v>
          </cell>
        </row>
        <row r="10">
          <cell r="B10" t="str">
            <v>/.PX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appálya-baseline"/>
      <sheetName val="c1-1"/>
      <sheetName val="c1-2"/>
      <sheetName val="c1-3"/>
      <sheetName val="t1-1"/>
      <sheetName val="c1-4"/>
      <sheetName val="c1-5"/>
      <sheetName val="c1-6"/>
      <sheetName val="c1-7"/>
      <sheetName val="c1-8"/>
      <sheetName val="c1-9"/>
      <sheetName val="c1-10"/>
      <sheetName val="c1-11"/>
      <sheetName val="c1-12"/>
      <sheetName val="c1-13"/>
      <sheetName val="t1-2"/>
      <sheetName val="c1-14"/>
      <sheetName val="c1-15"/>
      <sheetName val="t1-3"/>
      <sheetName val="t1-4"/>
      <sheetName val="t1-5"/>
    </sheetNames>
    <sheetDataSet>
      <sheetData sheetId="0" refreshError="1"/>
      <sheetData sheetId="1">
        <row r="13">
          <cell r="A13">
            <v>39844</v>
          </cell>
          <cell r="D13">
            <v>3</v>
          </cell>
          <cell r="K13">
            <v>3</v>
          </cell>
          <cell r="L13">
            <v>3</v>
          </cell>
        </row>
        <row r="14">
          <cell r="A14">
            <v>39933</v>
          </cell>
        </row>
        <row r="15">
          <cell r="A15">
            <v>40025</v>
          </cell>
        </row>
        <row r="16">
          <cell r="A16">
            <v>40117</v>
          </cell>
        </row>
        <row r="17">
          <cell r="A17">
            <v>40209</v>
          </cell>
        </row>
        <row r="18">
          <cell r="A18">
            <v>40298</v>
          </cell>
        </row>
        <row r="19">
          <cell r="A19">
            <v>40390</v>
          </cell>
        </row>
        <row r="20">
          <cell r="A20">
            <v>40482</v>
          </cell>
        </row>
        <row r="21">
          <cell r="A21">
            <v>40574</v>
          </cell>
        </row>
        <row r="22">
          <cell r="A22">
            <v>40663</v>
          </cell>
        </row>
        <row r="23">
          <cell r="A23">
            <v>40755</v>
          </cell>
        </row>
        <row r="24">
          <cell r="A24">
            <v>40847</v>
          </cell>
        </row>
        <row r="25">
          <cell r="A25">
            <v>40939</v>
          </cell>
        </row>
        <row r="26">
          <cell r="A26">
            <v>41029</v>
          </cell>
        </row>
        <row r="27">
          <cell r="A27">
            <v>41121</v>
          </cell>
        </row>
        <row r="28">
          <cell r="A28">
            <v>41213</v>
          </cell>
        </row>
        <row r="29">
          <cell r="A29">
            <v>41305</v>
          </cell>
        </row>
        <row r="30">
          <cell r="A30">
            <v>41394</v>
          </cell>
        </row>
        <row r="31">
          <cell r="A31">
            <v>41486</v>
          </cell>
        </row>
        <row r="32">
          <cell r="A32">
            <v>41578</v>
          </cell>
        </row>
        <row r="33">
          <cell r="A33">
            <v>41670</v>
          </cell>
        </row>
        <row r="34">
          <cell r="A34">
            <v>41759</v>
          </cell>
        </row>
        <row r="35">
          <cell r="A35">
            <v>41851</v>
          </cell>
        </row>
        <row r="36">
          <cell r="A36">
            <v>41943</v>
          </cell>
        </row>
        <row r="37">
          <cell r="A37">
            <v>42035</v>
          </cell>
        </row>
        <row r="38">
          <cell r="A38">
            <v>42124</v>
          </cell>
        </row>
        <row r="39">
          <cell r="A39">
            <v>42216</v>
          </cell>
        </row>
        <row r="40">
          <cell r="A40">
            <v>42308</v>
          </cell>
        </row>
        <row r="41">
          <cell r="A41">
            <v>42400</v>
          </cell>
        </row>
        <row r="42">
          <cell r="A42">
            <v>42490</v>
          </cell>
        </row>
        <row r="43">
          <cell r="A43">
            <v>42582</v>
          </cell>
        </row>
        <row r="44">
          <cell r="A44">
            <v>42674</v>
          </cell>
        </row>
      </sheetData>
      <sheetData sheetId="2" refreshError="1"/>
      <sheetData sheetId="3">
        <row r="16">
          <cell r="A16">
            <v>39448</v>
          </cell>
        </row>
      </sheetData>
      <sheetData sheetId="4" refreshError="1"/>
      <sheetData sheetId="5">
        <row r="12">
          <cell r="B12" t="str">
            <v>Change compared to the September Report (percentage point)</v>
          </cell>
        </row>
        <row r="16">
          <cell r="C16">
            <v>2014</v>
          </cell>
          <cell r="D16">
            <v>2015</v>
          </cell>
        </row>
        <row r="17">
          <cell r="A17" t="str">
            <v>alacsonyabb olajár</v>
          </cell>
        </row>
        <row r="18">
          <cell r="A18" t="str">
            <v>adóintézkedések</v>
          </cell>
        </row>
        <row r="19">
          <cell r="A19" t="str">
            <v>egyéb maginfláción kívüli tételek</v>
          </cell>
        </row>
        <row r="20">
          <cell r="A20" t="str">
            <v>egyéb maginflációs tételek</v>
          </cell>
        </row>
        <row r="21">
          <cell r="A21" t="str">
            <v>Változás a szeptemberi előrejelzéshez képest</v>
          </cell>
        </row>
      </sheetData>
      <sheetData sheetId="6" refreshError="1"/>
      <sheetData sheetId="7">
        <row r="14">
          <cell r="A14">
            <v>35431</v>
          </cell>
          <cell r="D14">
            <v>7.905616159608214</v>
          </cell>
          <cell r="E14">
            <v>70</v>
          </cell>
          <cell r="F14">
            <v>70</v>
          </cell>
        </row>
        <row r="15">
          <cell r="A15">
            <v>35796</v>
          </cell>
        </row>
        <row r="16">
          <cell r="A16">
            <v>36161</v>
          </cell>
        </row>
        <row r="17">
          <cell r="A17">
            <v>36526</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sheetData>
      <sheetData sheetId="8">
        <row r="11">
          <cell r="B11" t="str">
            <v>%</v>
          </cell>
        </row>
        <row r="15">
          <cell r="B15" t="str">
            <v>Government</v>
          </cell>
          <cell r="C15" t="str">
            <v>Households</v>
          </cell>
          <cell r="D15" t="str">
            <v>Corporate sector</v>
          </cell>
        </row>
        <row r="16">
          <cell r="A16">
            <v>36526</v>
          </cell>
        </row>
        <row r="17">
          <cell r="A17">
            <v>36892</v>
          </cell>
        </row>
        <row r="18">
          <cell r="A18">
            <v>37257</v>
          </cell>
        </row>
        <row r="19">
          <cell r="A19">
            <v>37622</v>
          </cell>
        </row>
        <row r="20">
          <cell r="A20">
            <v>37987</v>
          </cell>
        </row>
        <row r="21">
          <cell r="A21">
            <v>38353</v>
          </cell>
        </row>
        <row r="22">
          <cell r="A22">
            <v>38718</v>
          </cell>
        </row>
        <row r="23">
          <cell r="A23">
            <v>39083</v>
          </cell>
        </row>
        <row r="24">
          <cell r="A24">
            <v>39448</v>
          </cell>
        </row>
        <row r="25">
          <cell r="A25">
            <v>39814</v>
          </cell>
        </row>
        <row r="26">
          <cell r="A26">
            <v>40179</v>
          </cell>
        </row>
        <row r="27">
          <cell r="A27">
            <v>40544</v>
          </cell>
        </row>
        <row r="28">
          <cell r="A28">
            <v>40909</v>
          </cell>
        </row>
        <row r="29">
          <cell r="A29">
            <v>41275</v>
          </cell>
        </row>
        <row r="30">
          <cell r="A30">
            <v>41640</v>
          </cell>
        </row>
        <row r="31">
          <cell r="A31">
            <v>42005</v>
          </cell>
        </row>
        <row r="32">
          <cell r="A32">
            <v>42370</v>
          </cell>
        </row>
      </sheetData>
      <sheetData sheetId="9">
        <row r="12">
          <cell r="B12" t="str">
            <v>Per cent</v>
          </cell>
        </row>
        <row r="16">
          <cell r="A16">
            <v>36526</v>
          </cell>
          <cell r="B16">
            <v>6.5392619451444887</v>
          </cell>
          <cell r="C16">
            <v>19.729171112306261</v>
          </cell>
          <cell r="D16">
            <v>12.344484892335103</v>
          </cell>
        </row>
        <row r="17">
          <cell r="A17">
            <v>36892</v>
          </cell>
        </row>
        <row r="18">
          <cell r="A18">
            <v>37257</v>
          </cell>
        </row>
        <row r="19">
          <cell r="A19">
            <v>37622</v>
          </cell>
        </row>
        <row r="20">
          <cell r="A20">
            <v>37987</v>
          </cell>
        </row>
        <row r="21">
          <cell r="A21">
            <v>38353</v>
          </cell>
        </row>
        <row r="22">
          <cell r="A22">
            <v>38718</v>
          </cell>
        </row>
        <row r="23">
          <cell r="A23">
            <v>39083</v>
          </cell>
        </row>
        <row r="24">
          <cell r="A24">
            <v>39448</v>
          </cell>
        </row>
        <row r="25">
          <cell r="A25">
            <v>39814</v>
          </cell>
        </row>
        <row r="26">
          <cell r="A26">
            <v>40179</v>
          </cell>
        </row>
        <row r="27">
          <cell r="A27">
            <v>40544</v>
          </cell>
        </row>
        <row r="28">
          <cell r="A28">
            <v>40909</v>
          </cell>
        </row>
        <row r="29">
          <cell r="A29">
            <v>41275</v>
          </cell>
        </row>
        <row r="30">
          <cell r="A30">
            <v>41640</v>
          </cell>
        </row>
        <row r="31">
          <cell r="A31">
            <v>42005</v>
          </cell>
        </row>
        <row r="32">
          <cell r="A32">
            <v>42370</v>
          </cell>
        </row>
      </sheetData>
      <sheetData sheetId="10">
        <row r="11">
          <cell r="B11" t="str">
            <v>Per cent</v>
          </cell>
        </row>
        <row r="16">
          <cell r="A16" t="str">
            <v>2013Q2</v>
          </cell>
          <cell r="B16">
            <v>0.13615619919487471</v>
          </cell>
          <cell r="C16">
            <v>0.5417003387912811</v>
          </cell>
          <cell r="D16">
            <v>0.6077376881314398</v>
          </cell>
        </row>
        <row r="17">
          <cell r="A17" t="str">
            <v>2013Q3</v>
          </cell>
        </row>
        <row r="18">
          <cell r="A18" t="str">
            <v>2013Q4</v>
          </cell>
        </row>
        <row r="19">
          <cell r="A19" t="str">
            <v>2014Q1</v>
          </cell>
        </row>
        <row r="20">
          <cell r="A20" t="str">
            <v>2014Q2</v>
          </cell>
        </row>
        <row r="21">
          <cell r="A21" t="str">
            <v>2014Q3</v>
          </cell>
        </row>
        <row r="22">
          <cell r="A22" t="str">
            <v>2014Q4</v>
          </cell>
        </row>
        <row r="24">
          <cell r="A24">
            <v>2015</v>
          </cell>
        </row>
        <row r="25">
          <cell r="A25">
            <v>2016</v>
          </cell>
        </row>
      </sheetData>
      <sheetData sheetId="11">
        <row r="11">
          <cell r="A11">
            <v>36526</v>
          </cell>
        </row>
      </sheetData>
      <sheetData sheetId="12">
        <row r="12">
          <cell r="A12">
            <v>35431</v>
          </cell>
        </row>
        <row r="15">
          <cell r="A15">
            <v>36526</v>
          </cell>
          <cell r="B15">
            <v>4.0297601826041927</v>
          </cell>
          <cell r="C15">
            <v>4.0684160160061538</v>
          </cell>
          <cell r="D15">
            <v>-2.2704399241064692</v>
          </cell>
        </row>
        <row r="16">
          <cell r="A16">
            <v>36892</v>
          </cell>
        </row>
        <row r="17">
          <cell r="A17">
            <v>37257</v>
          </cell>
        </row>
        <row r="18">
          <cell r="A18">
            <v>37622</v>
          </cell>
        </row>
        <row r="19">
          <cell r="A19">
            <v>37987</v>
          </cell>
        </row>
        <row r="20">
          <cell r="A20">
            <v>38353</v>
          </cell>
        </row>
        <row r="21">
          <cell r="A21">
            <v>38718</v>
          </cell>
        </row>
        <row r="22">
          <cell r="A22">
            <v>39083</v>
          </cell>
        </row>
        <row r="23">
          <cell r="A23">
            <v>39448</v>
          </cell>
        </row>
        <row r="24">
          <cell r="A24">
            <v>39814</v>
          </cell>
        </row>
        <row r="25">
          <cell r="A25">
            <v>40179</v>
          </cell>
        </row>
        <row r="26">
          <cell r="A26">
            <v>40544</v>
          </cell>
        </row>
        <row r="27">
          <cell r="A27">
            <v>40909</v>
          </cell>
        </row>
        <row r="28">
          <cell r="A28">
            <v>41275</v>
          </cell>
        </row>
        <row r="29">
          <cell r="A29">
            <v>41640</v>
          </cell>
        </row>
        <row r="30">
          <cell r="A30">
            <v>42005</v>
          </cell>
        </row>
        <row r="31">
          <cell r="A31">
            <v>42370</v>
          </cell>
        </row>
      </sheetData>
      <sheetData sheetId="13">
        <row r="12">
          <cell r="B12" t="str">
            <v>aktivitási ráta</v>
          </cell>
        </row>
      </sheetData>
      <sheetData sheetId="14" refreshError="1"/>
      <sheetData sheetId="15" refreshError="1"/>
      <sheetData sheetId="16">
        <row r="1">
          <cell r="B1" t="str">
            <v>Olajárfeltevésünk változása</v>
          </cell>
        </row>
      </sheetData>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 val="c3-deflációs4"/>
      <sheetName val="c3-33_old"/>
      <sheetName val="c3-35_old"/>
      <sheetName val="c3-37_old"/>
      <sheetName val="c3-39_old"/>
      <sheetName val="c3-40_old"/>
      <sheetName val="c3-45_old"/>
      <sheetName val="c3-46_old"/>
      <sheetName val="c3-49_old"/>
      <sheetName val="c3-9_old"/>
      <sheetName val="c3-14_old"/>
      <sheetName val="c3-18_old"/>
      <sheetName val="c3-23 old"/>
      <sheetName val="c3-24a old"/>
      <sheetName val="c3-24b old"/>
      <sheetName val="c3-38_rossz"/>
      <sheetName val="c3-56_old"/>
    </sheetNames>
    <sheetDataSet>
      <sheetData sheetId="0"/>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2"/>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sheetData sheetId="5">
        <row r="11">
          <cell r="A11">
            <v>38353</v>
          </cell>
          <cell r="B11" t="str">
            <v>Eurozóna</v>
          </cell>
          <cell r="C11" t="str">
            <v>USA</v>
          </cell>
          <cell r="D11" t="str">
            <v>Japán</v>
          </cell>
          <cell r="E11" t="str">
            <v>Kína</v>
          </cell>
        </row>
        <row r="12">
          <cell r="A12">
            <v>36526</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sheetData>
      <sheetData sheetId="6">
        <row r="11">
          <cell r="A11">
            <v>38353</v>
          </cell>
          <cell r="B11">
            <v>44.283333333333324</v>
          </cell>
          <cell r="C11">
            <v>33.730136388392111</v>
          </cell>
          <cell r="D11">
            <v>0</v>
          </cell>
          <cell r="E11">
            <v>0</v>
          </cell>
          <cell r="F11">
            <v>84.855077525340704</v>
          </cell>
          <cell r="G11">
            <v>70.562370821666519</v>
          </cell>
          <cell r="H11">
            <v>58.763463531902929</v>
          </cell>
          <cell r="I11">
            <v>68.525051356718038</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row r="120">
          <cell r="A120">
            <v>41671</v>
          </cell>
        </row>
        <row r="121">
          <cell r="A121">
            <v>41699</v>
          </cell>
        </row>
        <row r="122">
          <cell r="A122">
            <v>41730</v>
          </cell>
        </row>
        <row r="123">
          <cell r="A123">
            <v>41760</v>
          </cell>
        </row>
        <row r="124">
          <cell r="A124">
            <v>41791</v>
          </cell>
        </row>
        <row r="125">
          <cell r="A125">
            <v>41821</v>
          </cell>
        </row>
        <row r="126">
          <cell r="A126">
            <v>41852</v>
          </cell>
        </row>
        <row r="127">
          <cell r="A127">
            <v>41883</v>
          </cell>
        </row>
        <row r="128">
          <cell r="A128">
            <v>41913</v>
          </cell>
        </row>
        <row r="129">
          <cell r="A129">
            <v>41944</v>
          </cell>
        </row>
        <row r="130">
          <cell r="A130">
            <v>41974</v>
          </cell>
        </row>
        <row r="131">
          <cell r="A131">
            <v>42005</v>
          </cell>
        </row>
        <row r="132">
          <cell r="A132">
            <v>42036</v>
          </cell>
        </row>
        <row r="133">
          <cell r="A133">
            <v>42064</v>
          </cell>
        </row>
        <row r="134">
          <cell r="A134">
            <v>42095</v>
          </cell>
        </row>
        <row r="135">
          <cell r="A135">
            <v>42125</v>
          </cell>
        </row>
        <row r="136">
          <cell r="A136">
            <v>42156</v>
          </cell>
        </row>
        <row r="137">
          <cell r="A137">
            <v>42186</v>
          </cell>
        </row>
        <row r="138">
          <cell r="A138">
            <v>42217</v>
          </cell>
        </row>
        <row r="139">
          <cell r="A139">
            <v>42248</v>
          </cell>
        </row>
        <row r="140">
          <cell r="A140">
            <v>42278</v>
          </cell>
        </row>
        <row r="141">
          <cell r="A141">
            <v>42309</v>
          </cell>
        </row>
        <row r="142">
          <cell r="A142">
            <v>42339</v>
          </cell>
        </row>
        <row r="143">
          <cell r="A143">
            <v>42370</v>
          </cell>
        </row>
        <row r="144">
          <cell r="A144">
            <v>42401</v>
          </cell>
        </row>
        <row r="145">
          <cell r="A145">
            <v>42430</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7">
        <row r="11">
          <cell r="A11">
            <v>36526</v>
          </cell>
          <cell r="B11">
            <v>100.09767224329531</v>
          </cell>
          <cell r="C11">
            <v>104.82013596642655</v>
          </cell>
          <cell r="D11">
            <v>89.274631708503051</v>
          </cell>
          <cell r="E11">
            <v>94.23491559607649</v>
          </cell>
          <cell r="F11">
            <v>84.855077525340704</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8">
        <row r="11">
          <cell r="A11">
            <v>39814</v>
          </cell>
          <cell r="B11">
            <v>13.75</v>
          </cell>
          <cell r="C11">
            <v>6.5</v>
          </cell>
          <cell r="D11">
            <v>15</v>
          </cell>
          <cell r="E11">
            <v>9.25</v>
          </cell>
          <cell r="F11">
            <v>0</v>
          </cell>
          <cell r="G11">
            <v>0</v>
          </cell>
        </row>
        <row r="12">
          <cell r="A12">
            <v>39815</v>
          </cell>
        </row>
        <row r="13">
          <cell r="A13">
            <v>39816</v>
          </cell>
        </row>
        <row r="14">
          <cell r="A14">
            <v>39817</v>
          </cell>
        </row>
        <row r="15">
          <cell r="A15">
            <v>39818</v>
          </cell>
        </row>
        <row r="16">
          <cell r="A16">
            <v>39819</v>
          </cell>
        </row>
        <row r="17">
          <cell r="A17">
            <v>39820</v>
          </cell>
        </row>
        <row r="18">
          <cell r="A18">
            <v>39821</v>
          </cell>
        </row>
        <row r="19">
          <cell r="A19">
            <v>39822</v>
          </cell>
        </row>
        <row r="20">
          <cell r="A20">
            <v>39823</v>
          </cell>
        </row>
        <row r="21">
          <cell r="A21">
            <v>39824</v>
          </cell>
        </row>
        <row r="22">
          <cell r="A22">
            <v>39825</v>
          </cell>
        </row>
        <row r="23">
          <cell r="A23">
            <v>39826</v>
          </cell>
        </row>
        <row r="24">
          <cell r="A24">
            <v>39827</v>
          </cell>
        </row>
        <row r="25">
          <cell r="A25">
            <v>39828</v>
          </cell>
        </row>
        <row r="26">
          <cell r="A26">
            <v>39829</v>
          </cell>
        </row>
        <row r="27">
          <cell r="A27">
            <v>39830</v>
          </cell>
        </row>
        <row r="28">
          <cell r="A28">
            <v>39831</v>
          </cell>
        </row>
        <row r="29">
          <cell r="A29">
            <v>39832</v>
          </cell>
        </row>
        <row r="30">
          <cell r="A30">
            <v>39833</v>
          </cell>
        </row>
        <row r="31">
          <cell r="A31">
            <v>39834</v>
          </cell>
        </row>
        <row r="32">
          <cell r="A32">
            <v>39835</v>
          </cell>
        </row>
        <row r="33">
          <cell r="A33">
            <v>39836</v>
          </cell>
        </row>
        <row r="34">
          <cell r="A34">
            <v>39837</v>
          </cell>
        </row>
        <row r="35">
          <cell r="A35">
            <v>39838</v>
          </cell>
        </row>
        <row r="36">
          <cell r="A36">
            <v>39839</v>
          </cell>
        </row>
        <row r="37">
          <cell r="A37">
            <v>39840</v>
          </cell>
        </row>
        <row r="38">
          <cell r="A38">
            <v>39841</v>
          </cell>
        </row>
        <row r="39">
          <cell r="A39">
            <v>39842</v>
          </cell>
        </row>
        <row r="40">
          <cell r="A40">
            <v>39843</v>
          </cell>
        </row>
        <row r="41">
          <cell r="A41">
            <v>39844</v>
          </cell>
        </row>
        <row r="42">
          <cell r="A42">
            <v>39845</v>
          </cell>
        </row>
        <row r="43">
          <cell r="A43">
            <v>39846</v>
          </cell>
        </row>
        <row r="44">
          <cell r="A44">
            <v>39847</v>
          </cell>
        </row>
        <row r="45">
          <cell r="A45">
            <v>39848</v>
          </cell>
        </row>
        <row r="46">
          <cell r="A46">
            <v>39849</v>
          </cell>
        </row>
        <row r="47">
          <cell r="A47">
            <v>39850</v>
          </cell>
        </row>
        <row r="48">
          <cell r="A48">
            <v>39851</v>
          </cell>
        </row>
        <row r="49">
          <cell r="A49">
            <v>39852</v>
          </cell>
        </row>
        <row r="50">
          <cell r="A50">
            <v>39853</v>
          </cell>
        </row>
        <row r="51">
          <cell r="A51">
            <v>39854</v>
          </cell>
        </row>
        <row r="52">
          <cell r="A52">
            <v>39855</v>
          </cell>
        </row>
        <row r="53">
          <cell r="A53">
            <v>39856</v>
          </cell>
        </row>
        <row r="54">
          <cell r="A54">
            <v>39857</v>
          </cell>
        </row>
        <row r="55">
          <cell r="A55">
            <v>39858</v>
          </cell>
        </row>
        <row r="56">
          <cell r="A56">
            <v>39859</v>
          </cell>
        </row>
        <row r="57">
          <cell r="A57">
            <v>39860</v>
          </cell>
        </row>
        <row r="58">
          <cell r="A58">
            <v>39861</v>
          </cell>
        </row>
        <row r="59">
          <cell r="A59">
            <v>39862</v>
          </cell>
        </row>
        <row r="60">
          <cell r="A60">
            <v>39863</v>
          </cell>
        </row>
        <row r="61">
          <cell r="A61">
            <v>39864</v>
          </cell>
        </row>
        <row r="62">
          <cell r="A62">
            <v>39865</v>
          </cell>
        </row>
        <row r="63">
          <cell r="A63">
            <v>39866</v>
          </cell>
        </row>
        <row r="64">
          <cell r="A64">
            <v>39867</v>
          </cell>
        </row>
        <row r="65">
          <cell r="A65">
            <v>39868</v>
          </cell>
        </row>
        <row r="66">
          <cell r="A66">
            <v>39869</v>
          </cell>
        </row>
        <row r="67">
          <cell r="A67">
            <v>39870</v>
          </cell>
        </row>
        <row r="68">
          <cell r="A68">
            <v>39871</v>
          </cell>
        </row>
        <row r="69">
          <cell r="A69">
            <v>39872</v>
          </cell>
        </row>
        <row r="70">
          <cell r="A70">
            <v>39873</v>
          </cell>
        </row>
        <row r="71">
          <cell r="A71">
            <v>39874</v>
          </cell>
        </row>
        <row r="72">
          <cell r="A72">
            <v>39875</v>
          </cell>
        </row>
        <row r="73">
          <cell r="A73">
            <v>39876</v>
          </cell>
        </row>
        <row r="74">
          <cell r="A74">
            <v>39877</v>
          </cell>
        </row>
        <row r="75">
          <cell r="A75">
            <v>39878</v>
          </cell>
        </row>
        <row r="76">
          <cell r="A76">
            <v>39879</v>
          </cell>
        </row>
        <row r="77">
          <cell r="A77">
            <v>39880</v>
          </cell>
        </row>
        <row r="78">
          <cell r="A78">
            <v>39881</v>
          </cell>
        </row>
        <row r="79">
          <cell r="A79">
            <v>39882</v>
          </cell>
        </row>
        <row r="80">
          <cell r="A80">
            <v>39883</v>
          </cell>
        </row>
        <row r="81">
          <cell r="A81">
            <v>39884</v>
          </cell>
        </row>
        <row r="82">
          <cell r="A82">
            <v>39885</v>
          </cell>
        </row>
        <row r="83">
          <cell r="A83">
            <v>39886</v>
          </cell>
        </row>
        <row r="84">
          <cell r="A84">
            <v>39887</v>
          </cell>
        </row>
        <row r="85">
          <cell r="A85">
            <v>39888</v>
          </cell>
        </row>
        <row r="86">
          <cell r="A86">
            <v>39889</v>
          </cell>
        </row>
        <row r="87">
          <cell r="A87">
            <v>39890</v>
          </cell>
        </row>
        <row r="88">
          <cell r="A88">
            <v>39891</v>
          </cell>
        </row>
        <row r="89">
          <cell r="A89">
            <v>39892</v>
          </cell>
        </row>
        <row r="90">
          <cell r="A90">
            <v>39893</v>
          </cell>
        </row>
        <row r="91">
          <cell r="A91">
            <v>39894</v>
          </cell>
        </row>
        <row r="92">
          <cell r="A92">
            <v>39895</v>
          </cell>
        </row>
        <row r="93">
          <cell r="A93">
            <v>39896</v>
          </cell>
        </row>
        <row r="94">
          <cell r="A94">
            <v>39897</v>
          </cell>
        </row>
        <row r="95">
          <cell r="A95">
            <v>39898</v>
          </cell>
        </row>
        <row r="96">
          <cell r="A96">
            <v>39899</v>
          </cell>
        </row>
        <row r="97">
          <cell r="A97">
            <v>39900</v>
          </cell>
        </row>
        <row r="98">
          <cell r="A98">
            <v>39901</v>
          </cell>
        </row>
        <row r="99">
          <cell r="A99">
            <v>39902</v>
          </cell>
        </row>
        <row r="100">
          <cell r="A100">
            <v>39903</v>
          </cell>
        </row>
        <row r="101">
          <cell r="A101">
            <v>39904</v>
          </cell>
        </row>
        <row r="102">
          <cell r="A102">
            <v>39905</v>
          </cell>
        </row>
        <row r="103">
          <cell r="A103">
            <v>39906</v>
          </cell>
        </row>
        <row r="104">
          <cell r="A104">
            <v>39907</v>
          </cell>
        </row>
        <row r="105">
          <cell r="A105">
            <v>39908</v>
          </cell>
        </row>
        <row r="106">
          <cell r="A106">
            <v>39909</v>
          </cell>
        </row>
        <row r="107">
          <cell r="A107">
            <v>39910</v>
          </cell>
        </row>
        <row r="108">
          <cell r="A108">
            <v>39911</v>
          </cell>
        </row>
        <row r="109">
          <cell r="A109">
            <v>39912</v>
          </cell>
        </row>
        <row r="110">
          <cell r="A110">
            <v>39913</v>
          </cell>
        </row>
        <row r="111">
          <cell r="A111">
            <v>39914</v>
          </cell>
        </row>
        <row r="112">
          <cell r="A112">
            <v>39915</v>
          </cell>
        </row>
        <row r="113">
          <cell r="A113">
            <v>39916</v>
          </cell>
        </row>
        <row r="114">
          <cell r="A114">
            <v>39917</v>
          </cell>
        </row>
        <row r="115">
          <cell r="A115">
            <v>39918</v>
          </cell>
        </row>
        <row r="116">
          <cell r="A116">
            <v>39919</v>
          </cell>
        </row>
        <row r="117">
          <cell r="A117">
            <v>39920</v>
          </cell>
        </row>
        <row r="118">
          <cell r="A118">
            <v>39921</v>
          </cell>
        </row>
        <row r="119">
          <cell r="A119">
            <v>39922</v>
          </cell>
        </row>
        <row r="120">
          <cell r="A120">
            <v>39923</v>
          </cell>
        </row>
        <row r="121">
          <cell r="A121">
            <v>39924</v>
          </cell>
        </row>
        <row r="122">
          <cell r="A122">
            <v>39925</v>
          </cell>
        </row>
        <row r="123">
          <cell r="A123">
            <v>39926</v>
          </cell>
        </row>
        <row r="124">
          <cell r="A124">
            <v>39927</v>
          </cell>
        </row>
        <row r="125">
          <cell r="A125">
            <v>39928</v>
          </cell>
        </row>
        <row r="126">
          <cell r="A126">
            <v>39929</v>
          </cell>
        </row>
        <row r="127">
          <cell r="A127">
            <v>39930</v>
          </cell>
        </row>
        <row r="128">
          <cell r="A128">
            <v>39931</v>
          </cell>
        </row>
        <row r="129">
          <cell r="A129">
            <v>39932</v>
          </cell>
        </row>
        <row r="130">
          <cell r="A130">
            <v>39933</v>
          </cell>
        </row>
        <row r="131">
          <cell r="A131">
            <v>39934</v>
          </cell>
        </row>
        <row r="132">
          <cell r="A132">
            <v>39935</v>
          </cell>
        </row>
        <row r="133">
          <cell r="A133">
            <v>39936</v>
          </cell>
        </row>
        <row r="134">
          <cell r="A134">
            <v>39937</v>
          </cell>
        </row>
        <row r="135">
          <cell r="A135">
            <v>39938</v>
          </cell>
        </row>
        <row r="136">
          <cell r="A136">
            <v>39939</v>
          </cell>
        </row>
        <row r="137">
          <cell r="A137">
            <v>39940</v>
          </cell>
        </row>
        <row r="138">
          <cell r="A138">
            <v>39941</v>
          </cell>
        </row>
        <row r="139">
          <cell r="A139">
            <v>39942</v>
          </cell>
        </row>
        <row r="140">
          <cell r="A140">
            <v>39943</v>
          </cell>
        </row>
        <row r="141">
          <cell r="A141">
            <v>39944</v>
          </cell>
        </row>
        <row r="142">
          <cell r="A142">
            <v>39945</v>
          </cell>
        </row>
        <row r="143">
          <cell r="A143">
            <v>39946</v>
          </cell>
        </row>
        <row r="144">
          <cell r="A144">
            <v>39947</v>
          </cell>
        </row>
        <row r="145">
          <cell r="A145">
            <v>39948</v>
          </cell>
        </row>
        <row r="146">
          <cell r="A146">
            <v>39949</v>
          </cell>
        </row>
        <row r="147">
          <cell r="A147">
            <v>39950</v>
          </cell>
        </row>
        <row r="148">
          <cell r="A148">
            <v>39951</v>
          </cell>
        </row>
        <row r="149">
          <cell r="A149">
            <v>39952</v>
          </cell>
        </row>
        <row r="150">
          <cell r="A150">
            <v>39953</v>
          </cell>
        </row>
        <row r="151">
          <cell r="A151">
            <v>39954</v>
          </cell>
        </row>
        <row r="152">
          <cell r="A152">
            <v>39955</v>
          </cell>
        </row>
        <row r="153">
          <cell r="A153">
            <v>39956</v>
          </cell>
        </row>
        <row r="154">
          <cell r="A154">
            <v>39957</v>
          </cell>
        </row>
        <row r="155">
          <cell r="A155">
            <v>39958</v>
          </cell>
        </row>
        <row r="156">
          <cell r="A156">
            <v>39959</v>
          </cell>
        </row>
        <row r="157">
          <cell r="A157">
            <v>39960</v>
          </cell>
        </row>
        <row r="158">
          <cell r="A158">
            <v>39961</v>
          </cell>
        </row>
        <row r="159">
          <cell r="A159">
            <v>39962</v>
          </cell>
        </row>
        <row r="160">
          <cell r="A160">
            <v>39963</v>
          </cell>
        </row>
        <row r="161">
          <cell r="A161">
            <v>39964</v>
          </cell>
        </row>
        <row r="162">
          <cell r="A162">
            <v>39965</v>
          </cell>
        </row>
        <row r="163">
          <cell r="A163">
            <v>39966</v>
          </cell>
        </row>
        <row r="164">
          <cell r="A164">
            <v>39967</v>
          </cell>
        </row>
        <row r="165">
          <cell r="A165">
            <v>39968</v>
          </cell>
        </row>
        <row r="166">
          <cell r="A166">
            <v>39969</v>
          </cell>
        </row>
        <row r="167">
          <cell r="A167">
            <v>39970</v>
          </cell>
        </row>
        <row r="168">
          <cell r="A168">
            <v>39971</v>
          </cell>
        </row>
        <row r="169">
          <cell r="A169">
            <v>39972</v>
          </cell>
        </row>
        <row r="170">
          <cell r="A170">
            <v>39973</v>
          </cell>
        </row>
        <row r="171">
          <cell r="A171">
            <v>39974</v>
          </cell>
        </row>
        <row r="172">
          <cell r="A172">
            <v>39975</v>
          </cell>
        </row>
        <row r="173">
          <cell r="A173">
            <v>39976</v>
          </cell>
        </row>
        <row r="174">
          <cell r="A174">
            <v>39977</v>
          </cell>
        </row>
        <row r="175">
          <cell r="A175">
            <v>39978</v>
          </cell>
        </row>
        <row r="176">
          <cell r="A176">
            <v>39979</v>
          </cell>
        </row>
        <row r="177">
          <cell r="A177">
            <v>39980</v>
          </cell>
        </row>
        <row r="178">
          <cell r="A178">
            <v>39981</v>
          </cell>
        </row>
        <row r="179">
          <cell r="A179">
            <v>39982</v>
          </cell>
        </row>
        <row r="180">
          <cell r="A180">
            <v>39983</v>
          </cell>
        </row>
        <row r="181">
          <cell r="A181">
            <v>39984</v>
          </cell>
        </row>
        <row r="182">
          <cell r="A182">
            <v>39985</v>
          </cell>
        </row>
        <row r="183">
          <cell r="A183">
            <v>39986</v>
          </cell>
        </row>
        <row r="184">
          <cell r="A184">
            <v>39987</v>
          </cell>
        </row>
        <row r="185">
          <cell r="A185">
            <v>39988</v>
          </cell>
        </row>
        <row r="186">
          <cell r="A186">
            <v>39989</v>
          </cell>
        </row>
        <row r="187">
          <cell r="A187">
            <v>39990</v>
          </cell>
        </row>
        <row r="188">
          <cell r="A188">
            <v>39991</v>
          </cell>
        </row>
        <row r="189">
          <cell r="A189">
            <v>39992</v>
          </cell>
        </row>
        <row r="190">
          <cell r="A190">
            <v>39993</v>
          </cell>
        </row>
        <row r="191">
          <cell r="A191">
            <v>39994</v>
          </cell>
        </row>
        <row r="192">
          <cell r="A192">
            <v>39995</v>
          </cell>
        </row>
        <row r="193">
          <cell r="A193">
            <v>39996</v>
          </cell>
        </row>
        <row r="194">
          <cell r="A194">
            <v>39997</v>
          </cell>
        </row>
        <row r="195">
          <cell r="A195">
            <v>39998</v>
          </cell>
        </row>
        <row r="196">
          <cell r="A196">
            <v>39999</v>
          </cell>
        </row>
        <row r="197">
          <cell r="A197">
            <v>40000</v>
          </cell>
        </row>
        <row r="198">
          <cell r="A198">
            <v>40001</v>
          </cell>
        </row>
        <row r="199">
          <cell r="A199">
            <v>40002</v>
          </cell>
        </row>
        <row r="200">
          <cell r="A200">
            <v>40003</v>
          </cell>
        </row>
        <row r="201">
          <cell r="A201">
            <v>40004</v>
          </cell>
        </row>
        <row r="202">
          <cell r="A202">
            <v>40005</v>
          </cell>
        </row>
        <row r="203">
          <cell r="A203">
            <v>40006</v>
          </cell>
        </row>
        <row r="204">
          <cell r="A204">
            <v>40007</v>
          </cell>
        </row>
        <row r="205">
          <cell r="A205">
            <v>40008</v>
          </cell>
        </row>
        <row r="206">
          <cell r="A206">
            <v>40009</v>
          </cell>
        </row>
        <row r="207">
          <cell r="A207">
            <v>40010</v>
          </cell>
        </row>
        <row r="208">
          <cell r="A208">
            <v>40011</v>
          </cell>
        </row>
        <row r="209">
          <cell r="A209">
            <v>40012</v>
          </cell>
        </row>
        <row r="210">
          <cell r="A210">
            <v>40013</v>
          </cell>
        </row>
        <row r="211">
          <cell r="A211">
            <v>40014</v>
          </cell>
        </row>
        <row r="212">
          <cell r="A212">
            <v>40015</v>
          </cell>
        </row>
        <row r="213">
          <cell r="A213">
            <v>40016</v>
          </cell>
        </row>
        <row r="214">
          <cell r="A214">
            <v>40017</v>
          </cell>
        </row>
        <row r="215">
          <cell r="A215">
            <v>40018</v>
          </cell>
        </row>
        <row r="216">
          <cell r="A216">
            <v>40019</v>
          </cell>
        </row>
        <row r="217">
          <cell r="A217">
            <v>40020</v>
          </cell>
        </row>
        <row r="218">
          <cell r="A218">
            <v>40021</v>
          </cell>
        </row>
        <row r="219">
          <cell r="A219">
            <v>40022</v>
          </cell>
        </row>
        <row r="220">
          <cell r="A220">
            <v>40023</v>
          </cell>
        </row>
        <row r="221">
          <cell r="A221">
            <v>40024</v>
          </cell>
        </row>
        <row r="222">
          <cell r="A222">
            <v>40025</v>
          </cell>
        </row>
        <row r="223">
          <cell r="A223">
            <v>40026</v>
          </cell>
        </row>
        <row r="224">
          <cell r="A224">
            <v>40027</v>
          </cell>
        </row>
        <row r="225">
          <cell r="A225">
            <v>40028</v>
          </cell>
        </row>
        <row r="226">
          <cell r="A226">
            <v>40029</v>
          </cell>
        </row>
        <row r="227">
          <cell r="A227">
            <v>40030</v>
          </cell>
        </row>
        <row r="228">
          <cell r="A228">
            <v>40031</v>
          </cell>
        </row>
        <row r="229">
          <cell r="A229">
            <v>40032</v>
          </cell>
        </row>
        <row r="230">
          <cell r="A230">
            <v>40033</v>
          </cell>
        </row>
        <row r="231">
          <cell r="A231">
            <v>40034</v>
          </cell>
        </row>
        <row r="232">
          <cell r="A232">
            <v>40035</v>
          </cell>
        </row>
        <row r="233">
          <cell r="A233">
            <v>40036</v>
          </cell>
        </row>
        <row r="234">
          <cell r="A234">
            <v>40037</v>
          </cell>
        </row>
        <row r="235">
          <cell r="A235">
            <v>40038</v>
          </cell>
        </row>
        <row r="236">
          <cell r="A236">
            <v>40039</v>
          </cell>
        </row>
        <row r="237">
          <cell r="A237">
            <v>40040</v>
          </cell>
        </row>
        <row r="238">
          <cell r="A238">
            <v>40041</v>
          </cell>
        </row>
        <row r="239">
          <cell r="A239">
            <v>40042</v>
          </cell>
        </row>
        <row r="240">
          <cell r="A240">
            <v>40043</v>
          </cell>
        </row>
        <row r="241">
          <cell r="A241">
            <v>40044</v>
          </cell>
        </row>
        <row r="242">
          <cell r="A242">
            <v>40045</v>
          </cell>
        </row>
        <row r="243">
          <cell r="A243">
            <v>40046</v>
          </cell>
        </row>
        <row r="244">
          <cell r="A244">
            <v>40047</v>
          </cell>
        </row>
        <row r="245">
          <cell r="A245">
            <v>40048</v>
          </cell>
        </row>
        <row r="246">
          <cell r="A246">
            <v>40049</v>
          </cell>
        </row>
        <row r="247">
          <cell r="A247">
            <v>40050</v>
          </cell>
        </row>
        <row r="248">
          <cell r="A248">
            <v>40051</v>
          </cell>
        </row>
        <row r="249">
          <cell r="A249">
            <v>40052</v>
          </cell>
        </row>
        <row r="250">
          <cell r="A250">
            <v>40053</v>
          </cell>
        </row>
        <row r="251">
          <cell r="A251">
            <v>40054</v>
          </cell>
        </row>
        <row r="252">
          <cell r="A252">
            <v>40055</v>
          </cell>
        </row>
        <row r="253">
          <cell r="A253">
            <v>40056</v>
          </cell>
        </row>
        <row r="254">
          <cell r="A254">
            <v>40057</v>
          </cell>
        </row>
        <row r="255">
          <cell r="A255">
            <v>40058</v>
          </cell>
        </row>
        <row r="256">
          <cell r="A256">
            <v>40059</v>
          </cell>
        </row>
        <row r="257">
          <cell r="A257">
            <v>40060</v>
          </cell>
        </row>
        <row r="258">
          <cell r="A258">
            <v>40061</v>
          </cell>
        </row>
        <row r="259">
          <cell r="A259">
            <v>40062</v>
          </cell>
        </row>
        <row r="260">
          <cell r="A260">
            <v>40063</v>
          </cell>
        </row>
        <row r="261">
          <cell r="A261">
            <v>40064</v>
          </cell>
        </row>
        <row r="262">
          <cell r="A262">
            <v>40065</v>
          </cell>
        </row>
        <row r="263">
          <cell r="A263">
            <v>40066</v>
          </cell>
        </row>
        <row r="264">
          <cell r="A264">
            <v>40067</v>
          </cell>
        </row>
        <row r="265">
          <cell r="A265">
            <v>40068</v>
          </cell>
        </row>
        <row r="266">
          <cell r="A266">
            <v>40069</v>
          </cell>
        </row>
        <row r="267">
          <cell r="A267">
            <v>40070</v>
          </cell>
        </row>
        <row r="268">
          <cell r="A268">
            <v>40071</v>
          </cell>
        </row>
        <row r="269">
          <cell r="A269">
            <v>40072</v>
          </cell>
        </row>
        <row r="270">
          <cell r="A270">
            <v>40073</v>
          </cell>
        </row>
        <row r="271">
          <cell r="A271">
            <v>40074</v>
          </cell>
        </row>
        <row r="272">
          <cell r="A272">
            <v>40075</v>
          </cell>
        </row>
        <row r="273">
          <cell r="A273">
            <v>40076</v>
          </cell>
        </row>
        <row r="274">
          <cell r="A274">
            <v>40077</v>
          </cell>
        </row>
        <row r="275">
          <cell r="A275">
            <v>40078</v>
          </cell>
        </row>
        <row r="276">
          <cell r="A276">
            <v>40079</v>
          </cell>
        </row>
        <row r="277">
          <cell r="A277">
            <v>40080</v>
          </cell>
        </row>
        <row r="278">
          <cell r="A278">
            <v>40081</v>
          </cell>
        </row>
        <row r="279">
          <cell r="A279">
            <v>40082</v>
          </cell>
        </row>
        <row r="280">
          <cell r="A280">
            <v>40083</v>
          </cell>
        </row>
        <row r="281">
          <cell r="A281">
            <v>40084</v>
          </cell>
        </row>
        <row r="282">
          <cell r="A282">
            <v>40085</v>
          </cell>
        </row>
        <row r="283">
          <cell r="A283">
            <v>40086</v>
          </cell>
        </row>
        <row r="284">
          <cell r="A284">
            <v>40087</v>
          </cell>
        </row>
        <row r="285">
          <cell r="A285">
            <v>40088</v>
          </cell>
        </row>
        <row r="286">
          <cell r="A286">
            <v>40089</v>
          </cell>
        </row>
        <row r="287">
          <cell r="A287">
            <v>40090</v>
          </cell>
        </row>
        <row r="288">
          <cell r="A288">
            <v>40091</v>
          </cell>
        </row>
        <row r="289">
          <cell r="A289">
            <v>40092</v>
          </cell>
        </row>
        <row r="290">
          <cell r="A290">
            <v>40093</v>
          </cell>
        </row>
        <row r="291">
          <cell r="A291">
            <v>40094</v>
          </cell>
        </row>
        <row r="292">
          <cell r="A292">
            <v>40095</v>
          </cell>
        </row>
        <row r="293">
          <cell r="A293">
            <v>40096</v>
          </cell>
        </row>
        <row r="294">
          <cell r="A294">
            <v>40097</v>
          </cell>
        </row>
        <row r="295">
          <cell r="A295">
            <v>40098</v>
          </cell>
        </row>
        <row r="296">
          <cell r="A296">
            <v>40099</v>
          </cell>
        </row>
        <row r="297">
          <cell r="A297">
            <v>40100</v>
          </cell>
        </row>
        <row r="298">
          <cell r="A298">
            <v>40101</v>
          </cell>
        </row>
        <row r="299">
          <cell r="A299">
            <v>40102</v>
          </cell>
        </row>
        <row r="300">
          <cell r="A300">
            <v>40103</v>
          </cell>
        </row>
        <row r="301">
          <cell r="A301">
            <v>40104</v>
          </cell>
        </row>
        <row r="302">
          <cell r="A302">
            <v>40105</v>
          </cell>
        </row>
        <row r="303">
          <cell r="A303">
            <v>40106</v>
          </cell>
        </row>
        <row r="304">
          <cell r="A304">
            <v>40107</v>
          </cell>
        </row>
        <row r="305">
          <cell r="A305">
            <v>40108</v>
          </cell>
        </row>
        <row r="306">
          <cell r="A306">
            <v>40109</v>
          </cell>
        </row>
        <row r="307">
          <cell r="A307">
            <v>40110</v>
          </cell>
        </row>
        <row r="308">
          <cell r="A308">
            <v>40111</v>
          </cell>
        </row>
        <row r="309">
          <cell r="A309">
            <v>40112</v>
          </cell>
        </row>
        <row r="310">
          <cell r="A310">
            <v>40113</v>
          </cell>
        </row>
        <row r="311">
          <cell r="A311">
            <v>40114</v>
          </cell>
        </row>
        <row r="312">
          <cell r="A312">
            <v>40115</v>
          </cell>
        </row>
        <row r="313">
          <cell r="A313">
            <v>40116</v>
          </cell>
        </row>
        <row r="314">
          <cell r="A314">
            <v>40117</v>
          </cell>
        </row>
        <row r="315">
          <cell r="A315">
            <v>40118</v>
          </cell>
        </row>
        <row r="316">
          <cell r="A316">
            <v>40119</v>
          </cell>
        </row>
        <row r="317">
          <cell r="A317">
            <v>40120</v>
          </cell>
        </row>
        <row r="318">
          <cell r="A318">
            <v>40121</v>
          </cell>
        </row>
        <row r="319">
          <cell r="A319">
            <v>40122</v>
          </cell>
        </row>
        <row r="320">
          <cell r="A320">
            <v>40123</v>
          </cell>
        </row>
        <row r="321">
          <cell r="A321">
            <v>40124</v>
          </cell>
        </row>
        <row r="322">
          <cell r="A322">
            <v>40125</v>
          </cell>
        </row>
        <row r="323">
          <cell r="A323">
            <v>40126</v>
          </cell>
        </row>
        <row r="324">
          <cell r="A324">
            <v>40127</v>
          </cell>
        </row>
        <row r="325">
          <cell r="A325">
            <v>40128</v>
          </cell>
        </row>
        <row r="326">
          <cell r="A326">
            <v>40129</v>
          </cell>
        </row>
        <row r="327">
          <cell r="A327">
            <v>40130</v>
          </cell>
        </row>
        <row r="328">
          <cell r="A328">
            <v>40131</v>
          </cell>
        </row>
        <row r="329">
          <cell r="A329">
            <v>40132</v>
          </cell>
        </row>
        <row r="330">
          <cell r="A330">
            <v>40133</v>
          </cell>
        </row>
        <row r="331">
          <cell r="A331">
            <v>40134</v>
          </cell>
        </row>
        <row r="332">
          <cell r="A332">
            <v>40135</v>
          </cell>
        </row>
        <row r="333">
          <cell r="A333">
            <v>40136</v>
          </cell>
        </row>
        <row r="334">
          <cell r="A334">
            <v>40137</v>
          </cell>
        </row>
        <row r="335">
          <cell r="A335">
            <v>40138</v>
          </cell>
        </row>
        <row r="336">
          <cell r="A336">
            <v>40139</v>
          </cell>
        </row>
        <row r="337">
          <cell r="A337">
            <v>40140</v>
          </cell>
        </row>
        <row r="338">
          <cell r="A338">
            <v>40141</v>
          </cell>
        </row>
        <row r="339">
          <cell r="A339">
            <v>40142</v>
          </cell>
        </row>
        <row r="340">
          <cell r="A340">
            <v>40143</v>
          </cell>
        </row>
        <row r="341">
          <cell r="A341">
            <v>40144</v>
          </cell>
        </row>
        <row r="342">
          <cell r="A342">
            <v>40145</v>
          </cell>
        </row>
        <row r="343">
          <cell r="A343">
            <v>40146</v>
          </cell>
        </row>
        <row r="344">
          <cell r="A344">
            <v>40147</v>
          </cell>
        </row>
        <row r="345">
          <cell r="A345">
            <v>40148</v>
          </cell>
        </row>
        <row r="346">
          <cell r="A346">
            <v>40149</v>
          </cell>
        </row>
        <row r="347">
          <cell r="A347">
            <v>40150</v>
          </cell>
        </row>
        <row r="348">
          <cell r="A348">
            <v>40151</v>
          </cell>
        </row>
        <row r="349">
          <cell r="A349">
            <v>40152</v>
          </cell>
        </row>
        <row r="350">
          <cell r="A350">
            <v>40153</v>
          </cell>
        </row>
        <row r="351">
          <cell r="A351">
            <v>40154</v>
          </cell>
        </row>
        <row r="352">
          <cell r="A352">
            <v>40155</v>
          </cell>
        </row>
        <row r="353">
          <cell r="A353">
            <v>40156</v>
          </cell>
        </row>
        <row r="354">
          <cell r="A354">
            <v>40157</v>
          </cell>
        </row>
        <row r="355">
          <cell r="A355">
            <v>40158</v>
          </cell>
        </row>
        <row r="356">
          <cell r="A356">
            <v>40159</v>
          </cell>
        </row>
        <row r="357">
          <cell r="A357">
            <v>40160</v>
          </cell>
        </row>
        <row r="358">
          <cell r="A358">
            <v>40161</v>
          </cell>
        </row>
        <row r="359">
          <cell r="A359">
            <v>40162</v>
          </cell>
        </row>
        <row r="360">
          <cell r="A360">
            <v>40163</v>
          </cell>
        </row>
        <row r="361">
          <cell r="A361">
            <v>40164</v>
          </cell>
        </row>
        <row r="362">
          <cell r="A362">
            <v>40165</v>
          </cell>
        </row>
        <row r="363">
          <cell r="A363">
            <v>40166</v>
          </cell>
        </row>
        <row r="364">
          <cell r="A364">
            <v>40167</v>
          </cell>
        </row>
        <row r="365">
          <cell r="A365">
            <v>40168</v>
          </cell>
        </row>
        <row r="366">
          <cell r="A366">
            <v>40169</v>
          </cell>
        </row>
        <row r="367">
          <cell r="A367">
            <v>40170</v>
          </cell>
        </row>
        <row r="368">
          <cell r="A368">
            <v>40171</v>
          </cell>
        </row>
        <row r="369">
          <cell r="A369">
            <v>40172</v>
          </cell>
        </row>
        <row r="370">
          <cell r="A370">
            <v>40173</v>
          </cell>
        </row>
        <row r="371">
          <cell r="A371">
            <v>40174</v>
          </cell>
        </row>
        <row r="372">
          <cell r="A372">
            <v>40175</v>
          </cell>
        </row>
        <row r="373">
          <cell r="A373">
            <v>40176</v>
          </cell>
        </row>
        <row r="374">
          <cell r="A374">
            <v>40177</v>
          </cell>
        </row>
        <row r="375">
          <cell r="A375">
            <v>40178</v>
          </cell>
        </row>
        <row r="376">
          <cell r="A376">
            <v>40179</v>
          </cell>
        </row>
        <row r="377">
          <cell r="A377">
            <v>40180</v>
          </cell>
        </row>
        <row r="378">
          <cell r="A378">
            <v>40181</v>
          </cell>
        </row>
        <row r="379">
          <cell r="A379">
            <v>40182</v>
          </cell>
        </row>
        <row r="380">
          <cell r="A380">
            <v>40183</v>
          </cell>
        </row>
        <row r="381">
          <cell r="A381">
            <v>40184</v>
          </cell>
        </row>
        <row r="382">
          <cell r="A382">
            <v>40185</v>
          </cell>
        </row>
        <row r="383">
          <cell r="A383">
            <v>40186</v>
          </cell>
        </row>
        <row r="384">
          <cell r="A384">
            <v>40187</v>
          </cell>
        </row>
        <row r="385">
          <cell r="A385">
            <v>40188</v>
          </cell>
        </row>
        <row r="386">
          <cell r="A386">
            <v>40189</v>
          </cell>
        </row>
        <row r="387">
          <cell r="A387">
            <v>40190</v>
          </cell>
        </row>
        <row r="388">
          <cell r="A388">
            <v>40191</v>
          </cell>
        </row>
        <row r="389">
          <cell r="A389">
            <v>40192</v>
          </cell>
        </row>
        <row r="390">
          <cell r="A390">
            <v>40193</v>
          </cell>
        </row>
        <row r="391">
          <cell r="A391">
            <v>40194</v>
          </cell>
        </row>
        <row r="392">
          <cell r="A392">
            <v>40195</v>
          </cell>
        </row>
        <row r="393">
          <cell r="A393">
            <v>40196</v>
          </cell>
        </row>
        <row r="394">
          <cell r="A394">
            <v>40197</v>
          </cell>
        </row>
        <row r="395">
          <cell r="A395">
            <v>40198</v>
          </cell>
        </row>
        <row r="396">
          <cell r="A396">
            <v>40199</v>
          </cell>
        </row>
        <row r="397">
          <cell r="A397">
            <v>40200</v>
          </cell>
        </row>
        <row r="398">
          <cell r="A398">
            <v>40201</v>
          </cell>
        </row>
        <row r="399">
          <cell r="A399">
            <v>40202</v>
          </cell>
        </row>
        <row r="400">
          <cell r="A400">
            <v>40203</v>
          </cell>
        </row>
        <row r="401">
          <cell r="A401">
            <v>40204</v>
          </cell>
        </row>
        <row r="402">
          <cell r="A402">
            <v>40205</v>
          </cell>
        </row>
        <row r="403">
          <cell r="A403">
            <v>40206</v>
          </cell>
        </row>
        <row r="404">
          <cell r="A404">
            <v>40207</v>
          </cell>
        </row>
        <row r="405">
          <cell r="A405">
            <v>40208</v>
          </cell>
        </row>
        <row r="406">
          <cell r="A406">
            <v>40209</v>
          </cell>
        </row>
        <row r="407">
          <cell r="A407">
            <v>40210</v>
          </cell>
        </row>
        <row r="408">
          <cell r="A408">
            <v>40211</v>
          </cell>
        </row>
        <row r="409">
          <cell r="A409">
            <v>40212</v>
          </cell>
        </row>
        <row r="410">
          <cell r="A410">
            <v>40213</v>
          </cell>
        </row>
        <row r="411">
          <cell r="A411">
            <v>40214</v>
          </cell>
        </row>
        <row r="412">
          <cell r="A412">
            <v>40215</v>
          </cell>
        </row>
        <row r="413">
          <cell r="A413">
            <v>40216</v>
          </cell>
        </row>
        <row r="414">
          <cell r="A414">
            <v>40217</v>
          </cell>
        </row>
        <row r="415">
          <cell r="A415">
            <v>40218</v>
          </cell>
        </row>
        <row r="416">
          <cell r="A416">
            <v>40219</v>
          </cell>
        </row>
        <row r="417">
          <cell r="A417">
            <v>40220</v>
          </cell>
        </row>
        <row r="418">
          <cell r="A418">
            <v>40221</v>
          </cell>
        </row>
        <row r="419">
          <cell r="A419">
            <v>40222</v>
          </cell>
        </row>
        <row r="420">
          <cell r="A420">
            <v>40223</v>
          </cell>
        </row>
        <row r="421">
          <cell r="A421">
            <v>40224</v>
          </cell>
        </row>
        <row r="422">
          <cell r="A422">
            <v>40225</v>
          </cell>
        </row>
        <row r="423">
          <cell r="A423">
            <v>40226</v>
          </cell>
        </row>
        <row r="424">
          <cell r="A424">
            <v>40227</v>
          </cell>
        </row>
        <row r="425">
          <cell r="A425">
            <v>40228</v>
          </cell>
        </row>
        <row r="426">
          <cell r="A426">
            <v>40229</v>
          </cell>
        </row>
        <row r="427">
          <cell r="A427">
            <v>40230</v>
          </cell>
        </row>
        <row r="428">
          <cell r="A428">
            <v>40231</v>
          </cell>
        </row>
        <row r="429">
          <cell r="A429">
            <v>40232</v>
          </cell>
        </row>
        <row r="430">
          <cell r="A430">
            <v>40233</v>
          </cell>
        </row>
        <row r="431">
          <cell r="A431">
            <v>40234</v>
          </cell>
        </row>
        <row r="432">
          <cell r="A432">
            <v>40235</v>
          </cell>
        </row>
        <row r="433">
          <cell r="A433">
            <v>40236</v>
          </cell>
        </row>
        <row r="434">
          <cell r="A434">
            <v>40237</v>
          </cell>
        </row>
        <row r="435">
          <cell r="A435">
            <v>40238</v>
          </cell>
        </row>
        <row r="436">
          <cell r="A436">
            <v>40239</v>
          </cell>
        </row>
        <row r="437">
          <cell r="A437">
            <v>40240</v>
          </cell>
        </row>
        <row r="438">
          <cell r="A438">
            <v>40241</v>
          </cell>
        </row>
        <row r="439">
          <cell r="A439">
            <v>40242</v>
          </cell>
        </row>
        <row r="440">
          <cell r="A440">
            <v>40243</v>
          </cell>
        </row>
        <row r="441">
          <cell r="A441">
            <v>40244</v>
          </cell>
        </row>
        <row r="442">
          <cell r="A442">
            <v>40245</v>
          </cell>
        </row>
        <row r="443">
          <cell r="A443">
            <v>40246</v>
          </cell>
        </row>
        <row r="444">
          <cell r="A444">
            <v>40247</v>
          </cell>
        </row>
        <row r="445">
          <cell r="A445">
            <v>40248</v>
          </cell>
        </row>
        <row r="446">
          <cell r="A446">
            <v>40249</v>
          </cell>
        </row>
        <row r="447">
          <cell r="A447">
            <v>40250</v>
          </cell>
        </row>
        <row r="448">
          <cell r="A448">
            <v>40251</v>
          </cell>
        </row>
        <row r="449">
          <cell r="A449">
            <v>40252</v>
          </cell>
        </row>
        <row r="450">
          <cell r="A450">
            <v>40253</v>
          </cell>
        </row>
        <row r="451">
          <cell r="A451">
            <v>40254</v>
          </cell>
        </row>
        <row r="452">
          <cell r="A452">
            <v>40255</v>
          </cell>
        </row>
        <row r="453">
          <cell r="A453">
            <v>40256</v>
          </cell>
        </row>
        <row r="454">
          <cell r="A454">
            <v>40257</v>
          </cell>
        </row>
        <row r="455">
          <cell r="A455">
            <v>40258</v>
          </cell>
        </row>
        <row r="456">
          <cell r="A456">
            <v>40259</v>
          </cell>
        </row>
        <row r="457">
          <cell r="A457">
            <v>40260</v>
          </cell>
        </row>
        <row r="458">
          <cell r="A458">
            <v>40261</v>
          </cell>
        </row>
        <row r="459">
          <cell r="A459">
            <v>40262</v>
          </cell>
        </row>
        <row r="460">
          <cell r="A460">
            <v>40263</v>
          </cell>
        </row>
        <row r="461">
          <cell r="A461">
            <v>40264</v>
          </cell>
        </row>
        <row r="462">
          <cell r="A462">
            <v>40265</v>
          </cell>
        </row>
        <row r="463">
          <cell r="A463">
            <v>40266</v>
          </cell>
        </row>
        <row r="464">
          <cell r="A464">
            <v>40267</v>
          </cell>
        </row>
        <row r="465">
          <cell r="A465">
            <v>40268</v>
          </cell>
        </row>
        <row r="466">
          <cell r="A466">
            <v>40269</v>
          </cell>
        </row>
        <row r="467">
          <cell r="A467">
            <v>40270</v>
          </cell>
        </row>
        <row r="468">
          <cell r="A468">
            <v>40271</v>
          </cell>
        </row>
        <row r="469">
          <cell r="A469">
            <v>40272</v>
          </cell>
        </row>
        <row r="470">
          <cell r="A470">
            <v>40273</v>
          </cell>
        </row>
        <row r="471">
          <cell r="A471">
            <v>40274</v>
          </cell>
        </row>
        <row r="472">
          <cell r="A472">
            <v>40275</v>
          </cell>
        </row>
        <row r="473">
          <cell r="A473">
            <v>40276</v>
          </cell>
        </row>
        <row r="474">
          <cell r="A474">
            <v>40277</v>
          </cell>
        </row>
        <row r="475">
          <cell r="A475">
            <v>40278</v>
          </cell>
        </row>
        <row r="476">
          <cell r="A476">
            <v>40279</v>
          </cell>
        </row>
        <row r="477">
          <cell r="A477">
            <v>40280</v>
          </cell>
        </row>
        <row r="478">
          <cell r="A478">
            <v>40281</v>
          </cell>
        </row>
        <row r="479">
          <cell r="A479">
            <v>40282</v>
          </cell>
        </row>
        <row r="480">
          <cell r="A480">
            <v>40283</v>
          </cell>
        </row>
        <row r="481">
          <cell r="A481">
            <v>40284</v>
          </cell>
        </row>
        <row r="482">
          <cell r="A482">
            <v>40285</v>
          </cell>
        </row>
        <row r="483">
          <cell r="A483">
            <v>40286</v>
          </cell>
        </row>
        <row r="484">
          <cell r="A484">
            <v>40287</v>
          </cell>
        </row>
        <row r="485">
          <cell r="A485">
            <v>40288</v>
          </cell>
        </row>
        <row r="486">
          <cell r="A486">
            <v>40289</v>
          </cell>
        </row>
        <row r="487">
          <cell r="A487">
            <v>40290</v>
          </cell>
        </row>
        <row r="488">
          <cell r="A488">
            <v>40291</v>
          </cell>
        </row>
        <row r="489">
          <cell r="A489">
            <v>40292</v>
          </cell>
        </row>
        <row r="490">
          <cell r="A490">
            <v>40293</v>
          </cell>
        </row>
        <row r="491">
          <cell r="A491">
            <v>40294</v>
          </cell>
        </row>
        <row r="492">
          <cell r="A492">
            <v>40295</v>
          </cell>
        </row>
        <row r="493">
          <cell r="A493">
            <v>40296</v>
          </cell>
        </row>
        <row r="494">
          <cell r="A494">
            <v>40297</v>
          </cell>
        </row>
        <row r="495">
          <cell r="A495">
            <v>40298</v>
          </cell>
        </row>
        <row r="496">
          <cell r="A496">
            <v>40299</v>
          </cell>
        </row>
        <row r="497">
          <cell r="A497">
            <v>40300</v>
          </cell>
        </row>
        <row r="498">
          <cell r="A498">
            <v>40301</v>
          </cell>
        </row>
        <row r="499">
          <cell r="A499">
            <v>40302</v>
          </cell>
        </row>
        <row r="500">
          <cell r="A500">
            <v>40303</v>
          </cell>
        </row>
        <row r="501">
          <cell r="A501">
            <v>40304</v>
          </cell>
        </row>
        <row r="502">
          <cell r="A502">
            <v>40305</v>
          </cell>
        </row>
        <row r="503">
          <cell r="A503">
            <v>40306</v>
          </cell>
        </row>
        <row r="504">
          <cell r="A504">
            <v>40307</v>
          </cell>
        </row>
        <row r="505">
          <cell r="A505">
            <v>40308</v>
          </cell>
        </row>
        <row r="506">
          <cell r="A506">
            <v>40309</v>
          </cell>
        </row>
        <row r="507">
          <cell r="A507">
            <v>40310</v>
          </cell>
        </row>
        <row r="508">
          <cell r="A508">
            <v>40311</v>
          </cell>
        </row>
        <row r="509">
          <cell r="A509">
            <v>40312</v>
          </cell>
        </row>
        <row r="510">
          <cell r="A510">
            <v>40313</v>
          </cell>
        </row>
        <row r="511">
          <cell r="A511">
            <v>40314</v>
          </cell>
        </row>
        <row r="512">
          <cell r="A512">
            <v>40315</v>
          </cell>
        </row>
        <row r="513">
          <cell r="A513">
            <v>40316</v>
          </cell>
        </row>
        <row r="514">
          <cell r="A514">
            <v>40317</v>
          </cell>
        </row>
        <row r="515">
          <cell r="A515">
            <v>40318</v>
          </cell>
        </row>
        <row r="516">
          <cell r="A516">
            <v>40319</v>
          </cell>
        </row>
        <row r="517">
          <cell r="A517">
            <v>40320</v>
          </cell>
        </row>
        <row r="518">
          <cell r="A518">
            <v>40321</v>
          </cell>
        </row>
        <row r="519">
          <cell r="A519">
            <v>40322</v>
          </cell>
        </row>
        <row r="520">
          <cell r="A520">
            <v>40323</v>
          </cell>
        </row>
        <row r="521">
          <cell r="A521">
            <v>40324</v>
          </cell>
        </row>
        <row r="522">
          <cell r="A522">
            <v>40325</v>
          </cell>
        </row>
        <row r="523">
          <cell r="A523">
            <v>40326</v>
          </cell>
        </row>
        <row r="524">
          <cell r="A524">
            <v>40327</v>
          </cell>
        </row>
        <row r="525">
          <cell r="A525">
            <v>40328</v>
          </cell>
        </row>
        <row r="526">
          <cell r="A526">
            <v>40329</v>
          </cell>
        </row>
        <row r="527">
          <cell r="A527">
            <v>40330</v>
          </cell>
        </row>
        <row r="528">
          <cell r="A528">
            <v>40331</v>
          </cell>
        </row>
        <row r="529">
          <cell r="A529">
            <v>40332</v>
          </cell>
        </row>
        <row r="530">
          <cell r="A530">
            <v>40333</v>
          </cell>
        </row>
        <row r="531">
          <cell r="A531">
            <v>40334</v>
          </cell>
        </row>
        <row r="532">
          <cell r="A532">
            <v>40335</v>
          </cell>
        </row>
        <row r="533">
          <cell r="A533">
            <v>40336</v>
          </cell>
        </row>
        <row r="534">
          <cell r="A534">
            <v>40337</v>
          </cell>
        </row>
        <row r="535">
          <cell r="A535">
            <v>40338</v>
          </cell>
        </row>
        <row r="536">
          <cell r="A536">
            <v>40339</v>
          </cell>
        </row>
        <row r="537">
          <cell r="A537">
            <v>40340</v>
          </cell>
        </row>
        <row r="538">
          <cell r="A538">
            <v>40341</v>
          </cell>
        </row>
        <row r="539">
          <cell r="A539">
            <v>40342</v>
          </cell>
        </row>
        <row r="540">
          <cell r="A540">
            <v>40343</v>
          </cell>
        </row>
        <row r="541">
          <cell r="A541">
            <v>40344</v>
          </cell>
        </row>
        <row r="542">
          <cell r="A542">
            <v>40345</v>
          </cell>
        </row>
        <row r="543">
          <cell r="A543">
            <v>40346</v>
          </cell>
        </row>
        <row r="544">
          <cell r="A544">
            <v>40347</v>
          </cell>
        </row>
        <row r="545">
          <cell r="A545">
            <v>40348</v>
          </cell>
        </row>
        <row r="546">
          <cell r="A546">
            <v>40349</v>
          </cell>
        </row>
        <row r="547">
          <cell r="A547">
            <v>40350</v>
          </cell>
        </row>
        <row r="548">
          <cell r="A548">
            <v>40351</v>
          </cell>
        </row>
        <row r="549">
          <cell r="A549">
            <v>40352</v>
          </cell>
        </row>
        <row r="550">
          <cell r="A550">
            <v>40353</v>
          </cell>
        </row>
        <row r="551">
          <cell r="A551">
            <v>40354</v>
          </cell>
        </row>
        <row r="552">
          <cell r="A552">
            <v>40355</v>
          </cell>
        </row>
        <row r="553">
          <cell r="A553">
            <v>40356</v>
          </cell>
        </row>
        <row r="554">
          <cell r="A554">
            <v>40357</v>
          </cell>
        </row>
        <row r="555">
          <cell r="A555">
            <v>40358</v>
          </cell>
        </row>
        <row r="556">
          <cell r="A556">
            <v>40359</v>
          </cell>
        </row>
        <row r="557">
          <cell r="A557">
            <v>40360</v>
          </cell>
        </row>
        <row r="558">
          <cell r="A558">
            <v>40361</v>
          </cell>
        </row>
        <row r="559">
          <cell r="A559">
            <v>40362</v>
          </cell>
        </row>
        <row r="560">
          <cell r="A560">
            <v>40363</v>
          </cell>
        </row>
        <row r="561">
          <cell r="A561">
            <v>40364</v>
          </cell>
        </row>
        <row r="562">
          <cell r="A562">
            <v>40365</v>
          </cell>
        </row>
        <row r="563">
          <cell r="A563">
            <v>40366</v>
          </cell>
        </row>
        <row r="564">
          <cell r="A564">
            <v>40367</v>
          </cell>
        </row>
        <row r="565">
          <cell r="A565">
            <v>40368</v>
          </cell>
        </row>
        <row r="566">
          <cell r="A566">
            <v>40369</v>
          </cell>
        </row>
        <row r="567">
          <cell r="A567">
            <v>40370</v>
          </cell>
        </row>
        <row r="568">
          <cell r="A568">
            <v>40371</v>
          </cell>
        </row>
        <row r="569">
          <cell r="A569">
            <v>40372</v>
          </cell>
        </row>
        <row r="570">
          <cell r="A570">
            <v>40373</v>
          </cell>
        </row>
        <row r="571">
          <cell r="A571">
            <v>40374</v>
          </cell>
        </row>
        <row r="572">
          <cell r="A572">
            <v>40375</v>
          </cell>
        </row>
        <row r="573">
          <cell r="A573">
            <v>40376</v>
          </cell>
        </row>
        <row r="574">
          <cell r="A574">
            <v>40377</v>
          </cell>
        </row>
        <row r="575">
          <cell r="A575">
            <v>40378</v>
          </cell>
        </row>
        <row r="576">
          <cell r="A576">
            <v>40379</v>
          </cell>
        </row>
        <row r="577">
          <cell r="A577">
            <v>40380</v>
          </cell>
        </row>
        <row r="578">
          <cell r="A578">
            <v>40381</v>
          </cell>
        </row>
        <row r="579">
          <cell r="A579">
            <v>40382</v>
          </cell>
        </row>
        <row r="580">
          <cell r="A580">
            <v>40383</v>
          </cell>
        </row>
        <row r="581">
          <cell r="A581">
            <v>40384</v>
          </cell>
        </row>
        <row r="582">
          <cell r="A582">
            <v>40385</v>
          </cell>
        </row>
        <row r="583">
          <cell r="A583">
            <v>40386</v>
          </cell>
        </row>
        <row r="584">
          <cell r="A584">
            <v>40387</v>
          </cell>
        </row>
        <row r="585">
          <cell r="A585">
            <v>40388</v>
          </cell>
        </row>
        <row r="586">
          <cell r="A586">
            <v>40389</v>
          </cell>
        </row>
        <row r="587">
          <cell r="A587">
            <v>40390</v>
          </cell>
        </row>
        <row r="588">
          <cell r="A588">
            <v>40391</v>
          </cell>
        </row>
        <row r="589">
          <cell r="A589">
            <v>40392</v>
          </cell>
        </row>
        <row r="590">
          <cell r="A590">
            <v>40393</v>
          </cell>
        </row>
        <row r="591">
          <cell r="A591">
            <v>40394</v>
          </cell>
        </row>
        <row r="592">
          <cell r="A592">
            <v>40395</v>
          </cell>
        </row>
        <row r="593">
          <cell r="A593">
            <v>40396</v>
          </cell>
        </row>
        <row r="594">
          <cell r="A594">
            <v>40397</v>
          </cell>
        </row>
        <row r="595">
          <cell r="A595">
            <v>40398</v>
          </cell>
        </row>
        <row r="596">
          <cell r="A596">
            <v>40399</v>
          </cell>
        </row>
        <row r="597">
          <cell r="A597">
            <v>40400</v>
          </cell>
        </row>
        <row r="598">
          <cell r="A598">
            <v>40401</v>
          </cell>
        </row>
        <row r="599">
          <cell r="A599">
            <v>40402</v>
          </cell>
        </row>
        <row r="600">
          <cell r="A600">
            <v>40403</v>
          </cell>
        </row>
        <row r="601">
          <cell r="A601">
            <v>40404</v>
          </cell>
        </row>
        <row r="602">
          <cell r="A602">
            <v>40405</v>
          </cell>
        </row>
        <row r="603">
          <cell r="A603">
            <v>40406</v>
          </cell>
        </row>
        <row r="604">
          <cell r="A604">
            <v>40407</v>
          </cell>
        </row>
        <row r="605">
          <cell r="A605">
            <v>40408</v>
          </cell>
        </row>
        <row r="606">
          <cell r="A606">
            <v>40409</v>
          </cell>
        </row>
        <row r="607">
          <cell r="A607">
            <v>40410</v>
          </cell>
        </row>
        <row r="608">
          <cell r="A608">
            <v>40411</v>
          </cell>
        </row>
        <row r="609">
          <cell r="A609">
            <v>40412</v>
          </cell>
        </row>
        <row r="610">
          <cell r="A610">
            <v>40413</v>
          </cell>
        </row>
        <row r="611">
          <cell r="A611">
            <v>40414</v>
          </cell>
        </row>
        <row r="612">
          <cell r="A612">
            <v>40415</v>
          </cell>
        </row>
        <row r="613">
          <cell r="A613">
            <v>40416</v>
          </cell>
        </row>
        <row r="614">
          <cell r="A614">
            <v>40417</v>
          </cell>
        </row>
        <row r="615">
          <cell r="A615">
            <v>40418</v>
          </cell>
        </row>
        <row r="616">
          <cell r="A616">
            <v>40419</v>
          </cell>
        </row>
        <row r="617">
          <cell r="A617">
            <v>40420</v>
          </cell>
        </row>
        <row r="618">
          <cell r="A618">
            <v>40421</v>
          </cell>
        </row>
        <row r="619">
          <cell r="A619">
            <v>40422</v>
          </cell>
        </row>
        <row r="620">
          <cell r="A620">
            <v>40423</v>
          </cell>
        </row>
        <row r="621">
          <cell r="A621">
            <v>40424</v>
          </cell>
        </row>
        <row r="622">
          <cell r="A622">
            <v>40425</v>
          </cell>
        </row>
        <row r="623">
          <cell r="A623">
            <v>40426</v>
          </cell>
        </row>
        <row r="624">
          <cell r="A624">
            <v>40427</v>
          </cell>
        </row>
        <row r="625">
          <cell r="A625">
            <v>40428</v>
          </cell>
        </row>
        <row r="626">
          <cell r="A626">
            <v>40429</v>
          </cell>
        </row>
        <row r="627">
          <cell r="A627">
            <v>40430</v>
          </cell>
        </row>
        <row r="628">
          <cell r="A628">
            <v>40431</v>
          </cell>
        </row>
        <row r="629">
          <cell r="A629">
            <v>40432</v>
          </cell>
        </row>
        <row r="630">
          <cell r="A630">
            <v>40433</v>
          </cell>
        </row>
        <row r="631">
          <cell r="A631">
            <v>40434</v>
          </cell>
        </row>
        <row r="632">
          <cell r="A632">
            <v>40435</v>
          </cell>
        </row>
        <row r="633">
          <cell r="A633">
            <v>40436</v>
          </cell>
        </row>
        <row r="634">
          <cell r="A634">
            <v>40437</v>
          </cell>
        </row>
        <row r="635">
          <cell r="A635">
            <v>40438</v>
          </cell>
        </row>
        <row r="636">
          <cell r="A636">
            <v>40439</v>
          </cell>
        </row>
        <row r="637">
          <cell r="A637">
            <v>40440</v>
          </cell>
        </row>
        <row r="638">
          <cell r="A638">
            <v>40441</v>
          </cell>
        </row>
        <row r="639">
          <cell r="A639">
            <v>40442</v>
          </cell>
        </row>
        <row r="640">
          <cell r="A640">
            <v>40443</v>
          </cell>
        </row>
        <row r="641">
          <cell r="A641">
            <v>40444</v>
          </cell>
        </row>
        <row r="642">
          <cell r="A642">
            <v>40445</v>
          </cell>
        </row>
        <row r="643">
          <cell r="A643">
            <v>40446</v>
          </cell>
        </row>
        <row r="644">
          <cell r="A644">
            <v>40447</v>
          </cell>
        </row>
        <row r="645">
          <cell r="A645">
            <v>40448</v>
          </cell>
        </row>
        <row r="646">
          <cell r="A646">
            <v>40449</v>
          </cell>
        </row>
        <row r="647">
          <cell r="A647">
            <v>40450</v>
          </cell>
        </row>
        <row r="648">
          <cell r="A648">
            <v>40451</v>
          </cell>
        </row>
        <row r="649">
          <cell r="A649">
            <v>40452</v>
          </cell>
        </row>
        <row r="650">
          <cell r="A650">
            <v>40453</v>
          </cell>
        </row>
        <row r="651">
          <cell r="A651">
            <v>40454</v>
          </cell>
        </row>
        <row r="652">
          <cell r="A652">
            <v>40455</v>
          </cell>
        </row>
        <row r="653">
          <cell r="A653">
            <v>40456</v>
          </cell>
        </row>
        <row r="654">
          <cell r="A654">
            <v>40457</v>
          </cell>
        </row>
        <row r="655">
          <cell r="A655">
            <v>40458</v>
          </cell>
        </row>
        <row r="656">
          <cell r="A656">
            <v>40459</v>
          </cell>
        </row>
        <row r="657">
          <cell r="A657">
            <v>40460</v>
          </cell>
        </row>
        <row r="658">
          <cell r="A658">
            <v>40461</v>
          </cell>
        </row>
        <row r="659">
          <cell r="A659">
            <v>40462</v>
          </cell>
        </row>
        <row r="660">
          <cell r="A660">
            <v>40463</v>
          </cell>
        </row>
        <row r="661">
          <cell r="A661">
            <v>40464</v>
          </cell>
        </row>
        <row r="662">
          <cell r="A662">
            <v>40465</v>
          </cell>
        </row>
        <row r="663">
          <cell r="A663">
            <v>40466</v>
          </cell>
        </row>
        <row r="664">
          <cell r="A664">
            <v>40467</v>
          </cell>
        </row>
        <row r="665">
          <cell r="A665">
            <v>40468</v>
          </cell>
        </row>
        <row r="666">
          <cell r="A666">
            <v>40469</v>
          </cell>
        </row>
        <row r="667">
          <cell r="A667">
            <v>40470</v>
          </cell>
        </row>
        <row r="668">
          <cell r="A668">
            <v>40471</v>
          </cell>
        </row>
        <row r="669">
          <cell r="A669">
            <v>40472</v>
          </cell>
        </row>
        <row r="670">
          <cell r="A670">
            <v>40473</v>
          </cell>
        </row>
        <row r="671">
          <cell r="A671">
            <v>40474</v>
          </cell>
        </row>
        <row r="672">
          <cell r="A672">
            <v>40475</v>
          </cell>
        </row>
        <row r="673">
          <cell r="A673">
            <v>40476</v>
          </cell>
        </row>
        <row r="674">
          <cell r="A674">
            <v>40477</v>
          </cell>
        </row>
        <row r="675">
          <cell r="A675">
            <v>40478</v>
          </cell>
        </row>
        <row r="676">
          <cell r="A676">
            <v>40479</v>
          </cell>
        </row>
        <row r="677">
          <cell r="A677">
            <v>40480</v>
          </cell>
        </row>
        <row r="678">
          <cell r="A678">
            <v>40481</v>
          </cell>
        </row>
        <row r="679">
          <cell r="A679">
            <v>40482</v>
          </cell>
        </row>
        <row r="680">
          <cell r="A680">
            <v>40483</v>
          </cell>
        </row>
        <row r="681">
          <cell r="A681">
            <v>40484</v>
          </cell>
        </row>
        <row r="682">
          <cell r="A682">
            <v>40485</v>
          </cell>
        </row>
        <row r="683">
          <cell r="A683">
            <v>40486</v>
          </cell>
        </row>
        <row r="684">
          <cell r="A684">
            <v>40487</v>
          </cell>
        </row>
        <row r="685">
          <cell r="A685">
            <v>40488</v>
          </cell>
        </row>
        <row r="686">
          <cell r="A686">
            <v>40489</v>
          </cell>
        </row>
        <row r="687">
          <cell r="A687">
            <v>40490</v>
          </cell>
        </row>
        <row r="688">
          <cell r="A688">
            <v>40491</v>
          </cell>
        </row>
        <row r="689">
          <cell r="A689">
            <v>40492</v>
          </cell>
        </row>
        <row r="690">
          <cell r="A690">
            <v>40493</v>
          </cell>
        </row>
        <row r="691">
          <cell r="A691">
            <v>40494</v>
          </cell>
        </row>
        <row r="692">
          <cell r="A692">
            <v>40495</v>
          </cell>
        </row>
        <row r="693">
          <cell r="A693">
            <v>40496</v>
          </cell>
        </row>
        <row r="694">
          <cell r="A694">
            <v>40497</v>
          </cell>
        </row>
        <row r="695">
          <cell r="A695">
            <v>40498</v>
          </cell>
        </row>
        <row r="696">
          <cell r="A696">
            <v>40499</v>
          </cell>
        </row>
        <row r="697">
          <cell r="A697">
            <v>40500</v>
          </cell>
        </row>
        <row r="698">
          <cell r="A698">
            <v>40501</v>
          </cell>
        </row>
        <row r="699">
          <cell r="A699">
            <v>40502</v>
          </cell>
        </row>
        <row r="700">
          <cell r="A700">
            <v>40503</v>
          </cell>
        </row>
        <row r="701">
          <cell r="A701">
            <v>40504</v>
          </cell>
        </row>
        <row r="702">
          <cell r="A702">
            <v>40505</v>
          </cell>
        </row>
        <row r="703">
          <cell r="A703">
            <v>40506</v>
          </cell>
        </row>
        <row r="704">
          <cell r="A704">
            <v>40507</v>
          </cell>
        </row>
        <row r="705">
          <cell r="A705">
            <v>40508</v>
          </cell>
        </row>
        <row r="706">
          <cell r="A706">
            <v>40509</v>
          </cell>
        </row>
        <row r="707">
          <cell r="A707">
            <v>40510</v>
          </cell>
        </row>
        <row r="708">
          <cell r="A708">
            <v>40511</v>
          </cell>
        </row>
        <row r="709">
          <cell r="A709">
            <v>40512</v>
          </cell>
        </row>
        <row r="710">
          <cell r="A710">
            <v>40513</v>
          </cell>
        </row>
        <row r="711">
          <cell r="A711">
            <v>40514</v>
          </cell>
        </row>
        <row r="712">
          <cell r="A712">
            <v>40515</v>
          </cell>
        </row>
        <row r="713">
          <cell r="A713">
            <v>40516</v>
          </cell>
        </row>
        <row r="714">
          <cell r="A714">
            <v>40517</v>
          </cell>
        </row>
        <row r="715">
          <cell r="A715">
            <v>40518</v>
          </cell>
        </row>
        <row r="716">
          <cell r="A716">
            <v>40519</v>
          </cell>
        </row>
        <row r="717">
          <cell r="A717">
            <v>40520</v>
          </cell>
        </row>
        <row r="718">
          <cell r="A718">
            <v>40521</v>
          </cell>
        </row>
        <row r="719">
          <cell r="A719">
            <v>40522</v>
          </cell>
        </row>
        <row r="720">
          <cell r="A720">
            <v>40523</v>
          </cell>
        </row>
        <row r="721">
          <cell r="A721">
            <v>40524</v>
          </cell>
        </row>
        <row r="722">
          <cell r="A722">
            <v>40525</v>
          </cell>
        </row>
        <row r="723">
          <cell r="A723">
            <v>40526</v>
          </cell>
        </row>
        <row r="724">
          <cell r="A724">
            <v>40527</v>
          </cell>
        </row>
        <row r="725">
          <cell r="A725">
            <v>40528</v>
          </cell>
        </row>
        <row r="726">
          <cell r="A726">
            <v>40529</v>
          </cell>
        </row>
        <row r="727">
          <cell r="A727">
            <v>40530</v>
          </cell>
        </row>
        <row r="728">
          <cell r="A728">
            <v>40531</v>
          </cell>
        </row>
        <row r="729">
          <cell r="A729">
            <v>40532</v>
          </cell>
        </row>
        <row r="730">
          <cell r="A730">
            <v>40533</v>
          </cell>
        </row>
        <row r="731">
          <cell r="A731">
            <v>40534</v>
          </cell>
        </row>
        <row r="732">
          <cell r="A732">
            <v>40535</v>
          </cell>
        </row>
        <row r="733">
          <cell r="A733">
            <v>40536</v>
          </cell>
        </row>
        <row r="734">
          <cell r="A734">
            <v>40537</v>
          </cell>
        </row>
        <row r="735">
          <cell r="A735">
            <v>40538</v>
          </cell>
        </row>
        <row r="736">
          <cell r="A736">
            <v>40539</v>
          </cell>
        </row>
        <row r="737">
          <cell r="A737">
            <v>40540</v>
          </cell>
        </row>
        <row r="738">
          <cell r="A738">
            <v>40541</v>
          </cell>
        </row>
        <row r="739">
          <cell r="A739">
            <v>40542</v>
          </cell>
        </row>
        <row r="740">
          <cell r="A740">
            <v>40543</v>
          </cell>
        </row>
        <row r="741">
          <cell r="A741">
            <v>40544</v>
          </cell>
        </row>
        <row r="742">
          <cell r="A742">
            <v>40545</v>
          </cell>
        </row>
        <row r="743">
          <cell r="A743">
            <v>40546</v>
          </cell>
        </row>
        <row r="744">
          <cell r="A744">
            <v>40547</v>
          </cell>
        </row>
        <row r="745">
          <cell r="A745">
            <v>40548</v>
          </cell>
        </row>
        <row r="746">
          <cell r="A746">
            <v>40549</v>
          </cell>
        </row>
        <row r="747">
          <cell r="A747">
            <v>40550</v>
          </cell>
        </row>
        <row r="748">
          <cell r="A748">
            <v>40551</v>
          </cell>
        </row>
        <row r="749">
          <cell r="A749">
            <v>40552</v>
          </cell>
        </row>
        <row r="750">
          <cell r="A750">
            <v>40553</v>
          </cell>
        </row>
        <row r="751">
          <cell r="A751">
            <v>40554</v>
          </cell>
        </row>
        <row r="752">
          <cell r="A752">
            <v>40555</v>
          </cell>
        </row>
        <row r="753">
          <cell r="A753">
            <v>40556</v>
          </cell>
        </row>
        <row r="754">
          <cell r="A754">
            <v>40557</v>
          </cell>
        </row>
        <row r="755">
          <cell r="A755">
            <v>40558</v>
          </cell>
        </row>
        <row r="756">
          <cell r="A756">
            <v>40559</v>
          </cell>
        </row>
        <row r="757">
          <cell r="A757">
            <v>40560</v>
          </cell>
        </row>
        <row r="758">
          <cell r="A758">
            <v>40561</v>
          </cell>
        </row>
        <row r="759">
          <cell r="A759">
            <v>40562</v>
          </cell>
        </row>
        <row r="760">
          <cell r="A760">
            <v>40563</v>
          </cell>
        </row>
        <row r="761">
          <cell r="A761">
            <v>40564</v>
          </cell>
        </row>
        <row r="762">
          <cell r="A762">
            <v>40565</v>
          </cell>
        </row>
        <row r="763">
          <cell r="A763">
            <v>40566</v>
          </cell>
        </row>
        <row r="764">
          <cell r="A764">
            <v>40567</v>
          </cell>
        </row>
        <row r="765">
          <cell r="A765">
            <v>40568</v>
          </cell>
        </row>
        <row r="766">
          <cell r="A766">
            <v>40569</v>
          </cell>
        </row>
        <row r="767">
          <cell r="A767">
            <v>40570</v>
          </cell>
        </row>
        <row r="768">
          <cell r="A768">
            <v>40571</v>
          </cell>
        </row>
        <row r="769">
          <cell r="A769">
            <v>40572</v>
          </cell>
        </row>
        <row r="770">
          <cell r="A770">
            <v>40573</v>
          </cell>
        </row>
        <row r="771">
          <cell r="A771">
            <v>40574</v>
          </cell>
        </row>
        <row r="772">
          <cell r="A772">
            <v>40575</v>
          </cell>
        </row>
        <row r="773">
          <cell r="A773">
            <v>40576</v>
          </cell>
        </row>
        <row r="774">
          <cell r="A774">
            <v>40577</v>
          </cell>
        </row>
        <row r="775">
          <cell r="A775">
            <v>40578</v>
          </cell>
        </row>
        <row r="776">
          <cell r="A776">
            <v>40579</v>
          </cell>
        </row>
        <row r="777">
          <cell r="A777">
            <v>40580</v>
          </cell>
        </row>
        <row r="778">
          <cell r="A778">
            <v>40581</v>
          </cell>
        </row>
        <row r="779">
          <cell r="A779">
            <v>40582</v>
          </cell>
        </row>
        <row r="780">
          <cell r="A780">
            <v>40583</v>
          </cell>
        </row>
        <row r="781">
          <cell r="A781">
            <v>40584</v>
          </cell>
        </row>
        <row r="782">
          <cell r="A782">
            <v>40585</v>
          </cell>
        </row>
        <row r="783">
          <cell r="A783">
            <v>40586</v>
          </cell>
        </row>
        <row r="784">
          <cell r="A784">
            <v>40587</v>
          </cell>
        </row>
        <row r="785">
          <cell r="A785">
            <v>40588</v>
          </cell>
        </row>
        <row r="786">
          <cell r="A786">
            <v>40589</v>
          </cell>
        </row>
        <row r="787">
          <cell r="A787">
            <v>40590</v>
          </cell>
        </row>
        <row r="788">
          <cell r="A788">
            <v>40591</v>
          </cell>
        </row>
        <row r="789">
          <cell r="A789">
            <v>40592</v>
          </cell>
        </row>
        <row r="790">
          <cell r="A790">
            <v>40593</v>
          </cell>
        </row>
        <row r="791">
          <cell r="A791">
            <v>40594</v>
          </cell>
        </row>
        <row r="792">
          <cell r="A792">
            <v>40595</v>
          </cell>
        </row>
        <row r="793">
          <cell r="A793">
            <v>40596</v>
          </cell>
        </row>
        <row r="794">
          <cell r="A794">
            <v>40597</v>
          </cell>
        </row>
        <row r="795">
          <cell r="A795">
            <v>40598</v>
          </cell>
        </row>
        <row r="796">
          <cell r="A796">
            <v>40599</v>
          </cell>
        </row>
        <row r="797">
          <cell r="A797">
            <v>40600</v>
          </cell>
        </row>
        <row r="798">
          <cell r="A798">
            <v>40601</v>
          </cell>
        </row>
        <row r="799">
          <cell r="A799">
            <v>40602</v>
          </cell>
        </row>
        <row r="800">
          <cell r="A800">
            <v>40603</v>
          </cell>
        </row>
        <row r="801">
          <cell r="A801">
            <v>40604</v>
          </cell>
        </row>
        <row r="802">
          <cell r="A802">
            <v>40605</v>
          </cell>
        </row>
        <row r="803">
          <cell r="A803">
            <v>40606</v>
          </cell>
        </row>
        <row r="804">
          <cell r="A804">
            <v>40607</v>
          </cell>
        </row>
        <row r="805">
          <cell r="A805">
            <v>40608</v>
          </cell>
        </row>
        <row r="806">
          <cell r="A806">
            <v>40609</v>
          </cell>
        </row>
        <row r="807">
          <cell r="A807">
            <v>40610</v>
          </cell>
        </row>
        <row r="808">
          <cell r="A808">
            <v>40611</v>
          </cell>
        </row>
        <row r="809">
          <cell r="A809">
            <v>40612</v>
          </cell>
        </row>
        <row r="810">
          <cell r="A810">
            <v>40613</v>
          </cell>
        </row>
        <row r="811">
          <cell r="A811">
            <v>40614</v>
          </cell>
        </row>
        <row r="812">
          <cell r="A812">
            <v>40615</v>
          </cell>
        </row>
        <row r="813">
          <cell r="A813">
            <v>40616</v>
          </cell>
        </row>
        <row r="814">
          <cell r="A814">
            <v>40617</v>
          </cell>
        </row>
        <row r="815">
          <cell r="A815">
            <v>40618</v>
          </cell>
        </row>
        <row r="816">
          <cell r="A816">
            <v>40619</v>
          </cell>
        </row>
        <row r="817">
          <cell r="A817">
            <v>40620</v>
          </cell>
        </row>
        <row r="818">
          <cell r="A818">
            <v>40621</v>
          </cell>
        </row>
        <row r="819">
          <cell r="A819">
            <v>40622</v>
          </cell>
        </row>
        <row r="820">
          <cell r="A820">
            <v>40623</v>
          </cell>
        </row>
        <row r="821">
          <cell r="A821">
            <v>40624</v>
          </cell>
        </row>
        <row r="822">
          <cell r="A822">
            <v>40625</v>
          </cell>
        </row>
        <row r="823">
          <cell r="A823">
            <v>40626</v>
          </cell>
        </row>
        <row r="824">
          <cell r="A824">
            <v>40627</v>
          </cell>
        </row>
        <row r="825">
          <cell r="A825">
            <v>40628</v>
          </cell>
        </row>
        <row r="826">
          <cell r="A826">
            <v>40629</v>
          </cell>
        </row>
        <row r="827">
          <cell r="A827">
            <v>40630</v>
          </cell>
        </row>
        <row r="828">
          <cell r="A828">
            <v>40631</v>
          </cell>
        </row>
        <row r="829">
          <cell r="A829">
            <v>40632</v>
          </cell>
        </row>
        <row r="830">
          <cell r="A830">
            <v>40633</v>
          </cell>
        </row>
        <row r="831">
          <cell r="A831">
            <v>40634</v>
          </cell>
        </row>
        <row r="832">
          <cell r="A832">
            <v>40635</v>
          </cell>
        </row>
        <row r="833">
          <cell r="A833">
            <v>40636</v>
          </cell>
        </row>
        <row r="834">
          <cell r="A834">
            <v>40637</v>
          </cell>
        </row>
        <row r="835">
          <cell r="A835">
            <v>40638</v>
          </cell>
        </row>
        <row r="836">
          <cell r="A836">
            <v>40639</v>
          </cell>
        </row>
        <row r="837">
          <cell r="A837">
            <v>40640</v>
          </cell>
        </row>
        <row r="838">
          <cell r="A838">
            <v>40641</v>
          </cell>
        </row>
        <row r="839">
          <cell r="A839">
            <v>40642</v>
          </cell>
        </row>
        <row r="840">
          <cell r="A840">
            <v>40643</v>
          </cell>
        </row>
        <row r="841">
          <cell r="A841">
            <v>40644</v>
          </cell>
        </row>
        <row r="842">
          <cell r="A842">
            <v>40645</v>
          </cell>
        </row>
        <row r="843">
          <cell r="A843">
            <v>40646</v>
          </cell>
        </row>
        <row r="844">
          <cell r="A844">
            <v>40647</v>
          </cell>
        </row>
        <row r="845">
          <cell r="A845">
            <v>40648</v>
          </cell>
        </row>
        <row r="846">
          <cell r="A846">
            <v>40649</v>
          </cell>
        </row>
        <row r="847">
          <cell r="A847">
            <v>40650</v>
          </cell>
        </row>
        <row r="848">
          <cell r="A848">
            <v>40651</v>
          </cell>
        </row>
        <row r="849">
          <cell r="A849">
            <v>40652</v>
          </cell>
        </row>
        <row r="850">
          <cell r="A850">
            <v>40653</v>
          </cell>
        </row>
        <row r="851">
          <cell r="A851">
            <v>40654</v>
          </cell>
        </row>
        <row r="852">
          <cell r="A852">
            <v>40655</v>
          </cell>
        </row>
        <row r="853">
          <cell r="A853">
            <v>40656</v>
          </cell>
        </row>
        <row r="854">
          <cell r="A854">
            <v>40657</v>
          </cell>
        </row>
        <row r="855">
          <cell r="A855">
            <v>40658</v>
          </cell>
        </row>
        <row r="856">
          <cell r="A856">
            <v>40659</v>
          </cell>
        </row>
        <row r="857">
          <cell r="A857">
            <v>40660</v>
          </cell>
        </row>
        <row r="858">
          <cell r="A858">
            <v>40661</v>
          </cell>
        </row>
        <row r="859">
          <cell r="A859">
            <v>40662</v>
          </cell>
        </row>
        <row r="860">
          <cell r="A860">
            <v>40663</v>
          </cell>
        </row>
        <row r="861">
          <cell r="A861">
            <v>40664</v>
          </cell>
        </row>
        <row r="862">
          <cell r="A862">
            <v>40665</v>
          </cell>
        </row>
        <row r="863">
          <cell r="A863">
            <v>40666</v>
          </cell>
        </row>
        <row r="864">
          <cell r="A864">
            <v>40667</v>
          </cell>
        </row>
        <row r="865">
          <cell r="A865">
            <v>40668</v>
          </cell>
        </row>
        <row r="866">
          <cell r="A866">
            <v>40669</v>
          </cell>
        </row>
        <row r="867">
          <cell r="A867">
            <v>40670</v>
          </cell>
        </row>
        <row r="868">
          <cell r="A868">
            <v>40671</v>
          </cell>
        </row>
        <row r="869">
          <cell r="A869">
            <v>40672</v>
          </cell>
        </row>
        <row r="870">
          <cell r="A870">
            <v>40673</v>
          </cell>
        </row>
        <row r="871">
          <cell r="A871">
            <v>40674</v>
          </cell>
        </row>
        <row r="872">
          <cell r="A872">
            <v>40675</v>
          </cell>
        </row>
        <row r="873">
          <cell r="A873">
            <v>40676</v>
          </cell>
        </row>
        <row r="874">
          <cell r="A874">
            <v>40677</v>
          </cell>
        </row>
        <row r="875">
          <cell r="A875">
            <v>40678</v>
          </cell>
        </row>
        <row r="876">
          <cell r="A876">
            <v>40679</v>
          </cell>
        </row>
        <row r="877">
          <cell r="A877">
            <v>40680</v>
          </cell>
        </row>
        <row r="878">
          <cell r="A878">
            <v>40681</v>
          </cell>
        </row>
        <row r="879">
          <cell r="A879">
            <v>40682</v>
          </cell>
        </row>
        <row r="880">
          <cell r="A880">
            <v>40683</v>
          </cell>
        </row>
        <row r="881">
          <cell r="A881">
            <v>40684</v>
          </cell>
        </row>
        <row r="882">
          <cell r="A882">
            <v>40685</v>
          </cell>
        </row>
        <row r="883">
          <cell r="A883">
            <v>40686</v>
          </cell>
        </row>
        <row r="884">
          <cell r="A884">
            <v>40687</v>
          </cell>
        </row>
        <row r="885">
          <cell r="A885">
            <v>40688</v>
          </cell>
        </row>
        <row r="886">
          <cell r="A886">
            <v>40689</v>
          </cell>
        </row>
        <row r="887">
          <cell r="A887">
            <v>40690</v>
          </cell>
        </row>
        <row r="888">
          <cell r="A888">
            <v>40691</v>
          </cell>
        </row>
        <row r="889">
          <cell r="A889">
            <v>40692</v>
          </cell>
        </row>
        <row r="890">
          <cell r="A890">
            <v>40693</v>
          </cell>
        </row>
        <row r="891">
          <cell r="A891">
            <v>40694</v>
          </cell>
        </row>
        <row r="892">
          <cell r="A892">
            <v>40695</v>
          </cell>
        </row>
        <row r="893">
          <cell r="A893">
            <v>40696</v>
          </cell>
        </row>
        <row r="894">
          <cell r="A894">
            <v>40697</v>
          </cell>
        </row>
        <row r="895">
          <cell r="A895">
            <v>40698</v>
          </cell>
        </row>
        <row r="896">
          <cell r="A896">
            <v>40699</v>
          </cell>
        </row>
        <row r="897">
          <cell r="A897">
            <v>40700</v>
          </cell>
        </row>
        <row r="898">
          <cell r="A898">
            <v>40701</v>
          </cell>
        </row>
        <row r="899">
          <cell r="A899">
            <v>40702</v>
          </cell>
        </row>
        <row r="900">
          <cell r="A900">
            <v>40703</v>
          </cell>
        </row>
        <row r="901">
          <cell r="A901">
            <v>40704</v>
          </cell>
        </row>
        <row r="902">
          <cell r="A902">
            <v>40705</v>
          </cell>
        </row>
        <row r="903">
          <cell r="A903">
            <v>40706</v>
          </cell>
        </row>
        <row r="904">
          <cell r="A904">
            <v>40707</v>
          </cell>
        </row>
        <row r="905">
          <cell r="A905">
            <v>40708</v>
          </cell>
        </row>
        <row r="906">
          <cell r="A906">
            <v>40709</v>
          </cell>
        </row>
        <row r="907">
          <cell r="A907">
            <v>40710</v>
          </cell>
        </row>
        <row r="908">
          <cell r="A908">
            <v>40711</v>
          </cell>
        </row>
        <row r="909">
          <cell r="A909">
            <v>40712</v>
          </cell>
        </row>
        <row r="910">
          <cell r="A910">
            <v>40713</v>
          </cell>
        </row>
        <row r="911">
          <cell r="A911">
            <v>40714</v>
          </cell>
        </row>
        <row r="912">
          <cell r="A912">
            <v>40715</v>
          </cell>
        </row>
        <row r="913">
          <cell r="A913">
            <v>40716</v>
          </cell>
        </row>
        <row r="914">
          <cell r="A914">
            <v>40717</v>
          </cell>
        </row>
        <row r="915">
          <cell r="A915">
            <v>40718</v>
          </cell>
        </row>
        <row r="916">
          <cell r="A916">
            <v>40719</v>
          </cell>
        </row>
        <row r="917">
          <cell r="A917">
            <v>40720</v>
          </cell>
        </row>
        <row r="918">
          <cell r="A918">
            <v>40721</v>
          </cell>
        </row>
        <row r="919">
          <cell r="A919">
            <v>40722</v>
          </cell>
        </row>
        <row r="920">
          <cell r="A920">
            <v>40723</v>
          </cell>
        </row>
        <row r="921">
          <cell r="A921">
            <v>40724</v>
          </cell>
        </row>
        <row r="922">
          <cell r="A922">
            <v>40725</v>
          </cell>
        </row>
        <row r="923">
          <cell r="A923">
            <v>40726</v>
          </cell>
        </row>
        <row r="924">
          <cell r="A924">
            <v>40727</v>
          </cell>
        </row>
        <row r="925">
          <cell r="A925">
            <v>40728</v>
          </cell>
        </row>
        <row r="926">
          <cell r="A926">
            <v>40729</v>
          </cell>
        </row>
        <row r="927">
          <cell r="A927">
            <v>40730</v>
          </cell>
        </row>
        <row r="928">
          <cell r="A928">
            <v>40731</v>
          </cell>
        </row>
        <row r="929">
          <cell r="A929">
            <v>40732</v>
          </cell>
        </row>
        <row r="930">
          <cell r="A930">
            <v>40733</v>
          </cell>
        </row>
        <row r="931">
          <cell r="A931">
            <v>40734</v>
          </cell>
        </row>
        <row r="932">
          <cell r="A932">
            <v>40735</v>
          </cell>
        </row>
        <row r="933">
          <cell r="A933">
            <v>40736</v>
          </cell>
        </row>
        <row r="934">
          <cell r="A934">
            <v>40737</v>
          </cell>
        </row>
        <row r="935">
          <cell r="A935">
            <v>40738</v>
          </cell>
        </row>
        <row r="936">
          <cell r="A936">
            <v>40739</v>
          </cell>
        </row>
        <row r="937">
          <cell r="A937">
            <v>40740</v>
          </cell>
        </row>
        <row r="938">
          <cell r="A938">
            <v>40741</v>
          </cell>
        </row>
        <row r="939">
          <cell r="A939">
            <v>40742</v>
          </cell>
        </row>
        <row r="940">
          <cell r="A940">
            <v>40743</v>
          </cell>
        </row>
        <row r="941">
          <cell r="A941">
            <v>40744</v>
          </cell>
        </row>
        <row r="942">
          <cell r="A942">
            <v>40745</v>
          </cell>
        </row>
        <row r="943">
          <cell r="A943">
            <v>40746</v>
          </cell>
        </row>
        <row r="944">
          <cell r="A944">
            <v>40747</v>
          </cell>
        </row>
        <row r="945">
          <cell r="A945">
            <v>40748</v>
          </cell>
        </row>
        <row r="946">
          <cell r="A946">
            <v>40749</v>
          </cell>
        </row>
        <row r="947">
          <cell r="A947">
            <v>40750</v>
          </cell>
        </row>
        <row r="948">
          <cell r="A948">
            <v>40751</v>
          </cell>
        </row>
        <row r="949">
          <cell r="A949">
            <v>40752</v>
          </cell>
        </row>
        <row r="950">
          <cell r="A950">
            <v>40753</v>
          </cell>
        </row>
        <row r="951">
          <cell r="A951">
            <v>40754</v>
          </cell>
        </row>
        <row r="952">
          <cell r="A952">
            <v>40755</v>
          </cell>
        </row>
        <row r="953">
          <cell r="A953">
            <v>40756</v>
          </cell>
        </row>
        <row r="954">
          <cell r="A954">
            <v>40757</v>
          </cell>
        </row>
        <row r="955">
          <cell r="A955">
            <v>40758</v>
          </cell>
        </row>
        <row r="956">
          <cell r="A956">
            <v>40759</v>
          </cell>
        </row>
        <row r="957">
          <cell r="A957">
            <v>40760</v>
          </cell>
        </row>
        <row r="958">
          <cell r="A958">
            <v>40761</v>
          </cell>
        </row>
        <row r="959">
          <cell r="A959">
            <v>40762</v>
          </cell>
        </row>
        <row r="960">
          <cell r="A960">
            <v>40763</v>
          </cell>
        </row>
        <row r="961">
          <cell r="A961">
            <v>40764</v>
          </cell>
        </row>
        <row r="962">
          <cell r="A962">
            <v>40765</v>
          </cell>
        </row>
        <row r="963">
          <cell r="A963">
            <v>40766</v>
          </cell>
        </row>
        <row r="964">
          <cell r="A964">
            <v>40767</v>
          </cell>
        </row>
        <row r="965">
          <cell r="A965">
            <v>40768</v>
          </cell>
        </row>
        <row r="966">
          <cell r="A966">
            <v>40769</v>
          </cell>
        </row>
        <row r="967">
          <cell r="A967">
            <v>40770</v>
          </cell>
        </row>
        <row r="968">
          <cell r="A968">
            <v>40771</v>
          </cell>
        </row>
        <row r="969">
          <cell r="A969">
            <v>40772</v>
          </cell>
        </row>
        <row r="970">
          <cell r="A970">
            <v>40773</v>
          </cell>
        </row>
        <row r="971">
          <cell r="A971">
            <v>40774</v>
          </cell>
        </row>
        <row r="972">
          <cell r="A972">
            <v>40775</v>
          </cell>
        </row>
        <row r="973">
          <cell r="A973">
            <v>40776</v>
          </cell>
        </row>
        <row r="974">
          <cell r="A974">
            <v>40777</v>
          </cell>
        </row>
        <row r="975">
          <cell r="A975">
            <v>40778</v>
          </cell>
        </row>
        <row r="976">
          <cell r="A976">
            <v>40779</v>
          </cell>
        </row>
        <row r="977">
          <cell r="A977">
            <v>40780</v>
          </cell>
        </row>
        <row r="978">
          <cell r="A978">
            <v>40781</v>
          </cell>
        </row>
        <row r="979">
          <cell r="A979">
            <v>40782</v>
          </cell>
        </row>
        <row r="980">
          <cell r="A980">
            <v>40783</v>
          </cell>
        </row>
        <row r="981">
          <cell r="A981">
            <v>40784</v>
          </cell>
        </row>
        <row r="982">
          <cell r="A982">
            <v>40785</v>
          </cell>
        </row>
        <row r="983">
          <cell r="A983">
            <v>40786</v>
          </cell>
        </row>
        <row r="984">
          <cell r="A984">
            <v>40787</v>
          </cell>
        </row>
        <row r="985">
          <cell r="A985">
            <v>40788</v>
          </cell>
        </row>
      </sheetData>
      <sheetData sheetId="9"/>
      <sheetData sheetId="10">
        <row r="11">
          <cell r="A11" t="str">
            <v>Brazília</v>
          </cell>
          <cell r="B11" t="str">
            <v>Brazil</v>
          </cell>
          <cell r="C11">
            <v>3.7239999999999998</v>
          </cell>
          <cell r="D11">
            <v>2.6692</v>
          </cell>
          <cell r="E11">
            <v>3.1858</v>
          </cell>
        </row>
        <row r="12">
          <cell r="A12" t="str">
            <v>Kína</v>
          </cell>
        </row>
        <row r="13">
          <cell r="A13" t="str">
            <v>India</v>
          </cell>
        </row>
        <row r="14">
          <cell r="A14" t="str">
            <v>Oroszország</v>
          </cell>
        </row>
      </sheetData>
      <sheetData sheetId="11">
        <row r="11">
          <cell r="A11" t="str">
            <v>Brazília</v>
          </cell>
          <cell r="B11" t="str">
            <v>Brazil</v>
          </cell>
          <cell r="C11">
            <v>-2.3879999999999999</v>
          </cell>
          <cell r="D11">
            <v>-2.734</v>
          </cell>
        </row>
        <row r="12">
          <cell r="A12" t="str">
            <v>Kína</v>
          </cell>
        </row>
        <row r="13">
          <cell r="A13" t="str">
            <v>India</v>
          </cell>
        </row>
        <row r="14">
          <cell r="A14" t="str">
            <v>Oroszország</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39448</v>
          </cell>
        </row>
        <row r="24">
          <cell r="A24">
            <v>39539</v>
          </cell>
        </row>
        <row r="25">
          <cell r="A25">
            <v>39630</v>
          </cell>
        </row>
        <row r="26">
          <cell r="A26">
            <v>39722</v>
          </cell>
        </row>
        <row r="27">
          <cell r="A27">
            <v>39814</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12">
        <row r="11">
          <cell r="A11">
            <v>2005</v>
          </cell>
          <cell r="B11" t="str">
            <v>Household consumption</v>
          </cell>
          <cell r="C11" t="str">
            <v>Government consumption</v>
          </cell>
          <cell r="D11" t="str">
            <v>Gross fixed capital formation</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1">
          <cell r="A11">
            <v>39083</v>
          </cell>
        </row>
      </sheetData>
      <sheetData sheetId="14">
        <row r="11">
          <cell r="A11">
            <v>39083</v>
          </cell>
          <cell r="B11">
            <v>-2.4151403456244869</v>
          </cell>
          <cell r="C11">
            <v>3.6767048431638214</v>
          </cell>
          <cell r="D11">
            <v>2.8045577468135097</v>
          </cell>
        </row>
        <row r="12">
          <cell r="A12">
            <v>39173</v>
          </cell>
        </row>
        <row r="13">
          <cell r="A13">
            <v>39264</v>
          </cell>
        </row>
        <row r="14">
          <cell r="A14">
            <v>39356</v>
          </cell>
        </row>
        <row r="15">
          <cell r="A15">
            <v>39448</v>
          </cell>
        </row>
        <row r="16">
          <cell r="A16">
            <v>39539</v>
          </cell>
        </row>
        <row r="17">
          <cell r="A17">
            <v>39630</v>
          </cell>
        </row>
        <row r="18">
          <cell r="A18">
            <v>39722</v>
          </cell>
        </row>
        <row r="19">
          <cell r="A19">
            <v>39814</v>
          </cell>
        </row>
        <row r="20">
          <cell r="A20">
            <v>39904</v>
          </cell>
        </row>
        <row r="21">
          <cell r="A21">
            <v>39995</v>
          </cell>
        </row>
        <row r="22">
          <cell r="A22">
            <v>40087</v>
          </cell>
        </row>
        <row r="23">
          <cell r="A23">
            <v>40179</v>
          </cell>
        </row>
        <row r="24">
          <cell r="A24">
            <v>40269</v>
          </cell>
        </row>
        <row r="25">
          <cell r="A25">
            <v>40360</v>
          </cell>
        </row>
        <row r="26">
          <cell r="A26">
            <v>40452</v>
          </cell>
        </row>
        <row r="27">
          <cell r="A27">
            <v>40544</v>
          </cell>
        </row>
        <row r="28">
          <cell r="A28">
            <v>40634</v>
          </cell>
        </row>
        <row r="29">
          <cell r="A29">
            <v>40725</v>
          </cell>
        </row>
        <row r="30">
          <cell r="A30">
            <v>40817</v>
          </cell>
        </row>
        <row r="31">
          <cell r="A31">
            <v>40909</v>
          </cell>
        </row>
        <row r="32">
          <cell r="A32">
            <v>41000</v>
          </cell>
        </row>
        <row r="33">
          <cell r="A33">
            <v>41091</v>
          </cell>
        </row>
        <row r="34">
          <cell r="A34">
            <v>41183</v>
          </cell>
        </row>
        <row r="35">
          <cell r="A35">
            <v>41275</v>
          </cell>
        </row>
        <row r="36">
          <cell r="A36">
            <v>41365</v>
          </cell>
        </row>
        <row r="37">
          <cell r="A37">
            <v>41456</v>
          </cell>
        </row>
        <row r="38">
          <cell r="A38">
            <v>41548</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sheetData>
      <sheetData sheetId="15">
        <row r="11">
          <cell r="A11">
            <v>38353</v>
          </cell>
          <cell r="B11" t="str">
            <v>Export</v>
          </cell>
          <cell r="C11" t="str">
            <v>Import</v>
          </cell>
          <cell r="D11" t="str">
            <v>Trade balance (right axis)</v>
          </cell>
        </row>
        <row r="12">
          <cell r="A12">
            <v>39083</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16">
        <row r="11">
          <cell r="A11">
            <v>34700</v>
          </cell>
          <cell r="B11">
            <v>13.503191615093504</v>
          </cell>
          <cell r="C11">
            <v>-1.0317430926659175</v>
          </cell>
          <cell r="D11" t="str">
            <v>1995 I. né.</v>
          </cell>
          <cell r="E11">
            <v>41.613</v>
          </cell>
          <cell r="F11">
            <v>130.09851124617171</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sheetData sheetId="18">
        <row r="11">
          <cell r="A11">
            <v>0</v>
          </cell>
        </row>
      </sheetData>
      <sheetData sheetId="19">
        <row r="11">
          <cell r="A11">
            <v>38353</v>
          </cell>
          <cell r="B11" t="str">
            <v>Beruházások</v>
          </cell>
          <cell r="C11">
            <v>0</v>
          </cell>
        </row>
        <row r="12">
          <cell r="A12">
            <v>38443</v>
          </cell>
        </row>
        <row r="13">
          <cell r="A13">
            <v>38534</v>
          </cell>
        </row>
        <row r="14">
          <cell r="A14">
            <v>38626</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0</v>
          </cell>
        </row>
        <row r="24">
          <cell r="A24">
            <v>0</v>
          </cell>
        </row>
        <row r="25">
          <cell r="A25">
            <v>0</v>
          </cell>
        </row>
        <row r="26">
          <cell r="A26">
            <v>0</v>
          </cell>
        </row>
        <row r="27">
          <cell r="A27">
            <v>0</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20">
        <row r="11">
          <cell r="A11">
            <v>2005</v>
          </cell>
          <cell r="B11" t="str">
            <v>Number of dwellings put to use</v>
          </cell>
          <cell r="C11" t="str">
            <v>Number of new dwelling construction permits</v>
          </cell>
          <cell r="D11">
            <v>15.617931260422395</v>
          </cell>
        </row>
        <row r="12">
          <cell r="A12">
            <v>33970</v>
          </cell>
        </row>
        <row r="13">
          <cell r="A13">
            <v>34060</v>
          </cell>
        </row>
        <row r="14">
          <cell r="A14">
            <v>34151</v>
          </cell>
        </row>
        <row r="15">
          <cell r="A15">
            <v>34243</v>
          </cell>
        </row>
        <row r="16">
          <cell r="A16">
            <v>34335</v>
          </cell>
        </row>
        <row r="17">
          <cell r="A17">
            <v>34425</v>
          </cell>
        </row>
        <row r="18">
          <cell r="A18">
            <v>34516</v>
          </cell>
        </row>
        <row r="19">
          <cell r="A19">
            <v>34608</v>
          </cell>
        </row>
        <row r="20">
          <cell r="A20">
            <v>34700</v>
          </cell>
        </row>
        <row r="21">
          <cell r="A21">
            <v>34790</v>
          </cell>
        </row>
        <row r="22">
          <cell r="A22">
            <v>34881</v>
          </cell>
        </row>
        <row r="23">
          <cell r="A23">
            <v>34973</v>
          </cell>
        </row>
        <row r="24">
          <cell r="A24">
            <v>35065</v>
          </cell>
        </row>
        <row r="25">
          <cell r="A25">
            <v>35156</v>
          </cell>
        </row>
        <row r="26">
          <cell r="A26">
            <v>35247</v>
          </cell>
        </row>
        <row r="27">
          <cell r="A27">
            <v>35339</v>
          </cell>
        </row>
        <row r="28">
          <cell r="A28">
            <v>35431</v>
          </cell>
        </row>
        <row r="29">
          <cell r="A29">
            <v>35521</v>
          </cell>
        </row>
        <row r="30">
          <cell r="A30">
            <v>35612</v>
          </cell>
        </row>
        <row r="31">
          <cell r="A31">
            <v>35704</v>
          </cell>
        </row>
        <row r="32">
          <cell r="A32">
            <v>35796</v>
          </cell>
        </row>
        <row r="33">
          <cell r="A33">
            <v>35886</v>
          </cell>
        </row>
        <row r="34">
          <cell r="A34">
            <v>35977</v>
          </cell>
        </row>
        <row r="35">
          <cell r="A35">
            <v>36069</v>
          </cell>
        </row>
        <row r="36">
          <cell r="A36">
            <v>36161</v>
          </cell>
        </row>
        <row r="37">
          <cell r="A37">
            <v>36251</v>
          </cell>
        </row>
        <row r="38">
          <cell r="A38">
            <v>36342</v>
          </cell>
        </row>
        <row r="39">
          <cell r="A39">
            <v>36434</v>
          </cell>
        </row>
        <row r="40">
          <cell r="A40">
            <v>36526</v>
          </cell>
        </row>
        <row r="41">
          <cell r="A41">
            <v>36617</v>
          </cell>
        </row>
        <row r="42">
          <cell r="A42">
            <v>36708</v>
          </cell>
        </row>
        <row r="43">
          <cell r="A43">
            <v>36800</v>
          </cell>
        </row>
        <row r="44">
          <cell r="A44">
            <v>36892</v>
          </cell>
        </row>
        <row r="45">
          <cell r="A45">
            <v>36982</v>
          </cell>
        </row>
        <row r="46">
          <cell r="A46">
            <v>37073</v>
          </cell>
        </row>
        <row r="47">
          <cell r="A47">
            <v>37165</v>
          </cell>
        </row>
        <row r="48">
          <cell r="A48">
            <v>37257</v>
          </cell>
        </row>
        <row r="49">
          <cell r="A49">
            <v>37347</v>
          </cell>
        </row>
        <row r="50">
          <cell r="A50">
            <v>37438</v>
          </cell>
        </row>
        <row r="51">
          <cell r="A51">
            <v>37530</v>
          </cell>
        </row>
        <row r="52">
          <cell r="A52">
            <v>37622</v>
          </cell>
        </row>
        <row r="53">
          <cell r="A53">
            <v>37712</v>
          </cell>
        </row>
        <row r="54">
          <cell r="A54">
            <v>37803</v>
          </cell>
        </row>
        <row r="55">
          <cell r="A55">
            <v>37895</v>
          </cell>
        </row>
        <row r="56">
          <cell r="A56">
            <v>37987</v>
          </cell>
        </row>
        <row r="57">
          <cell r="A57">
            <v>38078</v>
          </cell>
        </row>
        <row r="58">
          <cell r="A58">
            <v>38169</v>
          </cell>
        </row>
        <row r="59">
          <cell r="A59">
            <v>38261</v>
          </cell>
        </row>
        <row r="60">
          <cell r="A60">
            <v>38353</v>
          </cell>
        </row>
        <row r="61">
          <cell r="A61">
            <v>38443</v>
          </cell>
        </row>
        <row r="62">
          <cell r="A62">
            <v>38534</v>
          </cell>
        </row>
        <row r="63">
          <cell r="A63">
            <v>38626</v>
          </cell>
        </row>
        <row r="64">
          <cell r="A64">
            <v>38718</v>
          </cell>
        </row>
        <row r="65">
          <cell r="A65">
            <v>38808</v>
          </cell>
        </row>
        <row r="66">
          <cell r="A66">
            <v>38899</v>
          </cell>
        </row>
        <row r="67">
          <cell r="A67">
            <v>38991</v>
          </cell>
        </row>
        <row r="68">
          <cell r="A68">
            <v>39083</v>
          </cell>
        </row>
        <row r="69">
          <cell r="A69">
            <v>39173</v>
          </cell>
        </row>
        <row r="70">
          <cell r="A70">
            <v>39264</v>
          </cell>
        </row>
        <row r="71">
          <cell r="A71">
            <v>39356</v>
          </cell>
        </row>
        <row r="72">
          <cell r="A72">
            <v>39448</v>
          </cell>
        </row>
        <row r="73">
          <cell r="A73">
            <v>39539</v>
          </cell>
        </row>
        <row r="74">
          <cell r="A74">
            <v>39630</v>
          </cell>
        </row>
        <row r="75">
          <cell r="A75">
            <v>39722</v>
          </cell>
        </row>
        <row r="76">
          <cell r="A76">
            <v>39814</v>
          </cell>
        </row>
        <row r="77">
          <cell r="A77">
            <v>39904</v>
          </cell>
        </row>
        <row r="78">
          <cell r="A78">
            <v>39995</v>
          </cell>
        </row>
        <row r="79">
          <cell r="A79">
            <v>40087</v>
          </cell>
        </row>
        <row r="80">
          <cell r="A80">
            <v>40179</v>
          </cell>
        </row>
        <row r="81">
          <cell r="A81">
            <v>40269</v>
          </cell>
        </row>
        <row r="82">
          <cell r="A82">
            <v>40360</v>
          </cell>
        </row>
        <row r="83">
          <cell r="A83">
            <v>40452</v>
          </cell>
        </row>
        <row r="84">
          <cell r="A84">
            <v>40544</v>
          </cell>
        </row>
        <row r="85">
          <cell r="A85">
            <v>40634</v>
          </cell>
        </row>
        <row r="86">
          <cell r="A86">
            <v>40725</v>
          </cell>
        </row>
        <row r="87">
          <cell r="A87">
            <v>40817</v>
          </cell>
        </row>
        <row r="88">
          <cell r="A88">
            <v>40909</v>
          </cell>
        </row>
        <row r="89">
          <cell r="A89">
            <v>41000</v>
          </cell>
        </row>
        <row r="90">
          <cell r="A90">
            <v>41091</v>
          </cell>
        </row>
        <row r="91">
          <cell r="A91">
            <v>41183</v>
          </cell>
        </row>
        <row r="92">
          <cell r="A92">
            <v>41275</v>
          </cell>
        </row>
        <row r="93">
          <cell r="A93">
            <v>41365</v>
          </cell>
        </row>
        <row r="94">
          <cell r="A94">
            <v>41456</v>
          </cell>
        </row>
        <row r="95">
          <cell r="A95">
            <v>41548</v>
          </cell>
        </row>
        <row r="96">
          <cell r="A96">
            <v>0</v>
          </cell>
        </row>
        <row r="97">
          <cell r="A97">
            <v>0</v>
          </cell>
        </row>
        <row r="98">
          <cell r="A98">
            <v>0</v>
          </cell>
        </row>
        <row r="99">
          <cell r="A99">
            <v>0</v>
          </cell>
        </row>
        <row r="100">
          <cell r="A100">
            <v>0</v>
          </cell>
        </row>
        <row r="101">
          <cell r="A101">
            <v>0</v>
          </cell>
        </row>
      </sheetData>
      <sheetData sheetId="21">
        <row r="11">
          <cell r="A11">
            <v>0</v>
          </cell>
          <cell r="B11">
            <v>0</v>
          </cell>
          <cell r="C11">
            <v>0</v>
          </cell>
          <cell r="D11">
            <v>0</v>
          </cell>
        </row>
        <row r="12">
          <cell r="A12">
            <v>38078</v>
          </cell>
        </row>
        <row r="13">
          <cell r="A13">
            <v>38169</v>
          </cell>
        </row>
        <row r="14">
          <cell r="A14">
            <v>38353</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row r="50">
          <cell r="A50">
            <v>41548</v>
          </cell>
        </row>
      </sheetData>
      <sheetData sheetId="22">
        <row r="11">
          <cell r="A11" t="str">
            <v>2005 Q1</v>
          </cell>
        </row>
      </sheetData>
      <sheetData sheetId="23">
        <row r="36">
          <cell r="A36">
            <v>39814</v>
          </cell>
        </row>
      </sheetData>
      <sheetData sheetId="24">
        <row r="11">
          <cell r="A11">
            <v>40179</v>
          </cell>
        </row>
      </sheetData>
      <sheetData sheetId="25">
        <row r="11">
          <cell r="A11">
            <v>38443</v>
          </cell>
          <cell r="B11">
            <v>4.3328630548214164</v>
          </cell>
          <cell r="C11">
            <v>1.6382962044862381</v>
          </cell>
          <cell r="D11" t="str">
            <v>II. né.</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sheetData>
      <sheetData sheetId="26">
        <row r="11">
          <cell r="A11" t="str">
            <v>2005 Q1</v>
          </cell>
        </row>
        <row r="36">
          <cell r="A36">
            <v>39722</v>
          </cell>
          <cell r="B36">
            <v>2.1</v>
          </cell>
          <cell r="C36">
            <v>-2.7</v>
          </cell>
          <cell r="D36">
            <v>-0.1</v>
          </cell>
          <cell r="E36">
            <v>-0.1</v>
          </cell>
          <cell r="F36">
            <v>-0.1</v>
          </cell>
          <cell r="G36">
            <v>-1.5000000000000002</v>
          </cell>
          <cell r="H36">
            <v>-2.4000000000000004</v>
          </cell>
        </row>
        <row r="37">
          <cell r="A37">
            <v>39814</v>
          </cell>
        </row>
        <row r="38">
          <cell r="A38">
            <v>39904</v>
          </cell>
        </row>
        <row r="39">
          <cell r="A39">
            <v>39995</v>
          </cell>
        </row>
        <row r="40">
          <cell r="A40">
            <v>40087</v>
          </cell>
        </row>
        <row r="41">
          <cell r="A41">
            <v>40179</v>
          </cell>
        </row>
        <row r="42">
          <cell r="A42">
            <v>40269</v>
          </cell>
        </row>
        <row r="43">
          <cell r="A43">
            <v>40360</v>
          </cell>
        </row>
        <row r="44">
          <cell r="A44">
            <v>40452</v>
          </cell>
        </row>
        <row r="45">
          <cell r="A45">
            <v>40544</v>
          </cell>
        </row>
        <row r="46">
          <cell r="A46">
            <v>40634</v>
          </cell>
        </row>
        <row r="47">
          <cell r="A47">
            <v>40725</v>
          </cell>
        </row>
        <row r="48">
          <cell r="A48">
            <v>40817</v>
          </cell>
        </row>
        <row r="49">
          <cell r="A49">
            <v>40909</v>
          </cell>
        </row>
        <row r="50">
          <cell r="A50">
            <v>41000</v>
          </cell>
        </row>
        <row r="51">
          <cell r="A51">
            <v>41091</v>
          </cell>
        </row>
        <row r="52">
          <cell r="A52">
            <v>41183</v>
          </cell>
        </row>
        <row r="53">
          <cell r="A53">
            <v>41275</v>
          </cell>
        </row>
        <row r="54">
          <cell r="A54">
            <v>41365</v>
          </cell>
        </row>
        <row r="55">
          <cell r="A55">
            <v>41456</v>
          </cell>
        </row>
        <row r="56">
          <cell r="A56">
            <v>41548</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sheetData>
      <sheetData sheetId="27">
        <row r="11">
          <cell r="A11">
            <v>40210</v>
          </cell>
        </row>
      </sheetData>
      <sheetData sheetId="28">
        <row r="11">
          <cell r="A11">
            <v>38412</v>
          </cell>
          <cell r="B11">
            <v>6.9112822391405428</v>
          </cell>
          <cell r="C11">
            <v>-12.6</v>
          </cell>
        </row>
        <row r="12">
          <cell r="A12">
            <v>38443</v>
          </cell>
        </row>
        <row r="13">
          <cell r="A13">
            <v>38473</v>
          </cell>
        </row>
        <row r="14">
          <cell r="A14">
            <v>38504</v>
          </cell>
        </row>
        <row r="15">
          <cell r="A15">
            <v>38534</v>
          </cell>
        </row>
        <row r="16">
          <cell r="A16">
            <v>38565</v>
          </cell>
        </row>
        <row r="17">
          <cell r="A17">
            <v>38596</v>
          </cell>
        </row>
        <row r="18">
          <cell r="A18">
            <v>38626</v>
          </cell>
        </row>
        <row r="19">
          <cell r="A19">
            <v>38657</v>
          </cell>
        </row>
        <row r="20">
          <cell r="A20">
            <v>38687</v>
          </cell>
        </row>
        <row r="21">
          <cell r="A21">
            <v>38718</v>
          </cell>
        </row>
        <row r="22">
          <cell r="A22">
            <v>38749</v>
          </cell>
        </row>
        <row r="23">
          <cell r="A23">
            <v>38777</v>
          </cell>
        </row>
        <row r="24">
          <cell r="A24">
            <v>38808</v>
          </cell>
        </row>
        <row r="25">
          <cell r="A25">
            <v>38838</v>
          </cell>
        </row>
        <row r="26">
          <cell r="A26">
            <v>38869</v>
          </cell>
        </row>
        <row r="27">
          <cell r="A27">
            <v>38899</v>
          </cell>
        </row>
        <row r="28">
          <cell r="A28">
            <v>38930</v>
          </cell>
        </row>
        <row r="29">
          <cell r="A29">
            <v>38961</v>
          </cell>
        </row>
        <row r="30">
          <cell r="A30">
            <v>38991</v>
          </cell>
        </row>
        <row r="31">
          <cell r="A31">
            <v>39022</v>
          </cell>
        </row>
        <row r="32">
          <cell r="A32">
            <v>39052</v>
          </cell>
        </row>
        <row r="33">
          <cell r="A33">
            <v>39083</v>
          </cell>
        </row>
        <row r="34">
          <cell r="A34">
            <v>39114</v>
          </cell>
        </row>
        <row r="35">
          <cell r="A35">
            <v>39142</v>
          </cell>
        </row>
        <row r="36">
          <cell r="A36">
            <v>39173</v>
          </cell>
        </row>
        <row r="37">
          <cell r="A37">
            <v>39203</v>
          </cell>
        </row>
        <row r="38">
          <cell r="A38">
            <v>39234</v>
          </cell>
        </row>
        <row r="39">
          <cell r="A39">
            <v>39264</v>
          </cell>
        </row>
        <row r="40">
          <cell r="A40">
            <v>39295</v>
          </cell>
        </row>
        <row r="41">
          <cell r="A41">
            <v>39326</v>
          </cell>
        </row>
        <row r="42">
          <cell r="A42">
            <v>39356</v>
          </cell>
        </row>
        <row r="43">
          <cell r="A43">
            <v>39387</v>
          </cell>
        </row>
        <row r="44">
          <cell r="A44">
            <v>39417</v>
          </cell>
        </row>
        <row r="45">
          <cell r="A45">
            <v>39448</v>
          </cell>
        </row>
        <row r="46">
          <cell r="A46">
            <v>39479</v>
          </cell>
        </row>
        <row r="47">
          <cell r="A47">
            <v>39508</v>
          </cell>
        </row>
        <row r="48">
          <cell r="A48">
            <v>39539</v>
          </cell>
        </row>
        <row r="49">
          <cell r="A49">
            <v>39569</v>
          </cell>
        </row>
        <row r="50">
          <cell r="A50">
            <v>39600</v>
          </cell>
        </row>
        <row r="51">
          <cell r="A51">
            <v>39630</v>
          </cell>
        </row>
        <row r="52">
          <cell r="A52">
            <v>39661</v>
          </cell>
        </row>
        <row r="53">
          <cell r="A53">
            <v>39692</v>
          </cell>
        </row>
        <row r="54">
          <cell r="A54">
            <v>39722</v>
          </cell>
        </row>
        <row r="55">
          <cell r="A55">
            <v>39753</v>
          </cell>
        </row>
        <row r="56">
          <cell r="A56">
            <v>39783</v>
          </cell>
        </row>
        <row r="57">
          <cell r="A57">
            <v>39814</v>
          </cell>
        </row>
        <row r="58">
          <cell r="A58">
            <v>39845</v>
          </cell>
        </row>
        <row r="59">
          <cell r="A59">
            <v>39873</v>
          </cell>
        </row>
        <row r="60">
          <cell r="A60">
            <v>39904</v>
          </cell>
        </row>
        <row r="61">
          <cell r="A61">
            <v>39934</v>
          </cell>
        </row>
        <row r="62">
          <cell r="A62">
            <v>39965</v>
          </cell>
        </row>
        <row r="63">
          <cell r="A63">
            <v>39995</v>
          </cell>
        </row>
        <row r="64">
          <cell r="A64">
            <v>40026</v>
          </cell>
        </row>
        <row r="65">
          <cell r="A65">
            <v>40057</v>
          </cell>
        </row>
        <row r="66">
          <cell r="A66">
            <v>40087</v>
          </cell>
        </row>
        <row r="67">
          <cell r="A67">
            <v>40118</v>
          </cell>
        </row>
        <row r="68">
          <cell r="A68">
            <v>40148</v>
          </cell>
        </row>
        <row r="69">
          <cell r="A69">
            <v>40179</v>
          </cell>
        </row>
        <row r="70">
          <cell r="A70">
            <v>40210</v>
          </cell>
        </row>
        <row r="71">
          <cell r="A71">
            <v>40238</v>
          </cell>
        </row>
        <row r="72">
          <cell r="A72">
            <v>40269</v>
          </cell>
        </row>
        <row r="73">
          <cell r="A73">
            <v>40299</v>
          </cell>
        </row>
        <row r="74">
          <cell r="A74">
            <v>40330</v>
          </cell>
        </row>
        <row r="75">
          <cell r="A75">
            <v>40360</v>
          </cell>
        </row>
        <row r="76">
          <cell r="A76">
            <v>40391</v>
          </cell>
        </row>
        <row r="77">
          <cell r="A77">
            <v>40422</v>
          </cell>
        </row>
        <row r="78">
          <cell r="A78">
            <v>40452</v>
          </cell>
        </row>
        <row r="79">
          <cell r="A79">
            <v>40483</v>
          </cell>
        </row>
        <row r="80">
          <cell r="A80">
            <v>40513</v>
          </cell>
        </row>
        <row r="81">
          <cell r="A81">
            <v>40544</v>
          </cell>
        </row>
        <row r="82">
          <cell r="A82">
            <v>40575</v>
          </cell>
        </row>
        <row r="83">
          <cell r="A83">
            <v>40603</v>
          </cell>
        </row>
        <row r="84">
          <cell r="A84">
            <v>40634</v>
          </cell>
        </row>
        <row r="85">
          <cell r="A85">
            <v>40664</v>
          </cell>
        </row>
        <row r="86">
          <cell r="A86">
            <v>40695</v>
          </cell>
        </row>
        <row r="87">
          <cell r="A87">
            <v>40725</v>
          </cell>
        </row>
        <row r="88">
          <cell r="A88">
            <v>40756</v>
          </cell>
        </row>
        <row r="89">
          <cell r="A89">
            <v>40787</v>
          </cell>
        </row>
        <row r="90">
          <cell r="A90">
            <v>40817</v>
          </cell>
        </row>
        <row r="91">
          <cell r="A91">
            <v>40848</v>
          </cell>
        </row>
        <row r="92">
          <cell r="A92">
            <v>40878</v>
          </cell>
        </row>
        <row r="93">
          <cell r="A93">
            <v>40909</v>
          </cell>
        </row>
        <row r="94">
          <cell r="A94">
            <v>40940</v>
          </cell>
        </row>
        <row r="95">
          <cell r="A95">
            <v>40969</v>
          </cell>
        </row>
        <row r="96">
          <cell r="A96">
            <v>41000</v>
          </cell>
        </row>
        <row r="97">
          <cell r="A97">
            <v>41030</v>
          </cell>
        </row>
        <row r="98">
          <cell r="A98">
            <v>41061</v>
          </cell>
        </row>
        <row r="99">
          <cell r="A99">
            <v>41091</v>
          </cell>
        </row>
        <row r="100">
          <cell r="A100">
            <v>41122</v>
          </cell>
        </row>
        <row r="101">
          <cell r="A101">
            <v>41153</v>
          </cell>
        </row>
        <row r="102">
          <cell r="A102">
            <v>41183</v>
          </cell>
        </row>
        <row r="103">
          <cell r="A103">
            <v>41214</v>
          </cell>
        </row>
        <row r="104">
          <cell r="A104">
            <v>41244</v>
          </cell>
        </row>
        <row r="105">
          <cell r="A105">
            <v>41275</v>
          </cell>
        </row>
        <row r="106">
          <cell r="A106">
            <v>41306</v>
          </cell>
        </row>
        <row r="107">
          <cell r="A107">
            <v>41334</v>
          </cell>
        </row>
        <row r="108">
          <cell r="A108">
            <v>41365</v>
          </cell>
        </row>
        <row r="109">
          <cell r="A109">
            <v>41395</v>
          </cell>
        </row>
        <row r="110">
          <cell r="A110">
            <v>41426</v>
          </cell>
        </row>
        <row r="111">
          <cell r="A111">
            <v>41456</v>
          </cell>
        </row>
        <row r="112">
          <cell r="A112">
            <v>41487</v>
          </cell>
        </row>
        <row r="113">
          <cell r="A113">
            <v>41518</v>
          </cell>
        </row>
        <row r="114">
          <cell r="A114">
            <v>41548</v>
          </cell>
        </row>
        <row r="115">
          <cell r="A115">
            <v>41579</v>
          </cell>
        </row>
        <row r="116">
          <cell r="A116">
            <v>41609</v>
          </cell>
        </row>
        <row r="117">
          <cell r="A117">
            <v>41579</v>
          </cell>
        </row>
        <row r="118">
          <cell r="A118">
            <v>41609</v>
          </cell>
        </row>
        <row r="119">
          <cell r="A119">
            <v>41640</v>
          </cell>
        </row>
      </sheetData>
      <sheetData sheetId="29">
        <row r="11">
          <cell r="A11" t="str">
            <v>2009 Q1</v>
          </cell>
        </row>
      </sheetData>
      <sheetData sheetId="30">
        <row r="11">
          <cell r="B11" t="str">
            <v>Value added in agriculture</v>
          </cell>
        </row>
      </sheetData>
      <sheetData sheetId="31">
        <row r="11">
          <cell r="A11">
            <v>38353</v>
          </cell>
          <cell r="B11">
            <v>2.7314168763100133</v>
          </cell>
          <cell r="C11">
            <v>8.5798648571916505E-2</v>
          </cell>
          <cell r="D11">
            <v>2.7155979587856387</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32">
        <row r="7">
          <cell r="A7">
            <v>38353</v>
          </cell>
        </row>
        <row r="11">
          <cell r="A11">
            <v>38718</v>
          </cell>
          <cell r="B11" t="str">
            <v>Number of foreign guest nights</v>
          </cell>
          <cell r="C11" t="str">
            <v>Number of domestic guest nights</v>
          </cell>
          <cell r="D11" t="str">
            <v>Total number of guest nights</v>
          </cell>
        </row>
        <row r="12">
          <cell r="A12">
            <v>39814</v>
          </cell>
        </row>
        <row r="13">
          <cell r="A13">
            <v>39904</v>
          </cell>
        </row>
        <row r="14">
          <cell r="A14">
            <v>39995</v>
          </cell>
        </row>
        <row r="15">
          <cell r="A15">
            <v>40087</v>
          </cell>
        </row>
        <row r="16">
          <cell r="A16">
            <v>40179</v>
          </cell>
        </row>
        <row r="17">
          <cell r="A17">
            <v>40269</v>
          </cell>
        </row>
        <row r="18">
          <cell r="A18">
            <v>40360</v>
          </cell>
        </row>
        <row r="19">
          <cell r="A19">
            <v>40452</v>
          </cell>
        </row>
        <row r="20">
          <cell r="A20">
            <v>40544</v>
          </cell>
        </row>
        <row r="21">
          <cell r="A21">
            <v>40634</v>
          </cell>
        </row>
        <row r="22">
          <cell r="A22">
            <v>40725</v>
          </cell>
        </row>
        <row r="23">
          <cell r="A23">
            <v>40817</v>
          </cell>
        </row>
        <row r="24">
          <cell r="A24">
            <v>40909</v>
          </cell>
        </row>
        <row r="25">
          <cell r="A25">
            <v>41000</v>
          </cell>
        </row>
        <row r="26">
          <cell r="A26">
            <v>41091</v>
          </cell>
        </row>
        <row r="27">
          <cell r="A27">
            <v>41183</v>
          </cell>
        </row>
        <row r="28">
          <cell r="A28">
            <v>41275</v>
          </cell>
        </row>
        <row r="29">
          <cell r="A29">
            <v>41365</v>
          </cell>
        </row>
        <row r="30">
          <cell r="A30">
            <v>41456</v>
          </cell>
        </row>
        <row r="31">
          <cell r="A31">
            <v>41548</v>
          </cell>
        </row>
        <row r="32">
          <cell r="A32">
            <v>41640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sheetData>
      <sheetData sheetId="33"/>
      <sheetData sheetId="34">
        <row r="7">
          <cell r="A7" t="str">
            <v>Source:</v>
          </cell>
        </row>
      </sheetData>
      <sheetData sheetId="35">
        <row r="12">
          <cell r="A12">
            <v>38353</v>
          </cell>
        </row>
      </sheetData>
      <sheetData sheetId="36"/>
      <sheetData sheetId="37">
        <row r="11">
          <cell r="A11">
            <v>36892</v>
          </cell>
        </row>
        <row r="12">
          <cell r="A12">
            <v>38534</v>
          </cell>
          <cell r="B12">
            <v>844.20222000000001</v>
          </cell>
          <cell r="C12">
            <v>1564.51</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40087</v>
          </cell>
        </row>
        <row r="47">
          <cell r="A47">
            <v>40179</v>
          </cell>
        </row>
        <row r="48">
          <cell r="A48">
            <v>40269</v>
          </cell>
        </row>
        <row r="49">
          <cell r="A49">
            <v>40360</v>
          </cell>
        </row>
        <row r="50">
          <cell r="A50">
            <v>40452</v>
          </cell>
        </row>
        <row r="51">
          <cell r="A51">
            <v>40544</v>
          </cell>
        </row>
        <row r="52">
          <cell r="A52">
            <v>40634</v>
          </cell>
        </row>
        <row r="53">
          <cell r="A53">
            <v>40725</v>
          </cell>
        </row>
        <row r="54">
          <cell r="A54">
            <v>40817</v>
          </cell>
        </row>
        <row r="55">
          <cell r="A55">
            <v>40909</v>
          </cell>
        </row>
        <row r="56">
          <cell r="A56">
            <v>41000</v>
          </cell>
        </row>
        <row r="57">
          <cell r="A57">
            <v>41091</v>
          </cell>
        </row>
        <row r="58">
          <cell r="A58">
            <v>41183</v>
          </cell>
        </row>
        <row r="59">
          <cell r="A59">
            <v>41275</v>
          </cell>
        </row>
        <row r="60">
          <cell r="A60">
            <v>41365</v>
          </cell>
        </row>
        <row r="61">
          <cell r="A61">
            <v>41456</v>
          </cell>
        </row>
        <row r="62">
          <cell r="A62">
            <v>41548</v>
          </cell>
        </row>
      </sheetData>
      <sheetData sheetId="38">
        <row r="11">
          <cell r="A11">
            <v>38353</v>
          </cell>
        </row>
      </sheetData>
      <sheetData sheetId="39">
        <row r="11">
          <cell r="A11">
            <v>38353</v>
          </cell>
        </row>
      </sheetData>
      <sheetData sheetId="40">
        <row r="7">
          <cell r="A7">
            <v>38353</v>
          </cell>
        </row>
      </sheetData>
      <sheetData sheetId="41">
        <row r="11">
          <cell r="B11" t="str">
            <v>Ipar</v>
          </cell>
          <cell r="C11" t="str">
            <v>Szolgáltatás</v>
          </cell>
          <cell r="D11" t="str">
            <v>Építőipar</v>
          </cell>
        </row>
        <row r="12">
          <cell r="A12" t="str">
            <v>dátum</v>
          </cell>
        </row>
        <row r="13">
          <cell r="A13">
            <v>38353</v>
          </cell>
        </row>
        <row r="14">
          <cell r="A14">
            <v>38443</v>
          </cell>
        </row>
        <row r="15">
          <cell r="A15">
            <v>38534</v>
          </cell>
        </row>
        <row r="16">
          <cell r="A16">
            <v>38626</v>
          </cell>
        </row>
        <row r="17">
          <cell r="A17">
            <v>38718</v>
          </cell>
        </row>
        <row r="18">
          <cell r="A18">
            <v>38808</v>
          </cell>
        </row>
        <row r="19">
          <cell r="A19">
            <v>38899</v>
          </cell>
        </row>
        <row r="20">
          <cell r="A20">
            <v>38991</v>
          </cell>
        </row>
        <row r="21">
          <cell r="A21">
            <v>39083</v>
          </cell>
        </row>
        <row r="22">
          <cell r="A22">
            <v>39173</v>
          </cell>
        </row>
        <row r="23">
          <cell r="A23">
            <v>39264</v>
          </cell>
        </row>
        <row r="24">
          <cell r="A24">
            <v>39356</v>
          </cell>
        </row>
        <row r="25">
          <cell r="A25">
            <v>39448</v>
          </cell>
        </row>
        <row r="26">
          <cell r="A26">
            <v>39539</v>
          </cell>
        </row>
        <row r="27">
          <cell r="A27">
            <v>39630</v>
          </cell>
        </row>
        <row r="28">
          <cell r="A28">
            <v>39722</v>
          </cell>
        </row>
        <row r="29">
          <cell r="A29">
            <v>39814</v>
          </cell>
        </row>
        <row r="30">
          <cell r="A30">
            <v>39904</v>
          </cell>
        </row>
        <row r="31">
          <cell r="A31">
            <v>39995</v>
          </cell>
        </row>
        <row r="32">
          <cell r="A32">
            <v>40087</v>
          </cell>
        </row>
        <row r="33">
          <cell r="A33">
            <v>40179</v>
          </cell>
        </row>
        <row r="34">
          <cell r="A34">
            <v>40269</v>
          </cell>
        </row>
        <row r="35">
          <cell r="A35">
            <v>40360</v>
          </cell>
        </row>
        <row r="36">
          <cell r="A36">
            <v>40452</v>
          </cell>
        </row>
        <row r="37">
          <cell r="A37">
            <v>40544</v>
          </cell>
        </row>
        <row r="38">
          <cell r="A38">
            <v>40634</v>
          </cell>
        </row>
        <row r="39">
          <cell r="A39">
            <v>40725</v>
          </cell>
        </row>
        <row r="40">
          <cell r="A40">
            <v>40817</v>
          </cell>
        </row>
        <row r="41">
          <cell r="A41">
            <v>40909</v>
          </cell>
        </row>
        <row r="42">
          <cell r="A42">
            <v>41000</v>
          </cell>
        </row>
        <row r="43">
          <cell r="A43">
            <v>41091</v>
          </cell>
        </row>
        <row r="44">
          <cell r="A44">
            <v>41183</v>
          </cell>
        </row>
        <row r="45">
          <cell r="A45">
            <v>41275</v>
          </cell>
        </row>
        <row r="46">
          <cell r="A46">
            <v>41365</v>
          </cell>
        </row>
        <row r="47">
          <cell r="A47">
            <v>41456</v>
          </cell>
        </row>
        <row r="48">
          <cell r="A48">
            <v>41548</v>
          </cell>
        </row>
        <row r="49">
          <cell r="A49">
            <v>41640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sheetData>
      <sheetData sheetId="42">
        <row r="11">
          <cell r="A11">
            <v>38353</v>
          </cell>
          <cell r="B11" t="str">
            <v>Feldolgozóipar</v>
          </cell>
          <cell r="C11" t="str">
            <v>Piaci szolgáltatások (jobb skála)</v>
          </cell>
        </row>
        <row r="12">
          <cell r="A12">
            <v>38443</v>
          </cell>
        </row>
        <row r="13">
          <cell r="A13">
            <v>38353</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sheetData>
      <sheetData sheetId="43">
        <row r="11">
          <cell r="A11">
            <v>38384</v>
          </cell>
        </row>
      </sheetData>
      <sheetData sheetId="44">
        <row r="7">
          <cell r="A7">
            <v>0</v>
          </cell>
        </row>
      </sheetData>
      <sheetData sheetId="45">
        <row r="11">
          <cell r="A11">
            <v>37257</v>
          </cell>
        </row>
      </sheetData>
      <sheetData sheetId="46">
        <row r="11">
          <cell r="A11">
            <v>36526</v>
          </cell>
        </row>
      </sheetData>
      <sheetData sheetId="47">
        <row r="11">
          <cell r="A11">
            <v>37257</v>
          </cell>
        </row>
      </sheetData>
      <sheetData sheetId="48">
        <row r="11">
          <cell r="A11">
            <v>38353</v>
          </cell>
        </row>
      </sheetData>
      <sheetData sheetId="49">
        <row r="13">
          <cell r="A13">
            <v>36526</v>
          </cell>
        </row>
      </sheetData>
      <sheetData sheetId="50">
        <row r="11">
          <cell r="A11">
            <v>37987</v>
          </cell>
        </row>
      </sheetData>
      <sheetData sheetId="51">
        <row r="11">
          <cell r="C11" t="str">
            <v>Tradables</v>
          </cell>
        </row>
      </sheetData>
      <sheetData sheetId="52">
        <row r="11">
          <cell r="B11" t="str">
            <v>Egyenlegmutató</v>
          </cell>
        </row>
      </sheetData>
      <sheetData sheetId="53">
        <row r="11">
          <cell r="A11">
            <v>37987</v>
          </cell>
        </row>
      </sheetData>
      <sheetData sheetId="54"/>
      <sheetData sheetId="55">
        <row r="11">
          <cell r="A11">
            <v>36526</v>
          </cell>
        </row>
      </sheetData>
      <sheetData sheetId="56">
        <row r="11">
          <cell r="A11">
            <v>38353</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NX_EN"/>
      <sheetName val="NX"/>
      <sheetName val="NX_növekedések"/>
      <sheetName val="NX_növekedések_EN"/>
      <sheetName val="OSZTALÉK_EN"/>
      <sheetName val="OSZTALÉK"/>
      <sheetName val="Diagram2"/>
      <sheetName val="EX_IMP (2)"/>
      <sheetName val="EX_IMP"/>
      <sheetName val="adatok"/>
      <sheetName val="KOMP_inGDP_új"/>
      <sheetName val="KOMP_inGDP"/>
      <sheetName val="KOMP_inGDP_en"/>
      <sheetName val="KAMAT_SZEKTOR"/>
      <sheetName val="KAMAT_SZEKTOR_EN"/>
      <sheetName val="JÖV"/>
      <sheetName val="JÖV_EN"/>
      <sheetName val="KÜLSŐ MUTATÓK_en (2)"/>
      <sheetName val="KÜLSŐ MUTATÓK_en"/>
      <sheetName val="KÜLSŐ MUTATÓK"/>
      <sheetName val="Sheet1"/>
      <sheetName val="KOMP_inGDP (2_tempQ1)"/>
      <sheetName val="JÖV_SZEKTOR_EN"/>
      <sheetName val="KOMP_inGDP (2)"/>
      <sheetName val="Diagram5"/>
      <sheetName val="Munk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cell r="BN1">
            <v>40908</v>
          </cell>
          <cell r="BO1">
            <v>40999</v>
          </cell>
          <cell r="BP1">
            <v>41090</v>
          </cell>
          <cell r="BQ1">
            <v>41182</v>
          </cell>
          <cell r="BR1">
            <v>41274</v>
          </cell>
          <cell r="BS1">
            <v>41364</v>
          </cell>
          <cell r="BT1">
            <v>41455</v>
          </cell>
          <cell r="BU1">
            <v>41547</v>
          </cell>
          <cell r="BV1">
            <v>41639</v>
          </cell>
          <cell r="BW1">
            <v>41729</v>
          </cell>
          <cell r="BX1">
            <v>41820</v>
          </cell>
        </row>
        <row r="2">
          <cell r="AI2" t="str">
            <v>2004.I.</v>
          </cell>
        </row>
        <row r="15">
          <cell r="AI15">
            <v>-1.994888515921859</v>
          </cell>
        </row>
        <row r="16">
          <cell r="AI16">
            <v>-5.1435574725515458</v>
          </cell>
        </row>
        <row r="17">
          <cell r="AI17">
            <v>5.5739100301582745E-2</v>
          </cell>
        </row>
        <row r="18">
          <cell r="AI18">
            <v>-7.0423540122869142</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MNB téma">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Fényűző">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solidFill>
              <a:schemeClr val="tx2"/>
            </a:solidFill>
            <a:latin typeface="+mn-lt"/>
          </a:defRPr>
        </a:defPPr>
      </a:lstStyle>
    </a:tx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sheetPr codeName="Sheet1"/>
  <dimension ref="A1:G47"/>
  <sheetViews>
    <sheetView showGridLines="0" tabSelected="1" zoomScaleNormal="100" workbookViewId="0">
      <pane xSplit="2" ySplit="13" topLeftCell="C14" activePane="bottomRight" state="frozen"/>
      <selection sqref="A1:XFD1"/>
      <selection pane="topRight" sqref="A1:XFD1"/>
      <selection pane="bottomLeft" sqref="A1:XFD1"/>
      <selection pane="bottomRight"/>
    </sheetView>
  </sheetViews>
  <sheetFormatPr defaultColWidth="9.125" defaultRowHeight="12"/>
  <cols>
    <col min="1" max="1" width="13.5" style="6" customWidth="1"/>
    <col min="2" max="16384" width="9.125" style="6"/>
  </cols>
  <sheetData>
    <row r="1" spans="1:7">
      <c r="A1" s="7" t="s">
        <v>2</v>
      </c>
      <c r="B1" s="7" t="s">
        <v>191</v>
      </c>
    </row>
    <row r="2" spans="1:7">
      <c r="A2" s="7" t="s">
        <v>74</v>
      </c>
      <c r="B2" s="7" t="s">
        <v>275</v>
      </c>
    </row>
    <row r="3" spans="1:7">
      <c r="A3" s="7" t="s">
        <v>5</v>
      </c>
      <c r="B3" s="7" t="s">
        <v>189</v>
      </c>
    </row>
    <row r="4" spans="1:7">
      <c r="A4" s="7" t="s">
        <v>115</v>
      </c>
      <c r="B4" s="7" t="s">
        <v>190</v>
      </c>
    </row>
    <row r="5" spans="1:7">
      <c r="A5" s="6" t="s">
        <v>125</v>
      </c>
      <c r="B5" s="6" t="s">
        <v>126</v>
      </c>
    </row>
    <row r="6" spans="1:7">
      <c r="A6" s="7" t="s">
        <v>127</v>
      </c>
      <c r="B6" s="6" t="s">
        <v>126</v>
      </c>
    </row>
    <row r="7" spans="1:7">
      <c r="A7" s="7"/>
      <c r="B7" s="8" t="s">
        <v>137</v>
      </c>
    </row>
    <row r="8" spans="1:7">
      <c r="A8" s="7" t="s">
        <v>3</v>
      </c>
      <c r="B8" s="9" t="s">
        <v>4</v>
      </c>
    </row>
    <row r="9" spans="1:7">
      <c r="A9" s="7"/>
      <c r="B9" s="9" t="s">
        <v>6</v>
      </c>
    </row>
    <row r="12" spans="1:7">
      <c r="A12" s="7"/>
      <c r="B12" s="7"/>
      <c r="C12" s="9" t="s">
        <v>7</v>
      </c>
      <c r="D12" s="9" t="s">
        <v>8</v>
      </c>
      <c r="E12" s="9" t="s">
        <v>9</v>
      </c>
      <c r="F12" s="9" t="s">
        <v>124</v>
      </c>
      <c r="G12" s="9"/>
    </row>
    <row r="13" spans="1:7">
      <c r="A13" s="7"/>
      <c r="B13" s="7"/>
      <c r="C13" s="9" t="s">
        <v>55</v>
      </c>
      <c r="D13" s="9" t="s">
        <v>0</v>
      </c>
      <c r="E13" s="9" t="s">
        <v>1</v>
      </c>
      <c r="F13" s="9" t="s">
        <v>48</v>
      </c>
      <c r="G13" s="9"/>
    </row>
    <row r="14" spans="1:7">
      <c r="A14" s="9">
        <v>2006</v>
      </c>
      <c r="B14" s="9">
        <v>2006</v>
      </c>
      <c r="C14" s="10">
        <v>-1.7177533326258123</v>
      </c>
      <c r="D14" s="10">
        <v>-5.4519736401722501</v>
      </c>
      <c r="E14" s="10">
        <v>0.51990565898846985</v>
      </c>
      <c r="F14" s="10">
        <v>-6.6498213138095936</v>
      </c>
      <c r="G14" s="9" t="s">
        <v>16</v>
      </c>
    </row>
    <row r="15" spans="1:7">
      <c r="A15" s="9">
        <v>2006</v>
      </c>
      <c r="B15" s="9" t="s">
        <v>10</v>
      </c>
      <c r="C15" s="10">
        <v>-1.6320772616153749</v>
      </c>
      <c r="D15" s="10">
        <v>-5.5556115137384374</v>
      </c>
      <c r="E15" s="10">
        <v>0.44343665871134691</v>
      </c>
      <c r="F15" s="10">
        <v>-6.7442521166424658</v>
      </c>
      <c r="G15" s="9" t="s">
        <v>11</v>
      </c>
    </row>
    <row r="16" spans="1:7">
      <c r="A16" s="9">
        <v>2006</v>
      </c>
      <c r="B16" s="9" t="s">
        <v>12</v>
      </c>
      <c r="C16" s="10">
        <v>-1.3932825067324981</v>
      </c>
      <c r="D16" s="10">
        <v>-5.5727372094326917</v>
      </c>
      <c r="E16" s="10">
        <v>0.47640837100990108</v>
      </c>
      <c r="F16" s="10">
        <v>-6.4896113451552901</v>
      </c>
      <c r="G16" s="9" t="s">
        <v>13</v>
      </c>
    </row>
    <row r="17" spans="1:7">
      <c r="A17" s="9">
        <v>2006</v>
      </c>
      <c r="B17" s="9" t="s">
        <v>14</v>
      </c>
      <c r="C17" s="10">
        <v>-1.0310084743891976</v>
      </c>
      <c r="D17" s="10">
        <v>-5.7014968391891196</v>
      </c>
      <c r="E17" s="10">
        <v>0.41764332955937311</v>
      </c>
      <c r="F17" s="10">
        <v>-6.3148619840189433</v>
      </c>
      <c r="G17" s="9" t="s">
        <v>15</v>
      </c>
    </row>
    <row r="18" spans="1:7">
      <c r="A18" s="9">
        <v>2007</v>
      </c>
      <c r="B18" s="9">
        <v>2007</v>
      </c>
      <c r="C18" s="10">
        <v>-0.29725168544220365</v>
      </c>
      <c r="D18" s="10">
        <v>-6.057158829379695</v>
      </c>
      <c r="E18" s="10">
        <v>0.20918014935012832</v>
      </c>
      <c r="F18" s="10">
        <v>-6.1452303654717699</v>
      </c>
      <c r="G18" s="9" t="s">
        <v>17</v>
      </c>
    </row>
    <row r="19" spans="1:7">
      <c r="A19" s="9">
        <v>2007</v>
      </c>
      <c r="B19" s="9" t="s">
        <v>10</v>
      </c>
      <c r="C19" s="10">
        <v>-2.0516083078421052E-2</v>
      </c>
      <c r="D19" s="10">
        <v>-6.5580888621795967</v>
      </c>
      <c r="E19" s="10">
        <v>0.38941056395507734</v>
      </c>
      <c r="F19" s="10">
        <v>-6.1891943813029409</v>
      </c>
      <c r="G19" s="11" t="s">
        <v>11</v>
      </c>
    </row>
    <row r="20" spans="1:7">
      <c r="A20" s="9">
        <v>2007</v>
      </c>
      <c r="B20" s="9" t="s">
        <v>12</v>
      </c>
      <c r="C20" s="10">
        <v>0.58390263278928012</v>
      </c>
      <c r="D20" s="10">
        <v>-6.8216760039130628</v>
      </c>
      <c r="E20" s="10">
        <v>0.22246228152836786</v>
      </c>
      <c r="F20" s="10">
        <v>-6.015311089595416</v>
      </c>
      <c r="G20" s="11" t="s">
        <v>13</v>
      </c>
    </row>
    <row r="21" spans="1:7">
      <c r="A21" s="9">
        <v>2007</v>
      </c>
      <c r="B21" s="9" t="s">
        <v>14</v>
      </c>
      <c r="C21" s="10">
        <v>0.49818234431232633</v>
      </c>
      <c r="D21" s="10">
        <v>-7.1308872747071508</v>
      </c>
      <c r="E21" s="10">
        <v>0.20234198045752422</v>
      </c>
      <c r="F21" s="10">
        <v>-6.4303629499373001</v>
      </c>
      <c r="G21" s="11" t="s">
        <v>15</v>
      </c>
    </row>
    <row r="22" spans="1:7">
      <c r="A22" s="9">
        <v>2008</v>
      </c>
      <c r="B22" s="9">
        <v>2008</v>
      </c>
      <c r="C22" s="10">
        <v>0.54729058819429877</v>
      </c>
      <c r="D22" s="10">
        <v>-6.917655785429619</v>
      </c>
      <c r="E22" s="10">
        <v>0.14504587882325981</v>
      </c>
      <c r="F22" s="10">
        <v>-6.225319318412061</v>
      </c>
      <c r="G22" s="11" t="s">
        <v>18</v>
      </c>
    </row>
    <row r="23" spans="1:7">
      <c r="A23" s="9">
        <v>2008</v>
      </c>
      <c r="B23" s="9" t="s">
        <v>10</v>
      </c>
      <c r="C23" s="10">
        <v>0.61288022066158954</v>
      </c>
      <c r="D23" s="10">
        <v>-6.3753147187637724</v>
      </c>
      <c r="E23" s="10">
        <v>1.5706335497998325E-2</v>
      </c>
      <c r="F23" s="10">
        <v>-5.7467281626041844</v>
      </c>
      <c r="G23" s="11" t="s">
        <v>11</v>
      </c>
    </row>
    <row r="24" spans="1:7">
      <c r="A24" s="9">
        <v>2008</v>
      </c>
      <c r="B24" s="9" t="s">
        <v>12</v>
      </c>
      <c r="C24" s="10">
        <v>0.27836941881209282</v>
      </c>
      <c r="D24" s="10">
        <v>-6.6872735753651273</v>
      </c>
      <c r="E24" s="10">
        <v>5.7268477326088245E-2</v>
      </c>
      <c r="F24" s="10">
        <v>-6.3516356792269457</v>
      </c>
      <c r="G24" s="11" t="s">
        <v>13</v>
      </c>
    </row>
    <row r="25" spans="1:7">
      <c r="A25" s="9">
        <v>2008</v>
      </c>
      <c r="B25" s="9" t="s">
        <v>14</v>
      </c>
      <c r="C25" s="10">
        <v>0.35936737965104665</v>
      </c>
      <c r="D25" s="10">
        <v>-6.9360515896270192</v>
      </c>
      <c r="E25" s="10">
        <v>0.43793533908779159</v>
      </c>
      <c r="F25" s="10">
        <v>-6.1387488708881808</v>
      </c>
      <c r="G25" s="11" t="s">
        <v>15</v>
      </c>
    </row>
    <row r="26" spans="1:7">
      <c r="A26" s="9">
        <v>2009</v>
      </c>
      <c r="B26" s="9">
        <v>2009</v>
      </c>
      <c r="C26" s="10">
        <v>0.73129738690337476</v>
      </c>
      <c r="D26" s="10">
        <v>-6.9595201148098056</v>
      </c>
      <c r="E26" s="10">
        <v>0.99128033899283408</v>
      </c>
      <c r="F26" s="10">
        <v>-5.2369423889135973</v>
      </c>
      <c r="G26" s="11" t="s">
        <v>19</v>
      </c>
    </row>
    <row r="27" spans="1:7">
      <c r="A27" s="9">
        <v>2009</v>
      </c>
      <c r="B27" s="9" t="s">
        <v>10</v>
      </c>
      <c r="C27" s="10">
        <v>1.705260499017373</v>
      </c>
      <c r="D27" s="10">
        <v>-6.9657350122941928</v>
      </c>
      <c r="E27" s="10">
        <v>1.596615799674874</v>
      </c>
      <c r="F27" s="10">
        <v>-3.6638587136019458</v>
      </c>
      <c r="G27" s="11" t="s">
        <v>11</v>
      </c>
    </row>
    <row r="28" spans="1:7">
      <c r="A28" s="9">
        <v>2009</v>
      </c>
      <c r="B28" s="9" t="s">
        <v>12</v>
      </c>
      <c r="C28" s="10">
        <v>3.0808398658993341</v>
      </c>
      <c r="D28" s="10">
        <v>-6.3935657877124479</v>
      </c>
      <c r="E28" s="10">
        <v>2.3276165570102334</v>
      </c>
      <c r="F28" s="10">
        <v>-0.98510936480288169</v>
      </c>
      <c r="G28" s="11" t="s">
        <v>13</v>
      </c>
    </row>
    <row r="29" spans="1:7">
      <c r="A29" s="9">
        <v>2009</v>
      </c>
      <c r="B29" s="9" t="str">
        <f>B25</f>
        <v>IV.</v>
      </c>
      <c r="C29" s="10">
        <v>4.0560321541405671</v>
      </c>
      <c r="D29" s="10">
        <v>-5.7028222620158182</v>
      </c>
      <c r="E29" s="10">
        <v>2.6082560252646902</v>
      </c>
      <c r="F29" s="10">
        <v>0.96146591738944021</v>
      </c>
      <c r="G29" s="11" t="s">
        <v>15</v>
      </c>
    </row>
    <row r="30" spans="1:7">
      <c r="A30" s="9">
        <v>2010</v>
      </c>
      <c r="B30" s="9">
        <v>2010</v>
      </c>
      <c r="C30" s="10">
        <v>4.7691267378893603</v>
      </c>
      <c r="D30" s="10">
        <v>-5.76403579709753</v>
      </c>
      <c r="E30" s="10">
        <v>2.8119813027721134</v>
      </c>
      <c r="F30" s="10">
        <v>1.8170722435639437</v>
      </c>
      <c r="G30" s="11" t="s">
        <v>20</v>
      </c>
    </row>
    <row r="31" spans="1:7">
      <c r="A31" s="9">
        <v>2010</v>
      </c>
      <c r="B31" s="9" t="str">
        <f>B27</f>
        <v>II.</v>
      </c>
      <c r="C31" s="10">
        <v>4.9234140654841472</v>
      </c>
      <c r="D31" s="10">
        <v>-5.7901492163666077</v>
      </c>
      <c r="E31" s="10">
        <v>2.9250896674947464</v>
      </c>
      <c r="F31" s="10">
        <v>2.058354516612285</v>
      </c>
      <c r="G31" s="11" t="s">
        <v>11</v>
      </c>
    </row>
    <row r="32" spans="1:7">
      <c r="A32" s="9">
        <v>2010</v>
      </c>
      <c r="B32" s="9" t="str">
        <f>B28</f>
        <v>III.</v>
      </c>
      <c r="C32" s="10">
        <v>4.9550316942244468</v>
      </c>
      <c r="D32" s="10">
        <v>-5.8105098334481822</v>
      </c>
      <c r="E32" s="10">
        <v>3.0063141273590568</v>
      </c>
      <c r="F32" s="10">
        <v>2.1508359881353205</v>
      </c>
      <c r="G32" s="11" t="s">
        <v>13</v>
      </c>
    </row>
    <row r="33" spans="1:7">
      <c r="A33" s="9">
        <v>2010</v>
      </c>
      <c r="B33" s="9" t="str">
        <f>B29</f>
        <v>IV.</v>
      </c>
      <c r="C33" s="10">
        <v>5.377643460888839</v>
      </c>
      <c r="D33" s="10">
        <v>-5.7549068359524522</v>
      </c>
      <c r="E33" s="10">
        <v>2.4936582120422037</v>
      </c>
      <c r="F33" s="10">
        <v>2.1163948369785892</v>
      </c>
      <c r="G33" s="11" t="s">
        <v>15</v>
      </c>
    </row>
    <row r="34" spans="1:7">
      <c r="A34" s="6">
        <v>2011</v>
      </c>
      <c r="B34" s="6">
        <v>2011</v>
      </c>
      <c r="C34" s="12">
        <v>5.6898742884859699</v>
      </c>
      <c r="D34" s="12">
        <v>-5.8092897940780057</v>
      </c>
      <c r="E34" s="12">
        <v>2.3770338395596031</v>
      </c>
      <c r="F34" s="12">
        <v>2.2576183339675664</v>
      </c>
      <c r="G34" s="6" t="s">
        <v>49</v>
      </c>
    </row>
    <row r="35" spans="1:7">
      <c r="A35" s="6">
        <v>2011</v>
      </c>
      <c r="B35" s="6" t="s">
        <v>10</v>
      </c>
      <c r="C35" s="12">
        <v>5.8399408435073115</v>
      </c>
      <c r="D35" s="12">
        <v>-5.8811176025471648</v>
      </c>
      <c r="E35" s="12">
        <v>2.166779248781507</v>
      </c>
      <c r="F35" s="12">
        <v>2.1256024897416532</v>
      </c>
      <c r="G35" s="6" t="s">
        <v>11</v>
      </c>
    </row>
    <row r="36" spans="1:7">
      <c r="A36" s="6">
        <v>2011</v>
      </c>
      <c r="B36" s="9" t="str">
        <f>B32</f>
        <v>III.</v>
      </c>
      <c r="C36" s="12">
        <v>6.1343083669204423</v>
      </c>
      <c r="D36" s="12">
        <v>-5.9308055149225511</v>
      </c>
      <c r="E36" s="12">
        <v>2.3310959181954005</v>
      </c>
      <c r="F36" s="12">
        <v>2.5345987701932917</v>
      </c>
      <c r="G36" s="11" t="s">
        <v>13</v>
      </c>
    </row>
    <row r="37" spans="1:7">
      <c r="A37" s="6">
        <v>2011</v>
      </c>
      <c r="B37" s="9" t="str">
        <f>B33</f>
        <v>IV.</v>
      </c>
      <c r="C37" s="12">
        <v>6.1922808933276485</v>
      </c>
      <c r="D37" s="12">
        <v>-6.168491827451331</v>
      </c>
      <c r="E37" s="12">
        <v>3.0730187553297821</v>
      </c>
      <c r="F37" s="12">
        <v>3.0968078212061005</v>
      </c>
      <c r="G37" s="11" t="s">
        <v>15</v>
      </c>
    </row>
    <row r="38" spans="1:7">
      <c r="A38" s="6">
        <v>2012</v>
      </c>
      <c r="B38" s="9">
        <v>2012</v>
      </c>
      <c r="C38" s="12">
        <v>6.103582061324814</v>
      </c>
      <c r="D38" s="12">
        <v>-5.9513390595422671</v>
      </c>
      <c r="E38" s="12">
        <v>2.7834634746086073</v>
      </c>
      <c r="F38" s="12">
        <v>2.9357064763911542</v>
      </c>
      <c r="G38" s="6" t="s">
        <v>61</v>
      </c>
    </row>
    <row r="39" spans="1:7">
      <c r="A39" s="6">
        <v>2012</v>
      </c>
      <c r="B39" s="6" t="s">
        <v>10</v>
      </c>
      <c r="C39" s="12">
        <v>6.5363841799692475</v>
      </c>
      <c r="D39" s="12">
        <v>-5.8102505791502086</v>
      </c>
      <c r="E39" s="12">
        <v>2.7926671921945165</v>
      </c>
      <c r="F39" s="12">
        <v>3.5188007930135554</v>
      </c>
      <c r="G39" s="6" t="s">
        <v>11</v>
      </c>
    </row>
    <row r="40" spans="1:7">
      <c r="A40" s="6">
        <v>2012</v>
      </c>
      <c r="B40" s="6" t="s">
        <v>12</v>
      </c>
      <c r="C40" s="12">
        <v>7.0838790540968501</v>
      </c>
      <c r="D40" s="12">
        <v>-5.5357120039625052</v>
      </c>
      <c r="E40" s="12">
        <v>2.409633879726699</v>
      </c>
      <c r="F40" s="12">
        <v>3.9578009298610448</v>
      </c>
      <c r="G40" s="6" t="s">
        <v>13</v>
      </c>
    </row>
    <row r="41" spans="1:7">
      <c r="A41" s="6">
        <v>2012</v>
      </c>
      <c r="B41" s="9" t="str">
        <f>B37</f>
        <v>IV.</v>
      </c>
      <c r="C41" s="12">
        <v>6.9158623924218894</v>
      </c>
      <c r="D41" s="12">
        <v>-5.5118865637799557</v>
      </c>
      <c r="E41" s="12">
        <v>3.0531449025751685</v>
      </c>
      <c r="F41" s="12">
        <v>4.4571207312171035</v>
      </c>
      <c r="G41" s="6" t="s">
        <v>15</v>
      </c>
    </row>
    <row r="42" spans="1:7">
      <c r="A42" s="6">
        <v>2013</v>
      </c>
      <c r="B42" s="6">
        <v>2013</v>
      </c>
      <c r="C42" s="12">
        <v>7.2636080257971951</v>
      </c>
      <c r="D42" s="12">
        <v>-5.2451578331926365</v>
      </c>
      <c r="E42" s="12">
        <v>3.5105524953974454</v>
      </c>
      <c r="F42" s="12">
        <v>5.5290026880020031</v>
      </c>
      <c r="G42" s="6" t="s">
        <v>72</v>
      </c>
    </row>
    <row r="43" spans="1:7">
      <c r="A43" s="6">
        <v>2013</v>
      </c>
      <c r="B43" s="6" t="s">
        <v>10</v>
      </c>
      <c r="C43" s="12">
        <v>7.0274524825924791</v>
      </c>
      <c r="D43" s="12">
        <v>-5.0014425491463479</v>
      </c>
      <c r="E43" s="12">
        <v>3.9834648021079651</v>
      </c>
      <c r="F43" s="12">
        <v>6.0094747355540958</v>
      </c>
      <c r="G43" s="6" t="s">
        <v>11</v>
      </c>
    </row>
    <row r="44" spans="1:7">
      <c r="A44" s="6">
        <v>2013</v>
      </c>
      <c r="B44" s="6" t="s">
        <v>12</v>
      </c>
      <c r="C44" s="12">
        <v>7.285909177650665</v>
      </c>
      <c r="D44" s="12">
        <v>-4.7665766863525887</v>
      </c>
      <c r="E44" s="12">
        <v>4.1013784219158644</v>
      </c>
      <c r="F44" s="12">
        <v>6.6207109132139408</v>
      </c>
      <c r="G44" s="6" t="s">
        <v>13</v>
      </c>
    </row>
    <row r="45" spans="1:7">
      <c r="A45" s="6">
        <v>2013</v>
      </c>
      <c r="B45" s="9" t="str">
        <f>B41</f>
        <v>IV.</v>
      </c>
      <c r="C45" s="12">
        <v>7.5874122962007418</v>
      </c>
      <c r="D45" s="12">
        <v>-4.2965532166635967</v>
      </c>
      <c r="E45" s="12">
        <v>4.4749906152195233</v>
      </c>
      <c r="F45" s="12">
        <v>7.7658496947566675</v>
      </c>
      <c r="G45" s="6" t="s">
        <v>15</v>
      </c>
    </row>
    <row r="46" spans="1:7">
      <c r="A46" s="6">
        <v>2014</v>
      </c>
      <c r="B46" s="6">
        <v>2014</v>
      </c>
      <c r="C46" s="12">
        <v>7.5600931126522264</v>
      </c>
      <c r="D46" s="12">
        <v>-4.1293745781247031</v>
      </c>
      <c r="E46" s="12">
        <v>4.3910605065183201</v>
      </c>
      <c r="F46" s="12">
        <v>7.8217790410458425</v>
      </c>
      <c r="G46" s="6" t="s">
        <v>163</v>
      </c>
    </row>
    <row r="47" spans="1:7">
      <c r="A47" s="6">
        <v>2014</v>
      </c>
      <c r="B47" s="6" t="s">
        <v>10</v>
      </c>
      <c r="C47" s="12">
        <v>7.4498875367361199</v>
      </c>
      <c r="D47" s="12">
        <v>-4.0113473351391287</v>
      </c>
      <c r="E47" s="12">
        <v>4.264500765782393</v>
      </c>
      <c r="F47" s="12">
        <v>7.7030409673793834</v>
      </c>
      <c r="G47" s="6" t="s">
        <v>11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AS20"/>
  <sheetViews>
    <sheetView showGridLines="0" zoomScaleNormal="100" workbookViewId="0">
      <pane xSplit="1" ySplit="11" topLeftCell="B12" activePane="bottomRight" state="frozen"/>
      <selection pane="topRight"/>
      <selection pane="bottomLeft"/>
      <selection pane="bottomRight"/>
    </sheetView>
  </sheetViews>
  <sheetFormatPr defaultColWidth="9.125" defaultRowHeight="12"/>
  <cols>
    <col min="1" max="1" width="10.625" style="3" bestFit="1" customWidth="1"/>
    <col min="2" max="4" width="9.125" style="3"/>
    <col min="5" max="5" width="9.375" style="3" bestFit="1" customWidth="1"/>
    <col min="6" max="7" width="9.125" style="3"/>
    <col min="8" max="45" width="7.125" style="35" customWidth="1"/>
    <col min="46" max="16384" width="9.125" style="35"/>
  </cols>
  <sheetData>
    <row r="1" spans="1:45" s="3" customFormat="1" ht="15" customHeight="1">
      <c r="A1" s="3" t="s">
        <v>2</v>
      </c>
      <c r="B1" s="3" t="s">
        <v>271</v>
      </c>
    </row>
    <row r="2" spans="1:45" s="3" customFormat="1" ht="15" customHeight="1">
      <c r="A2" s="3" t="s">
        <v>74</v>
      </c>
      <c r="B2" s="3" t="s">
        <v>272</v>
      </c>
    </row>
    <row r="3" spans="1:45" s="3" customFormat="1" ht="15" customHeight="1">
      <c r="A3" s="3" t="s">
        <v>5</v>
      </c>
    </row>
    <row r="4" spans="1:45" s="3" customFormat="1" ht="15" customHeight="1">
      <c r="A4" s="3" t="s">
        <v>115</v>
      </c>
    </row>
    <row r="5" spans="1:45" s="3" customFormat="1" ht="15" customHeight="1">
      <c r="A5" s="3" t="s">
        <v>125</v>
      </c>
      <c r="B5" s="3" t="s">
        <v>126</v>
      </c>
    </row>
    <row r="6" spans="1:45" ht="14.25" customHeight="1">
      <c r="A6" s="3" t="s">
        <v>127</v>
      </c>
      <c r="B6" s="3" t="s">
        <v>126</v>
      </c>
    </row>
    <row r="7" spans="1:45" ht="14.25" customHeight="1">
      <c r="B7" s="8" t="s">
        <v>153</v>
      </c>
    </row>
    <row r="8" spans="1:45" ht="14.25" customHeight="1"/>
    <row r="10" spans="1:45" ht="48">
      <c r="B10" s="110" t="s">
        <v>235</v>
      </c>
      <c r="C10" s="110" t="s">
        <v>234</v>
      </c>
      <c r="D10" s="110" t="s">
        <v>238</v>
      </c>
      <c r="E10" s="110" t="s">
        <v>237</v>
      </c>
      <c r="F10" s="110" t="s">
        <v>236</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row>
    <row r="11" spans="1:45" ht="36">
      <c r="B11" s="110" t="s">
        <v>230</v>
      </c>
      <c r="C11" s="110" t="s">
        <v>231</v>
      </c>
      <c r="D11" s="110" t="s">
        <v>270</v>
      </c>
      <c r="E11" s="110" t="s">
        <v>232</v>
      </c>
      <c r="F11" s="110" t="s">
        <v>233</v>
      </c>
      <c r="G11" s="110"/>
    </row>
    <row r="12" spans="1:45" s="3" customFormat="1">
      <c r="A12" s="3">
        <v>2008</v>
      </c>
      <c r="B12" s="108">
        <v>11.439522674324003</v>
      </c>
      <c r="C12" s="109">
        <v>6.9912500558919595</v>
      </c>
      <c r="D12" s="111">
        <v>15.641447658317103</v>
      </c>
      <c r="E12" s="111">
        <v>2.7067367018419581</v>
      </c>
      <c r="F12" s="111">
        <v>3.1860587180045212</v>
      </c>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row>
    <row r="13" spans="1:45" s="3" customFormat="1">
      <c r="A13" s="3">
        <v>2009</v>
      </c>
      <c r="B13" s="108">
        <v>11.301156283839688</v>
      </c>
      <c r="C13" s="109">
        <v>7.6287165010983049</v>
      </c>
      <c r="D13" s="111">
        <v>16.176080677021424</v>
      </c>
      <c r="E13" s="111">
        <v>2.8178496886022977</v>
      </c>
      <c r="F13" s="111">
        <v>3.4218790162540529</v>
      </c>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row>
    <row r="14" spans="1:45" s="3" customFormat="1">
      <c r="A14" s="3">
        <v>2010</v>
      </c>
      <c r="B14" s="108">
        <v>10.895664812058207</v>
      </c>
      <c r="C14" s="109">
        <v>7.6496429214115356</v>
      </c>
      <c r="D14" s="111">
        <v>15.72849565329274</v>
      </c>
      <c r="E14" s="111">
        <v>2.5529438864628253</v>
      </c>
      <c r="F14" s="111">
        <v>3.7025566921196442</v>
      </c>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row>
    <row r="15" spans="1:45" s="3" customFormat="1">
      <c r="A15" s="3">
        <v>2011</v>
      </c>
      <c r="B15" s="108">
        <v>10.225385518567824</v>
      </c>
      <c r="C15" s="109">
        <v>7.2935000499910281</v>
      </c>
      <c r="D15" s="111">
        <v>15.378368937776454</v>
      </c>
      <c r="E15" s="111">
        <v>2.5954421095521534</v>
      </c>
      <c r="F15" s="111">
        <v>3.3773246050628583</v>
      </c>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row>
    <row r="16" spans="1:45" s="3" customFormat="1">
      <c r="A16" s="3">
        <v>2012</v>
      </c>
      <c r="B16" s="108">
        <v>9.9812002612649131</v>
      </c>
      <c r="C16" s="109">
        <v>7.2862324410751951</v>
      </c>
      <c r="D16" s="111">
        <v>15.226040491157578</v>
      </c>
      <c r="E16" s="111">
        <v>2.2689954649934334</v>
      </c>
      <c r="F16" s="111">
        <v>3.7357786059036244</v>
      </c>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row>
    <row r="17" spans="1:45" s="3" customFormat="1">
      <c r="A17" s="3">
        <v>2013</v>
      </c>
      <c r="B17" s="108">
        <v>10.145720780139339</v>
      </c>
      <c r="C17" s="109">
        <v>7.4962663661220121</v>
      </c>
      <c r="D17" s="111">
        <v>14.920540457701604</v>
      </c>
      <c r="E17" s="111">
        <v>2.2540112063629554</v>
      </c>
      <c r="F17" s="111">
        <v>4.3816313589462377</v>
      </c>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row>
    <row r="18" spans="1:45" s="3" customFormat="1">
      <c r="A18" s="3">
        <v>2014</v>
      </c>
      <c r="B18" s="108">
        <v>10.412369000204635</v>
      </c>
      <c r="C18" s="109">
        <v>7.3693045026412465</v>
      </c>
      <c r="D18" s="111">
        <v>14.00064193743304</v>
      </c>
      <c r="E18" s="111">
        <v>2.1506670057473221</v>
      </c>
      <c r="F18" s="111">
        <v>4.6721601046425105</v>
      </c>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row>
    <row r="19" spans="1:45" s="3" customFormat="1">
      <c r="A19" s="3">
        <v>2015</v>
      </c>
      <c r="B19" s="108">
        <v>10.433348084471742</v>
      </c>
      <c r="C19" s="109">
        <v>6.8510216003784778</v>
      </c>
      <c r="D19" s="111">
        <v>13.198656749567823</v>
      </c>
      <c r="E19" s="111">
        <v>2.0869762588986296</v>
      </c>
      <c r="F19" s="111">
        <v>4.0161639310280588</v>
      </c>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row>
    <row r="20" spans="1:45" s="3" customFormat="1">
      <c r="A20" s="3">
        <v>2016</v>
      </c>
      <c r="B20" s="108">
        <v>10.461575341114795</v>
      </c>
      <c r="C20" s="109">
        <v>6.7128093926104278</v>
      </c>
      <c r="D20" s="111">
        <v>12.655424388269006</v>
      </c>
      <c r="E20" s="111">
        <v>2.0779063163417892</v>
      </c>
      <c r="F20" s="111">
        <v>3.090721826445233</v>
      </c>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Sheet14"/>
  <dimension ref="A1:K41"/>
  <sheetViews>
    <sheetView showGridLines="0" zoomScale="115" zoomScaleNormal="115" workbookViewId="0"/>
  </sheetViews>
  <sheetFormatPr defaultColWidth="9" defaultRowHeight="12"/>
  <cols>
    <col min="1" max="1" width="10.5" style="3" bestFit="1" customWidth="1"/>
    <col min="2" max="3" width="9" style="3"/>
    <col min="4" max="4" width="22" style="3" customWidth="1"/>
    <col min="5" max="7" width="8.25" style="24" customWidth="1"/>
    <col min="8" max="8" width="7.625" style="3" customWidth="1"/>
    <col min="9" max="9" width="11.625" style="3" bestFit="1" customWidth="1"/>
    <col min="10" max="16384" width="9" style="3"/>
  </cols>
  <sheetData>
    <row r="1" spans="1:10" ht="15" customHeight="1">
      <c r="A1" s="17" t="s">
        <v>2</v>
      </c>
      <c r="B1" s="3" t="s">
        <v>202</v>
      </c>
    </row>
    <row r="2" spans="1:10" ht="15" customHeight="1">
      <c r="A2" s="17" t="s">
        <v>74</v>
      </c>
      <c r="B2" s="3" t="s">
        <v>203</v>
      </c>
    </row>
    <row r="3" spans="1:10" ht="15" customHeight="1">
      <c r="A3" s="3" t="s">
        <v>5</v>
      </c>
      <c r="B3" s="3" t="s">
        <v>118</v>
      </c>
    </row>
    <row r="4" spans="1:10" ht="15" customHeight="1">
      <c r="A4" s="3" t="s">
        <v>115</v>
      </c>
      <c r="B4" s="3" t="s">
        <v>119</v>
      </c>
    </row>
    <row r="5" spans="1:10" ht="15" customHeight="1">
      <c r="A5" s="3" t="s">
        <v>125</v>
      </c>
      <c r="B5" s="3" t="s">
        <v>126</v>
      </c>
    </row>
    <row r="6" spans="1:10" ht="15" customHeight="1">
      <c r="A6" s="3" t="s">
        <v>127</v>
      </c>
      <c r="B6" s="3" t="s">
        <v>126</v>
      </c>
    </row>
    <row r="7" spans="1:10" ht="15" customHeight="1">
      <c r="B7" s="8" t="s">
        <v>153</v>
      </c>
      <c r="E7" s="54"/>
      <c r="F7" s="54"/>
      <c r="G7" s="54"/>
    </row>
    <row r="8" spans="1:10" ht="15" customHeight="1">
      <c r="E8" s="54"/>
      <c r="F8" s="54"/>
      <c r="G8" s="54"/>
    </row>
    <row r="11" spans="1:10" ht="13.5" customHeight="1">
      <c r="C11" s="14"/>
      <c r="D11" s="71"/>
      <c r="E11" s="72" t="s">
        <v>139</v>
      </c>
      <c r="F11" s="72" t="s">
        <v>140</v>
      </c>
      <c r="G11" s="72" t="s">
        <v>112</v>
      </c>
    </row>
    <row r="12" spans="1:10" ht="13.5" customHeight="1">
      <c r="C12" s="14"/>
      <c r="D12" s="78" t="s">
        <v>141</v>
      </c>
      <c r="E12" s="42">
        <v>3.0883777994680506E-3</v>
      </c>
      <c r="F12" s="42" t="s">
        <v>151</v>
      </c>
      <c r="G12" s="42" t="s">
        <v>151</v>
      </c>
    </row>
    <row r="13" spans="1:10" ht="15.95" customHeight="1">
      <c r="C13" s="14"/>
      <c r="D13" s="43" t="s">
        <v>142</v>
      </c>
      <c r="E13" s="40">
        <v>-7.2290861024544156E-2</v>
      </c>
      <c r="F13" s="40" t="s">
        <v>151</v>
      </c>
      <c r="G13" s="40" t="s">
        <v>151</v>
      </c>
    </row>
    <row r="14" spans="1:10" ht="24">
      <c r="C14" s="14"/>
      <c r="D14" s="43" t="s">
        <v>201</v>
      </c>
      <c r="E14" s="40">
        <v>7.5379238824012207E-2</v>
      </c>
      <c r="F14" s="40" t="s">
        <v>151</v>
      </c>
      <c r="G14" s="40" t="s">
        <v>151</v>
      </c>
    </row>
    <row r="15" spans="1:10" ht="13.5" customHeight="1">
      <c r="C15" s="14"/>
      <c r="D15" s="81" t="s">
        <v>144</v>
      </c>
      <c r="E15" s="45" t="s">
        <v>151</v>
      </c>
      <c r="F15" s="45">
        <v>-0.20216243708446732</v>
      </c>
      <c r="G15" s="45">
        <f>+G17</f>
        <v>0.15868323162046144</v>
      </c>
    </row>
    <row r="16" spans="1:10" ht="24">
      <c r="C16" s="14"/>
      <c r="D16" s="43" t="s">
        <v>205</v>
      </c>
      <c r="E16" s="40" t="s">
        <v>151</v>
      </c>
      <c r="F16" s="40">
        <v>-0.20216243708446732</v>
      </c>
      <c r="G16" s="40" t="s">
        <v>151</v>
      </c>
      <c r="I16" s="27"/>
      <c r="J16" s="14"/>
    </row>
    <row r="17" spans="3:11" ht="24">
      <c r="C17" s="14"/>
      <c r="D17" s="43" t="s">
        <v>184</v>
      </c>
      <c r="E17" s="40" t="s">
        <v>151</v>
      </c>
      <c r="F17" s="40" t="s">
        <v>151</v>
      </c>
      <c r="G17" s="40">
        <v>0.15868323162046144</v>
      </c>
      <c r="I17" s="28"/>
      <c r="J17" s="29"/>
    </row>
    <row r="18" spans="3:11" ht="13.5" customHeight="1">
      <c r="C18" s="14"/>
      <c r="D18" s="81" t="s">
        <v>176</v>
      </c>
      <c r="E18" s="45">
        <f>+E21</f>
        <v>7.8638803534783808E-2</v>
      </c>
      <c r="F18" s="45" t="s">
        <v>151</v>
      </c>
      <c r="G18" s="45">
        <f>+G19+G20</f>
        <v>0.22882000286336271</v>
      </c>
      <c r="I18" s="30"/>
      <c r="J18" s="31"/>
    </row>
    <row r="19" spans="3:11" ht="13.5" customHeight="1">
      <c r="C19" s="14"/>
      <c r="D19" s="43" t="s">
        <v>241</v>
      </c>
      <c r="E19" s="40" t="s">
        <v>151</v>
      </c>
      <c r="F19" s="40" t="s">
        <v>151</v>
      </c>
      <c r="G19" s="40">
        <v>7.934161581023072E-2</v>
      </c>
      <c r="I19" s="30"/>
      <c r="J19" s="31"/>
    </row>
    <row r="20" spans="3:11" ht="15.95" customHeight="1">
      <c r="C20" s="14"/>
      <c r="D20" s="5" t="s">
        <v>178</v>
      </c>
      <c r="E20" s="53" t="s">
        <v>151</v>
      </c>
      <c r="F20" s="53" t="s">
        <v>151</v>
      </c>
      <c r="G20" s="53">
        <v>0.14947838705313199</v>
      </c>
      <c r="I20" s="30"/>
      <c r="J20" s="31"/>
    </row>
    <row r="21" spans="3:11" ht="15.95" customHeight="1">
      <c r="C21" s="14"/>
      <c r="D21" s="43" t="s">
        <v>207</v>
      </c>
      <c r="E21" s="53">
        <v>7.8638803534783808E-2</v>
      </c>
      <c r="F21" s="53" t="s">
        <v>151</v>
      </c>
      <c r="G21" s="53" t="s">
        <v>151</v>
      </c>
      <c r="I21" s="31"/>
      <c r="J21" s="31"/>
    </row>
    <row r="22" spans="3:11" ht="13.5" customHeight="1">
      <c r="C22" s="14"/>
      <c r="D22" s="83" t="s">
        <v>95</v>
      </c>
      <c r="E22" s="46">
        <f>+E12+E18</f>
        <v>8.1727181334251858E-2</v>
      </c>
      <c r="F22" s="46">
        <f>+F15</f>
        <v>-0.20216243708446732</v>
      </c>
      <c r="G22" s="46">
        <f>+G15+G18</f>
        <v>0.38750323448382418</v>
      </c>
    </row>
    <row r="23" spans="3:11" ht="13.5" customHeight="1">
      <c r="C23" s="14"/>
      <c r="H23" s="39"/>
      <c r="I23" s="39"/>
    </row>
    <row r="24" spans="3:11" ht="13.5" customHeight="1">
      <c r="C24" s="14"/>
      <c r="H24" s="39"/>
      <c r="I24" s="39"/>
      <c r="J24" s="24"/>
      <c r="K24" s="24"/>
    </row>
    <row r="25" spans="3:11" ht="13.5" customHeight="1">
      <c r="D25" s="71"/>
      <c r="E25" s="72" t="s">
        <v>145</v>
      </c>
      <c r="F25" s="72" t="s">
        <v>146</v>
      </c>
      <c r="G25" s="72" t="s">
        <v>114</v>
      </c>
      <c r="H25" s="39"/>
      <c r="I25" s="39"/>
      <c r="J25" s="32"/>
      <c r="K25" s="32"/>
    </row>
    <row r="26" spans="3:11" ht="13.5" customHeight="1">
      <c r="D26" s="78" t="s">
        <v>183</v>
      </c>
      <c r="E26" s="42">
        <v>3.0883777994680506E-3</v>
      </c>
      <c r="F26" s="42" t="s">
        <v>151</v>
      </c>
      <c r="G26" s="42" t="s">
        <v>151</v>
      </c>
      <c r="H26" s="39"/>
      <c r="I26" s="39"/>
      <c r="J26" s="32"/>
      <c r="K26" s="32"/>
    </row>
    <row r="27" spans="3:11" ht="13.5" customHeight="1">
      <c r="D27" s="85" t="s">
        <v>147</v>
      </c>
      <c r="E27" s="40">
        <v>-7.2290861024544156E-2</v>
      </c>
      <c r="F27" s="40" t="s">
        <v>151</v>
      </c>
      <c r="G27" s="40" t="s">
        <v>151</v>
      </c>
      <c r="H27" s="39"/>
      <c r="I27" s="39"/>
    </row>
    <row r="28" spans="3:11" ht="13.5" customHeight="1">
      <c r="D28" s="85" t="s">
        <v>204</v>
      </c>
      <c r="E28" s="40">
        <v>7.5379238824012207E-2</v>
      </c>
      <c r="F28" s="40" t="s">
        <v>151</v>
      </c>
      <c r="G28" s="40" t="s">
        <v>151</v>
      </c>
      <c r="H28" s="39"/>
      <c r="I28" s="39"/>
    </row>
    <row r="29" spans="3:11" ht="13.5" customHeight="1">
      <c r="D29" s="81" t="s">
        <v>148</v>
      </c>
      <c r="E29" s="45" t="s">
        <v>151</v>
      </c>
      <c r="F29" s="45">
        <v>-0.20216243708446732</v>
      </c>
      <c r="G29" s="45">
        <v>0.15868323162046144</v>
      </c>
      <c r="H29" s="39"/>
      <c r="I29" s="39"/>
    </row>
    <row r="30" spans="3:11" ht="24">
      <c r="D30" s="85" t="s">
        <v>206</v>
      </c>
      <c r="E30" s="40" t="s">
        <v>151</v>
      </c>
      <c r="F30" s="40">
        <v>-0.20216243708446732</v>
      </c>
      <c r="G30" s="40" t="s">
        <v>151</v>
      </c>
      <c r="H30" s="39"/>
      <c r="I30" s="39"/>
    </row>
    <row r="31" spans="3:11" ht="13.5" customHeight="1">
      <c r="D31" s="85" t="s">
        <v>174</v>
      </c>
      <c r="E31" s="40" t="s">
        <v>151</v>
      </c>
      <c r="F31" s="40" t="s">
        <v>151</v>
      </c>
      <c r="G31" s="40">
        <v>0.15868323162046144</v>
      </c>
      <c r="H31" s="39"/>
      <c r="I31" s="39"/>
    </row>
    <row r="32" spans="3:11" ht="13.5" customHeight="1">
      <c r="D32" s="81" t="s">
        <v>180</v>
      </c>
      <c r="E32" s="45">
        <v>7.8638803534783808E-2</v>
      </c>
      <c r="F32" s="45" t="s">
        <v>151</v>
      </c>
      <c r="G32" s="45">
        <v>0.22882000286336271</v>
      </c>
      <c r="H32" s="39"/>
      <c r="I32" s="39"/>
    </row>
    <row r="33" spans="4:9" ht="13.5" customHeight="1">
      <c r="D33" s="3" t="s">
        <v>116</v>
      </c>
      <c r="E33" s="40" t="s">
        <v>151</v>
      </c>
      <c r="F33" s="40" t="s">
        <v>151</v>
      </c>
      <c r="G33" s="40">
        <v>7.934161581023072E-2</v>
      </c>
      <c r="H33" s="39"/>
      <c r="I33" s="39"/>
    </row>
    <row r="34" spans="4:9" ht="13.5" customHeight="1">
      <c r="D34" s="19" t="s">
        <v>179</v>
      </c>
      <c r="E34" s="52" t="s">
        <v>151</v>
      </c>
      <c r="F34" s="52" t="s">
        <v>151</v>
      </c>
      <c r="G34" s="53">
        <v>0.14947838705313199</v>
      </c>
      <c r="H34" s="39"/>
      <c r="I34" s="39"/>
    </row>
    <row r="35" spans="4:9" ht="13.5" customHeight="1">
      <c r="D35" s="85" t="s">
        <v>208</v>
      </c>
      <c r="E35" s="53">
        <v>7.8638803534783808E-2</v>
      </c>
      <c r="F35" s="52" t="s">
        <v>151</v>
      </c>
      <c r="G35" s="53" t="s">
        <v>151</v>
      </c>
      <c r="H35" s="39"/>
      <c r="I35" s="39"/>
    </row>
    <row r="36" spans="4:9" ht="13.5" customHeight="1">
      <c r="D36" s="83" t="s">
        <v>100</v>
      </c>
      <c r="E36" s="46">
        <v>8.1727181334251858E-2</v>
      </c>
      <c r="F36" s="46">
        <v>-0.20216243708446732</v>
      </c>
      <c r="G36" s="46">
        <v>0.38750323448382418</v>
      </c>
      <c r="H36" s="39"/>
      <c r="I36" s="39"/>
    </row>
    <row r="37" spans="4:9">
      <c r="D37" s="39"/>
      <c r="E37" s="39"/>
      <c r="F37" s="39"/>
      <c r="G37" s="39"/>
      <c r="H37" s="39"/>
      <c r="I37" s="39"/>
    </row>
    <row r="38" spans="4:9">
      <c r="D38" s="39"/>
      <c r="E38" s="39"/>
      <c r="F38" s="39"/>
      <c r="G38" s="39"/>
      <c r="H38" s="39"/>
      <c r="I38" s="39"/>
    </row>
    <row r="39" spans="4:9">
      <c r="D39" s="39"/>
      <c r="E39" s="39"/>
      <c r="F39" s="39"/>
      <c r="G39" s="39"/>
      <c r="H39" s="39"/>
      <c r="I39" s="39"/>
    </row>
    <row r="40" spans="4:9">
      <c r="D40" s="39"/>
      <c r="E40" s="39"/>
      <c r="F40" s="39"/>
      <c r="G40" s="39"/>
      <c r="H40" s="39"/>
      <c r="I40" s="39"/>
    </row>
    <row r="41" spans="4:9">
      <c r="D41" s="39"/>
      <c r="E41" s="39"/>
      <c r="F41" s="39"/>
      <c r="G41" s="39"/>
      <c r="H41" s="39"/>
      <c r="I41" s="39"/>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Sheet12"/>
  <dimension ref="A1:I38"/>
  <sheetViews>
    <sheetView showGridLines="0" zoomScale="130" zoomScaleNormal="130" workbookViewId="0"/>
  </sheetViews>
  <sheetFormatPr defaultColWidth="9" defaultRowHeight="15" customHeight="1"/>
  <cols>
    <col min="1" max="1" width="10.5" style="3" bestFit="1" customWidth="1"/>
    <col min="2" max="3" width="9" style="3"/>
    <col min="4" max="4" width="25.125" style="3" customWidth="1"/>
    <col min="5" max="5" width="8.5" style="3" bestFit="1" customWidth="1"/>
    <col min="6" max="6" width="8.375" style="3" bestFit="1" customWidth="1"/>
    <col min="7" max="7" width="4.75" style="3" bestFit="1" customWidth="1"/>
    <col min="8" max="8" width="9.75" style="3" bestFit="1" customWidth="1"/>
    <col min="9" max="9" width="11.625" style="3" bestFit="1" customWidth="1"/>
    <col min="10" max="16384" width="9" style="3"/>
  </cols>
  <sheetData>
    <row r="1" spans="1:8" ht="15" customHeight="1">
      <c r="A1" s="17" t="s">
        <v>2</v>
      </c>
      <c r="B1" s="3" t="s">
        <v>253</v>
      </c>
    </row>
    <row r="2" spans="1:8" ht="15" customHeight="1">
      <c r="A2" s="17" t="s">
        <v>74</v>
      </c>
      <c r="B2" s="3" t="s">
        <v>254</v>
      </c>
    </row>
    <row r="3" spans="1:8" ht="15" customHeight="1">
      <c r="A3" s="3" t="s">
        <v>5</v>
      </c>
      <c r="B3" s="3" t="s">
        <v>96</v>
      </c>
    </row>
    <row r="4" spans="1:8" ht="15" customHeight="1">
      <c r="A4" s="3" t="s">
        <v>115</v>
      </c>
      <c r="B4" s="3" t="s">
        <v>119</v>
      </c>
    </row>
    <row r="5" spans="1:8" ht="15" customHeight="1">
      <c r="A5" s="3" t="s">
        <v>125</v>
      </c>
      <c r="B5" s="3" t="s">
        <v>126</v>
      </c>
    </row>
    <row r="6" spans="1:8" ht="15" customHeight="1">
      <c r="A6" s="3" t="s">
        <v>127</v>
      </c>
      <c r="B6" s="3" t="s">
        <v>126</v>
      </c>
    </row>
    <row r="7" spans="1:8" ht="15" customHeight="1">
      <c r="B7" s="8" t="s">
        <v>153</v>
      </c>
    </row>
    <row r="10" spans="1:8" ht="13.5" customHeight="1">
      <c r="D10" s="71"/>
      <c r="E10" s="72" t="s">
        <v>139</v>
      </c>
      <c r="F10" s="72" t="s">
        <v>140</v>
      </c>
      <c r="G10" s="72" t="s">
        <v>112</v>
      </c>
    </row>
    <row r="11" spans="1:8" ht="12">
      <c r="D11" s="41" t="s">
        <v>141</v>
      </c>
      <c r="E11" s="42">
        <v>0.19785056356541322</v>
      </c>
      <c r="F11" s="45" t="s">
        <v>151</v>
      </c>
      <c r="G11" s="45" t="s">
        <v>151</v>
      </c>
    </row>
    <row r="12" spans="1:8" ht="12">
      <c r="D12" s="43" t="s">
        <v>142</v>
      </c>
      <c r="E12" s="40">
        <v>-7.3609679293393765E-2</v>
      </c>
      <c r="F12" s="40" t="s">
        <v>151</v>
      </c>
      <c r="G12" s="40" t="s">
        <v>151</v>
      </c>
      <c r="H12" s="14"/>
    </row>
    <row r="13" spans="1:8" ht="13.5" customHeight="1">
      <c r="D13" s="43" t="s">
        <v>143</v>
      </c>
      <c r="E13" s="40">
        <v>0.27146024285880699</v>
      </c>
      <c r="F13" s="40" t="s">
        <v>151</v>
      </c>
      <c r="G13" s="40" t="s">
        <v>151</v>
      </c>
      <c r="H13" s="29"/>
    </row>
    <row r="14" spans="1:8" ht="13.5" customHeight="1">
      <c r="D14" s="44" t="s">
        <v>144</v>
      </c>
      <c r="E14" s="45" t="s">
        <v>151</v>
      </c>
      <c r="F14" s="45">
        <v>0.11568865092752573</v>
      </c>
      <c r="G14" s="45">
        <v>-7.8425663161124565E-2</v>
      </c>
      <c r="H14" s="31"/>
    </row>
    <row r="15" spans="1:8" s="5" customFormat="1" ht="13.5" customHeight="1">
      <c r="D15" s="43" t="s">
        <v>209</v>
      </c>
      <c r="E15" s="40" t="s">
        <v>151</v>
      </c>
      <c r="F15" s="40" t="s">
        <v>151</v>
      </c>
      <c r="G15" s="40">
        <v>7.2044866653613815E-2</v>
      </c>
      <c r="H15" s="34"/>
    </row>
    <row r="16" spans="1:8" s="5" customFormat="1" ht="12">
      <c r="D16" s="43" t="s">
        <v>171</v>
      </c>
      <c r="E16" s="40" t="s">
        <v>151</v>
      </c>
      <c r="F16" s="40">
        <v>0.16852699339250699</v>
      </c>
      <c r="G16" s="40" t="s">
        <v>151</v>
      </c>
      <c r="H16" s="34"/>
    </row>
    <row r="17" spans="4:9" s="5" customFormat="1" ht="24">
      <c r="D17" s="43" t="s">
        <v>210</v>
      </c>
      <c r="E17" s="40" t="s">
        <v>151</v>
      </c>
      <c r="F17" s="40" t="s">
        <v>151</v>
      </c>
      <c r="G17" s="40">
        <v>-0.15047052981473838</v>
      </c>
      <c r="H17" s="34"/>
    </row>
    <row r="18" spans="4:9" ht="12">
      <c r="D18" s="74" t="s">
        <v>211</v>
      </c>
      <c r="E18" s="40" t="s">
        <v>151</v>
      </c>
      <c r="F18" s="40">
        <v>-5.2838342464981251E-2</v>
      </c>
      <c r="G18" s="40" t="s">
        <v>151</v>
      </c>
      <c r="H18" s="31"/>
    </row>
    <row r="19" spans="4:9" ht="13.5" customHeight="1">
      <c r="D19" s="44" t="s">
        <v>212</v>
      </c>
      <c r="E19" s="45">
        <v>0.19063826798492647</v>
      </c>
      <c r="F19" s="45" t="s">
        <v>151</v>
      </c>
      <c r="G19" s="45">
        <v>-0.18173971106228284</v>
      </c>
    </row>
    <row r="20" spans="4:9" ht="13.5" customHeight="1">
      <c r="D20" s="90" t="s">
        <v>213</v>
      </c>
      <c r="E20" s="91">
        <v>0.11435760265920117</v>
      </c>
      <c r="F20" s="40" t="s">
        <v>151</v>
      </c>
      <c r="G20" s="40" t="s">
        <v>151</v>
      </c>
    </row>
    <row r="21" spans="4:9" ht="12">
      <c r="D21" s="43" t="s">
        <v>178</v>
      </c>
      <c r="E21" s="40" t="s">
        <v>151</v>
      </c>
      <c r="F21" s="40" t="s">
        <v>151</v>
      </c>
      <c r="G21" s="40">
        <v>-0.18173971106228284</v>
      </c>
    </row>
    <row r="22" spans="4:9" ht="12">
      <c r="D22" s="75" t="s">
        <v>214</v>
      </c>
      <c r="E22" s="40">
        <v>7.6280665325725305E-2</v>
      </c>
      <c r="F22" s="40" t="s">
        <v>151</v>
      </c>
      <c r="G22" s="40" t="s">
        <v>151</v>
      </c>
      <c r="H22" s="24"/>
      <c r="I22" s="24"/>
    </row>
    <row r="23" spans="4:9" ht="13.5" customHeight="1">
      <c r="D23" s="76" t="s">
        <v>95</v>
      </c>
      <c r="E23" s="77">
        <v>0.3884888315503397</v>
      </c>
      <c r="F23" s="77">
        <v>0.11568865092752573</v>
      </c>
      <c r="G23" s="77">
        <v>-0.26016537422340741</v>
      </c>
      <c r="H23" s="4"/>
      <c r="I23" s="32"/>
    </row>
    <row r="24" spans="4:9" ht="13.5" customHeight="1"/>
    <row r="25" spans="4:9" ht="13.5" customHeight="1">
      <c r="D25" s="71"/>
      <c r="E25" s="72" t="s">
        <v>145</v>
      </c>
      <c r="F25" s="72" t="s">
        <v>146</v>
      </c>
      <c r="G25" s="72" t="s">
        <v>114</v>
      </c>
    </row>
    <row r="26" spans="4:9" ht="12">
      <c r="D26" s="41" t="s">
        <v>183</v>
      </c>
      <c r="E26" s="42">
        <v>0.19785056356541322</v>
      </c>
      <c r="F26" s="42" t="s">
        <v>151</v>
      </c>
      <c r="G26" s="42" t="s">
        <v>151</v>
      </c>
    </row>
    <row r="27" spans="4:9" ht="12">
      <c r="D27" s="43" t="s">
        <v>147</v>
      </c>
      <c r="E27" s="40">
        <v>-7.3609679293393765E-2</v>
      </c>
      <c r="F27" s="40" t="s">
        <v>151</v>
      </c>
      <c r="G27" s="40" t="s">
        <v>151</v>
      </c>
    </row>
    <row r="28" spans="4:9" ht="12">
      <c r="D28" s="43" t="s">
        <v>172</v>
      </c>
      <c r="E28" s="40">
        <v>0.27146024285880699</v>
      </c>
      <c r="F28" s="40" t="s">
        <v>151</v>
      </c>
      <c r="G28" s="40" t="s">
        <v>151</v>
      </c>
    </row>
    <row r="29" spans="4:9" ht="13.5" customHeight="1">
      <c r="D29" s="44" t="s">
        <v>148</v>
      </c>
      <c r="E29" s="45" t="s">
        <v>151</v>
      </c>
      <c r="F29" s="45">
        <v>0.11568865092752573</v>
      </c>
      <c r="G29" s="45">
        <v>-7.8425663161124565E-2</v>
      </c>
    </row>
    <row r="30" spans="4:9" ht="13.5" customHeight="1">
      <c r="D30" s="43" t="s">
        <v>227</v>
      </c>
      <c r="E30" s="40" t="s">
        <v>151</v>
      </c>
      <c r="F30" s="40" t="s">
        <v>151</v>
      </c>
      <c r="G30" s="40">
        <v>7.2044866653613815E-2</v>
      </c>
    </row>
    <row r="31" spans="4:9" ht="24">
      <c r="D31" s="43" t="s">
        <v>206</v>
      </c>
      <c r="E31" s="40" t="s">
        <v>151</v>
      </c>
      <c r="F31" s="40">
        <v>0.16852699339250699</v>
      </c>
      <c r="G31" s="40" t="s">
        <v>151</v>
      </c>
    </row>
    <row r="32" spans="4:9" ht="13.5" customHeight="1">
      <c r="D32" s="85" t="s">
        <v>174</v>
      </c>
      <c r="E32" s="40" t="s">
        <v>151</v>
      </c>
      <c r="F32" s="40" t="s">
        <v>151</v>
      </c>
      <c r="G32" s="40">
        <v>-0.15047052981473838</v>
      </c>
    </row>
    <row r="33" spans="4:7" ht="12">
      <c r="D33" s="3" t="s">
        <v>228</v>
      </c>
      <c r="E33" s="40" t="s">
        <v>151</v>
      </c>
      <c r="F33" s="40">
        <v>-5.2838342464981251E-2</v>
      </c>
      <c r="G33" s="40" t="s">
        <v>151</v>
      </c>
    </row>
    <row r="34" spans="4:7" ht="12.75" customHeight="1">
      <c r="D34" s="70" t="s">
        <v>101</v>
      </c>
      <c r="E34" s="45">
        <v>0.19063826798492647</v>
      </c>
      <c r="F34" s="45" t="s">
        <v>151</v>
      </c>
      <c r="G34" s="45">
        <v>-0.18173971106228284</v>
      </c>
    </row>
    <row r="35" spans="4:7" ht="12.75" customHeight="1">
      <c r="D35" s="3" t="s">
        <v>229</v>
      </c>
      <c r="E35" s="40">
        <v>0.11435760265920117</v>
      </c>
      <c r="F35" s="40" t="s">
        <v>151</v>
      </c>
      <c r="G35" s="40" t="s">
        <v>151</v>
      </c>
    </row>
    <row r="36" spans="4:7" ht="12.75" customHeight="1">
      <c r="D36" s="19" t="s">
        <v>179</v>
      </c>
      <c r="E36" s="40" t="s">
        <v>151</v>
      </c>
      <c r="F36" s="40" t="s">
        <v>151</v>
      </c>
      <c r="G36" s="40">
        <v>-0.18173971106228284</v>
      </c>
    </row>
    <row r="37" spans="4:7" ht="12.75" customHeight="1">
      <c r="D37" s="85" t="s">
        <v>208</v>
      </c>
      <c r="E37" s="40">
        <v>7.6280665325725305E-2</v>
      </c>
      <c r="F37" s="40" t="s">
        <v>151</v>
      </c>
      <c r="G37" s="40" t="s">
        <v>151</v>
      </c>
    </row>
    <row r="38" spans="4:7" ht="12.75" customHeight="1">
      <c r="D38" s="76" t="s">
        <v>100</v>
      </c>
      <c r="E38" s="77">
        <v>0.3884888315503397</v>
      </c>
      <c r="F38" s="77">
        <v>0.11568865092752573</v>
      </c>
      <c r="G38" s="77">
        <v>-0.26016537422340741</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codeName="Sheet11"/>
  <dimension ref="A1:F45"/>
  <sheetViews>
    <sheetView showGridLines="0" zoomScale="115" zoomScaleNormal="115" workbookViewId="0"/>
  </sheetViews>
  <sheetFormatPr defaultColWidth="9" defaultRowHeight="12"/>
  <cols>
    <col min="1" max="1" width="10.5" style="3" bestFit="1" customWidth="1"/>
    <col min="2" max="3" width="9" style="3"/>
    <col min="4" max="4" width="38.625" style="3" customWidth="1"/>
    <col min="5" max="5" width="12.125" style="3" customWidth="1"/>
    <col min="6" max="16384" width="9" style="3"/>
  </cols>
  <sheetData>
    <row r="1" spans="1:6" ht="15" customHeight="1">
      <c r="A1" s="17" t="s">
        <v>2</v>
      </c>
      <c r="B1" s="3" t="s">
        <v>247</v>
      </c>
    </row>
    <row r="2" spans="1:6" ht="15" customHeight="1">
      <c r="A2" s="17" t="s">
        <v>74</v>
      </c>
      <c r="B2" s="3" t="s">
        <v>248</v>
      </c>
    </row>
    <row r="3" spans="1:6" ht="15" customHeight="1">
      <c r="A3" s="3" t="s">
        <v>5</v>
      </c>
      <c r="B3" s="3" t="s">
        <v>120</v>
      </c>
    </row>
    <row r="4" spans="1:6" ht="15" customHeight="1">
      <c r="A4" s="3" t="s">
        <v>115</v>
      </c>
      <c r="B4" s="3" t="s">
        <v>130</v>
      </c>
    </row>
    <row r="5" spans="1:6" ht="15" customHeight="1">
      <c r="A5" s="3" t="s">
        <v>125</v>
      </c>
      <c r="B5" s="3" t="s">
        <v>126</v>
      </c>
    </row>
    <row r="6" spans="1:6" ht="15" customHeight="1">
      <c r="A6" s="3" t="s">
        <v>127</v>
      </c>
      <c r="B6" s="3" t="s">
        <v>126</v>
      </c>
    </row>
    <row r="7" spans="1:6" ht="15" customHeight="1">
      <c r="B7" s="8" t="s">
        <v>153</v>
      </c>
    </row>
    <row r="8" spans="1:6" ht="15" customHeight="1"/>
    <row r="10" spans="1:6" ht="24" customHeight="1">
      <c r="B10" s="14"/>
      <c r="C10" s="14"/>
      <c r="D10" s="71"/>
      <c r="E10" s="73" t="s">
        <v>113</v>
      </c>
      <c r="F10" s="14"/>
    </row>
    <row r="11" spans="1:6" ht="13.5" customHeight="1">
      <c r="B11" s="14"/>
      <c r="C11" s="14"/>
      <c r="D11" s="78" t="s">
        <v>109</v>
      </c>
      <c r="E11" s="42">
        <f>+E12+E13+E14+E15</f>
        <v>-0.33376357187261602</v>
      </c>
      <c r="F11" s="50"/>
    </row>
    <row r="12" spans="1:6" ht="13.5" customHeight="1">
      <c r="B12" s="14"/>
      <c r="C12" s="14"/>
      <c r="D12" s="79" t="s">
        <v>243</v>
      </c>
      <c r="E12" s="51">
        <v>-0.17744731223189208</v>
      </c>
      <c r="F12" s="50"/>
    </row>
    <row r="13" spans="1:6" ht="13.5" customHeight="1">
      <c r="B13" s="14"/>
      <c r="C13" s="14"/>
      <c r="D13" s="79" t="s">
        <v>244</v>
      </c>
      <c r="E13" s="51">
        <v>-5.9971365015529285E-2</v>
      </c>
      <c r="F13" s="50"/>
    </row>
    <row r="14" spans="1:6" ht="13.5" customHeight="1">
      <c r="B14" s="14"/>
      <c r="C14" s="14"/>
      <c r="D14" s="79" t="s">
        <v>245</v>
      </c>
      <c r="E14" s="51">
        <v>-0.17991409504658787</v>
      </c>
      <c r="F14" s="50"/>
    </row>
    <row r="15" spans="1:6" ht="13.5" customHeight="1">
      <c r="B15" s="14"/>
      <c r="C15" s="14"/>
      <c r="D15" s="79" t="s">
        <v>246</v>
      </c>
      <c r="E15" s="51">
        <v>8.3569200421393194E-2</v>
      </c>
      <c r="F15" s="50"/>
    </row>
    <row r="16" spans="1:6" ht="13.5" customHeight="1">
      <c r="B16" s="14"/>
      <c r="C16" s="14"/>
      <c r="D16" s="81" t="s">
        <v>110</v>
      </c>
      <c r="E16" s="45">
        <f>+E17+E18+E19</f>
        <v>0.19489165928682711</v>
      </c>
      <c r="F16" s="50"/>
    </row>
    <row r="17" spans="2:6" ht="13.5" customHeight="1">
      <c r="B17" s="14"/>
      <c r="C17" s="14"/>
      <c r="D17" s="79" t="s">
        <v>171</v>
      </c>
      <c r="E17" s="51">
        <v>0.19362977553937799</v>
      </c>
      <c r="F17" s="50"/>
    </row>
    <row r="18" spans="2:6" ht="13.5" customHeight="1">
      <c r="B18" s="14"/>
      <c r="C18" s="14"/>
      <c r="D18" s="79" t="s">
        <v>210</v>
      </c>
      <c r="E18" s="51">
        <v>-5.9971365015529285E-2</v>
      </c>
      <c r="F18" s="50"/>
    </row>
    <row r="19" spans="2:6" ht="13.5" customHeight="1">
      <c r="B19" s="14"/>
      <c r="C19" s="14"/>
      <c r="D19" s="3" t="s">
        <v>242</v>
      </c>
      <c r="E19" s="51">
        <v>6.1233248762978428E-2</v>
      </c>
      <c r="F19" s="50"/>
    </row>
    <row r="20" spans="2:6" ht="13.5" customHeight="1">
      <c r="B20" s="14"/>
      <c r="C20" s="14"/>
      <c r="D20" s="81" t="s">
        <v>176</v>
      </c>
      <c r="E20" s="45">
        <f>+E21</f>
        <v>8.9957047523293934E-2</v>
      </c>
      <c r="F20" s="50"/>
    </row>
    <row r="21" spans="2:6" ht="13.5" customHeight="1">
      <c r="B21" s="14"/>
      <c r="C21" s="14"/>
      <c r="D21" s="82" t="s">
        <v>111</v>
      </c>
      <c r="E21" s="51">
        <v>8.9957047523293934E-2</v>
      </c>
      <c r="F21" s="50"/>
    </row>
    <row r="22" spans="2:6" ht="13.5" customHeight="1">
      <c r="B22" s="14"/>
      <c r="C22" s="14"/>
      <c r="D22" s="84" t="s">
        <v>95</v>
      </c>
      <c r="E22" s="46">
        <f>+E11+E16+E20</f>
        <v>-4.8914865062494969E-2</v>
      </c>
      <c r="F22" s="50"/>
    </row>
    <row r="23" spans="2:6" ht="13.5" customHeight="1">
      <c r="B23" s="14"/>
      <c r="C23" s="14"/>
      <c r="F23" s="50"/>
    </row>
    <row r="24" spans="2:6" ht="13.5" customHeight="1">
      <c r="B24" s="14"/>
      <c r="C24" s="14"/>
      <c r="F24" s="50"/>
    </row>
    <row r="25" spans="2:6" ht="13.5" customHeight="1">
      <c r="B25" s="14"/>
      <c r="C25" s="14"/>
      <c r="F25" s="50"/>
    </row>
    <row r="26" spans="2:6" ht="13.5" customHeight="1">
      <c r="B26" s="14"/>
      <c r="C26" s="50"/>
      <c r="F26" s="50"/>
    </row>
    <row r="27" spans="2:6" ht="13.5" customHeight="1">
      <c r="B27" s="14"/>
      <c r="C27" s="14"/>
      <c r="D27" s="14"/>
      <c r="E27" s="33"/>
      <c r="F27" s="50"/>
    </row>
    <row r="28" spans="2:6" ht="24">
      <c r="B28" s="14"/>
      <c r="C28" s="14"/>
      <c r="D28" s="71"/>
      <c r="E28" s="73" t="s">
        <v>117</v>
      </c>
      <c r="F28" s="14"/>
    </row>
    <row r="29" spans="2:6" ht="13.5" customHeight="1">
      <c r="B29" s="14"/>
      <c r="C29" s="14"/>
      <c r="D29" s="78" t="s">
        <v>183</v>
      </c>
      <c r="E29" s="42">
        <v>-0.33376357187261602</v>
      </c>
      <c r="F29" s="14"/>
    </row>
    <row r="30" spans="2:6" ht="13.5" customHeight="1">
      <c r="B30" s="14"/>
      <c r="C30" s="14"/>
      <c r="D30" s="79" t="s">
        <v>249</v>
      </c>
      <c r="E30" s="51">
        <v>-0.17744731223189208</v>
      </c>
      <c r="F30" s="14"/>
    </row>
    <row r="31" spans="2:6" ht="13.5" customHeight="1">
      <c r="B31" s="14"/>
      <c r="C31" s="14"/>
      <c r="D31" s="79" t="s">
        <v>250</v>
      </c>
      <c r="E31" s="51">
        <v>-5.9971365015529285E-2</v>
      </c>
      <c r="F31" s="14"/>
    </row>
    <row r="32" spans="2:6" ht="13.5" customHeight="1">
      <c r="B32" s="14"/>
      <c r="C32" s="14"/>
      <c r="D32" s="3" t="s">
        <v>251</v>
      </c>
      <c r="E32" s="51">
        <v>-0.17991409504658787</v>
      </c>
      <c r="F32" s="14"/>
    </row>
    <row r="33" spans="2:6">
      <c r="B33" s="14"/>
      <c r="C33" s="14"/>
      <c r="D33" s="3" t="s">
        <v>252</v>
      </c>
      <c r="E33" s="51">
        <v>8.3569200421393194E-2</v>
      </c>
      <c r="F33" s="14"/>
    </row>
    <row r="34" spans="2:6" ht="13.5" customHeight="1">
      <c r="B34" s="14"/>
      <c r="C34" s="14"/>
      <c r="D34" s="80" t="s">
        <v>148</v>
      </c>
      <c r="E34" s="45">
        <v>0.19489165928682711</v>
      </c>
      <c r="F34" s="14"/>
    </row>
    <row r="35" spans="2:6" ht="13.5" customHeight="1">
      <c r="B35" s="14"/>
      <c r="C35" s="14"/>
      <c r="D35" s="79" t="s">
        <v>173</v>
      </c>
      <c r="E35" s="51">
        <v>0.19362977553937799</v>
      </c>
      <c r="F35" s="14"/>
    </row>
    <row r="36" spans="2:6" ht="13.5" customHeight="1">
      <c r="B36" s="14"/>
      <c r="C36" s="14"/>
      <c r="D36" s="85" t="s">
        <v>174</v>
      </c>
      <c r="E36" s="51">
        <v>-5.9971365015529285E-2</v>
      </c>
      <c r="F36" s="14"/>
    </row>
    <row r="37" spans="2:6" ht="13.5" customHeight="1">
      <c r="B37" s="14"/>
      <c r="C37" s="14"/>
      <c r="D37" s="79" t="s">
        <v>229</v>
      </c>
      <c r="E37" s="51">
        <v>6.1233248762978428E-2</v>
      </c>
      <c r="F37" s="14"/>
    </row>
    <row r="38" spans="2:6" ht="13.5" customHeight="1">
      <c r="B38" s="14"/>
      <c r="C38" s="14"/>
      <c r="D38" s="81" t="s">
        <v>180</v>
      </c>
      <c r="E38" s="45">
        <v>8.9957047523293934E-2</v>
      </c>
      <c r="F38" s="14"/>
    </row>
    <row r="39" spans="2:6" ht="13.5" customHeight="1">
      <c r="B39" s="14"/>
      <c r="C39" s="14"/>
      <c r="D39" s="82" t="s">
        <v>150</v>
      </c>
      <c r="E39" s="51">
        <v>8.9957047523293934E-2</v>
      </c>
      <c r="F39" s="14"/>
    </row>
    <row r="40" spans="2:6" ht="13.5" customHeight="1">
      <c r="B40" s="14"/>
      <c r="C40" s="14"/>
      <c r="D40" s="83" t="s">
        <v>100</v>
      </c>
      <c r="E40" s="46">
        <v>-4.8914865062494969E-2</v>
      </c>
      <c r="F40" s="14"/>
    </row>
    <row r="41" spans="2:6" ht="13.5" customHeight="1">
      <c r="B41" s="14"/>
      <c r="C41" s="14"/>
      <c r="F41" s="14"/>
    </row>
    <row r="42" spans="2:6" ht="13.5" customHeight="1">
      <c r="B42" s="14"/>
      <c r="C42" s="14"/>
      <c r="F42" s="14"/>
    </row>
    <row r="43" spans="2:6">
      <c r="B43" s="14"/>
      <c r="C43" s="14"/>
      <c r="D43" s="14"/>
      <c r="E43" s="14"/>
      <c r="F43" s="14"/>
    </row>
    <row r="44" spans="2:6">
      <c r="B44" s="14"/>
      <c r="C44" s="14"/>
      <c r="D44" s="14"/>
      <c r="E44" s="14"/>
      <c r="F44" s="14"/>
    </row>
    <row r="45" spans="2:6">
      <c r="B45" s="14"/>
      <c r="C45" s="14"/>
      <c r="D45" s="14"/>
      <c r="E45" s="14"/>
      <c r="F45" s="14"/>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codeName="Sheet15"/>
  <dimension ref="A1:AS24"/>
  <sheetViews>
    <sheetView showGridLines="0" zoomScaleNormal="100" workbookViewId="0">
      <pane xSplit="1" ySplit="11" topLeftCell="B12" activePane="bottomRight" state="frozen"/>
      <selection pane="topRight"/>
      <selection pane="bottomLeft"/>
      <selection pane="bottomRight"/>
    </sheetView>
  </sheetViews>
  <sheetFormatPr defaultColWidth="9.125" defaultRowHeight="12"/>
  <cols>
    <col min="1" max="1" width="10.625" style="3" bestFit="1" customWidth="1"/>
    <col min="2" max="7" width="8" style="3"/>
    <col min="8" max="45" width="7.125" style="35" customWidth="1"/>
    <col min="46" max="16384" width="9.125" style="35"/>
  </cols>
  <sheetData>
    <row r="1" spans="1:45" s="3" customFormat="1" ht="15" customHeight="1">
      <c r="A1" s="3" t="s">
        <v>2</v>
      </c>
      <c r="B1" s="3" t="s">
        <v>181</v>
      </c>
    </row>
    <row r="2" spans="1:45" s="3" customFormat="1" ht="15" customHeight="1">
      <c r="A2" s="3" t="s">
        <v>74</v>
      </c>
      <c r="B2" s="3" t="s">
        <v>182</v>
      </c>
    </row>
    <row r="3" spans="1:45" s="3" customFormat="1" ht="15" customHeight="1">
      <c r="A3" s="3" t="s">
        <v>5</v>
      </c>
    </row>
    <row r="4" spans="1:45" s="3" customFormat="1" ht="15" customHeight="1">
      <c r="A4" s="3" t="s">
        <v>115</v>
      </c>
    </row>
    <row r="5" spans="1:45" s="3" customFormat="1" ht="15" customHeight="1">
      <c r="A5" s="3" t="s">
        <v>125</v>
      </c>
      <c r="B5" s="3" t="s">
        <v>126</v>
      </c>
    </row>
    <row r="6" spans="1:45" ht="14.25" customHeight="1">
      <c r="A6" s="3" t="s">
        <v>127</v>
      </c>
      <c r="B6" s="3" t="s">
        <v>126</v>
      </c>
    </row>
    <row r="7" spans="1:45" ht="14.25" customHeight="1">
      <c r="B7" s="8" t="s">
        <v>153</v>
      </c>
    </row>
    <row r="8" spans="1:45" ht="14.25" customHeight="1"/>
    <row r="10" spans="1:45">
      <c r="B10" s="3" t="s">
        <v>226</v>
      </c>
      <c r="C10" s="3" t="s">
        <v>188</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row>
    <row r="11" spans="1:45">
      <c r="B11" s="3" t="s">
        <v>149</v>
      </c>
      <c r="C11" s="3" t="s">
        <v>152</v>
      </c>
    </row>
    <row r="12" spans="1:45">
      <c r="A12" s="3">
        <v>2004</v>
      </c>
      <c r="B12" s="108">
        <v>58.792418602972127</v>
      </c>
      <c r="C12" s="109">
        <v>26.481676302157542</v>
      </c>
    </row>
    <row r="13" spans="1:45">
      <c r="A13" s="3">
        <v>2005</v>
      </c>
      <c r="B13" s="108">
        <v>60.822751026586005</v>
      </c>
      <c r="C13" s="109">
        <v>28.99356385575539</v>
      </c>
    </row>
    <row r="14" spans="1:45">
      <c r="A14" s="3">
        <v>2006</v>
      </c>
      <c r="B14" s="108">
        <v>64.928180495582481</v>
      </c>
      <c r="C14" s="109">
        <v>29.208639197357094</v>
      </c>
    </row>
    <row r="15" spans="1:45">
      <c r="A15" s="3">
        <v>2007</v>
      </c>
      <c r="B15" s="108">
        <v>65.85761167671177</v>
      </c>
      <c r="C15" s="109">
        <v>31.557325938016483</v>
      </c>
    </row>
    <row r="16" spans="1:45">
      <c r="A16" s="3">
        <v>2008</v>
      </c>
      <c r="B16" s="108">
        <v>71.891067661977033</v>
      </c>
      <c r="C16" s="109">
        <v>40.066328583895114</v>
      </c>
    </row>
    <row r="17" spans="1:3">
      <c r="A17" s="3">
        <v>2009</v>
      </c>
      <c r="B17" s="108">
        <v>78.127190315174644</v>
      </c>
      <c r="C17" s="109">
        <v>46.339367373697307</v>
      </c>
    </row>
    <row r="18" spans="1:3">
      <c r="A18" s="3">
        <v>2010</v>
      </c>
      <c r="B18" s="108">
        <v>80.838231086360395</v>
      </c>
      <c r="C18" s="109">
        <v>47.086531170111471</v>
      </c>
    </row>
    <row r="19" spans="1:3">
      <c r="A19" s="3">
        <v>2011</v>
      </c>
      <c r="B19" s="108">
        <v>80.963336123057189</v>
      </c>
      <c r="C19" s="109">
        <v>51.856878052072908</v>
      </c>
    </row>
    <row r="20" spans="1:3">
      <c r="A20" s="3">
        <v>2012</v>
      </c>
      <c r="B20" s="108">
        <v>78.491957630443309</v>
      </c>
      <c r="C20" s="109">
        <v>43.439582244461391</v>
      </c>
    </row>
    <row r="21" spans="1:3">
      <c r="A21" s="3">
        <v>2013</v>
      </c>
      <c r="B21" s="108">
        <v>77.335832943083432</v>
      </c>
      <c r="C21" s="109">
        <v>42.053590758073014</v>
      </c>
    </row>
    <row r="22" spans="1:3">
      <c r="A22" s="3">
        <v>2014</v>
      </c>
      <c r="B22" s="108">
        <v>75.942247714682438</v>
      </c>
      <c r="C22" s="109">
        <v>36.735735790278383</v>
      </c>
    </row>
    <row r="23" spans="1:3">
      <c r="A23" s="3">
        <v>2015</v>
      </c>
      <c r="B23" s="108">
        <v>74.419396753674121</v>
      </c>
      <c r="C23" s="109">
        <v>33.954909842976271</v>
      </c>
    </row>
    <row r="24" spans="1:3">
      <c r="A24" s="3">
        <v>2016</v>
      </c>
      <c r="B24" s="108">
        <v>72.600925123255521</v>
      </c>
      <c r="C24" s="109">
        <v>31.572500761764942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Sheet2"/>
  <dimension ref="A1:I54"/>
  <sheetViews>
    <sheetView showGridLines="0" zoomScaleNormal="100" workbookViewId="0">
      <pane xSplit="2" ySplit="12" topLeftCell="C13" activePane="bottomRight" state="frozen"/>
      <selection pane="topRight"/>
      <selection pane="bottomLeft"/>
      <selection pane="bottomRight"/>
    </sheetView>
  </sheetViews>
  <sheetFormatPr defaultColWidth="9.125" defaultRowHeight="12"/>
  <cols>
    <col min="1" max="1" width="14.375" style="6" customWidth="1"/>
    <col min="2" max="16384" width="9.125" style="6"/>
  </cols>
  <sheetData>
    <row r="1" spans="1:7">
      <c r="A1" s="6" t="s">
        <v>2</v>
      </c>
      <c r="B1" s="6" t="s">
        <v>132</v>
      </c>
    </row>
    <row r="2" spans="1:7">
      <c r="A2" s="6" t="s">
        <v>74</v>
      </c>
      <c r="B2" s="6" t="s">
        <v>133</v>
      </c>
    </row>
    <row r="3" spans="1:7">
      <c r="A3" s="6" t="s">
        <v>5</v>
      </c>
      <c r="B3" s="6" t="s">
        <v>161</v>
      </c>
    </row>
    <row r="4" spans="1:7">
      <c r="A4" s="6" t="s">
        <v>115</v>
      </c>
      <c r="B4" s="6" t="s">
        <v>162</v>
      </c>
    </row>
    <row r="5" spans="1:7">
      <c r="A5" s="6" t="s">
        <v>125</v>
      </c>
      <c r="B5" s="6" t="s">
        <v>126</v>
      </c>
    </row>
    <row r="6" spans="1:7">
      <c r="A6" s="7" t="s">
        <v>127</v>
      </c>
      <c r="B6" s="6" t="s">
        <v>126</v>
      </c>
    </row>
    <row r="7" spans="1:7">
      <c r="A7" s="7"/>
      <c r="B7" s="8" t="s">
        <v>137</v>
      </c>
    </row>
    <row r="8" spans="1:7">
      <c r="A8" s="6" t="s">
        <v>3</v>
      </c>
      <c r="C8" s="6" t="s">
        <v>4</v>
      </c>
    </row>
    <row r="9" spans="1:7">
      <c r="C9" s="6" t="s">
        <v>6</v>
      </c>
    </row>
    <row r="11" spans="1:7">
      <c r="C11" s="6" t="s">
        <v>70</v>
      </c>
      <c r="D11" s="6" t="s">
        <v>21</v>
      </c>
      <c r="E11" s="6" t="s">
        <v>185</v>
      </c>
      <c r="F11" s="6" t="s">
        <v>22</v>
      </c>
      <c r="G11" s="6" t="s">
        <v>69</v>
      </c>
    </row>
    <row r="12" spans="1:7">
      <c r="C12" s="6" t="s">
        <v>89</v>
      </c>
      <c r="D12" s="6" t="s">
        <v>90</v>
      </c>
      <c r="E12" s="6" t="s">
        <v>91</v>
      </c>
      <c r="F12" s="6" t="s">
        <v>23</v>
      </c>
      <c r="G12" s="6" t="s">
        <v>92</v>
      </c>
    </row>
    <row r="13" spans="1:7" hidden="1">
      <c r="A13" s="13">
        <v>2004</v>
      </c>
      <c r="B13" s="6" t="s">
        <v>51</v>
      </c>
      <c r="C13" s="12">
        <v>11.072111923403941</v>
      </c>
      <c r="D13" s="12">
        <v>7.2766069756582032</v>
      </c>
      <c r="E13" s="12">
        <v>4.0630377325718205</v>
      </c>
      <c r="F13" s="12">
        <v>-0.2675327848260815</v>
      </c>
      <c r="G13" s="12">
        <v>7.05268553111007</v>
      </c>
    </row>
    <row r="14" spans="1:7" hidden="1">
      <c r="A14" s="13">
        <v>2004</v>
      </c>
      <c r="B14" s="6" t="s">
        <v>52</v>
      </c>
      <c r="C14" s="12">
        <v>10.90052100555685</v>
      </c>
      <c r="D14" s="12">
        <v>8.6315762439030159</v>
      </c>
      <c r="E14" s="12">
        <v>2.2098636481678944</v>
      </c>
      <c r="F14" s="12">
        <v>5.9081113485940209E-2</v>
      </c>
      <c r="G14" s="12">
        <v>11.060487205470119</v>
      </c>
    </row>
    <row r="15" spans="1:7" hidden="1">
      <c r="A15" s="13">
        <v>2004</v>
      </c>
      <c r="B15" s="6" t="s">
        <v>53</v>
      </c>
      <c r="C15" s="12">
        <v>10.680344711185983</v>
      </c>
      <c r="D15" s="12">
        <v>4.1699835343733591</v>
      </c>
      <c r="E15" s="12">
        <v>5.5562486739575769</v>
      </c>
      <c r="F15" s="12">
        <v>0.95411250285504856</v>
      </c>
      <c r="G15" s="12">
        <v>8.4728729064877033</v>
      </c>
    </row>
    <row r="16" spans="1:7" hidden="1">
      <c r="A16" s="13">
        <v>2004</v>
      </c>
      <c r="B16" s="6" t="s">
        <v>54</v>
      </c>
      <c r="C16" s="12">
        <v>10.217170568572028</v>
      </c>
      <c r="D16" s="12">
        <v>4.9869933589584159</v>
      </c>
      <c r="E16" s="12">
        <v>4.4104741356756696</v>
      </c>
      <c r="F16" s="12">
        <v>0.81970307393794306</v>
      </c>
      <c r="G16" s="12">
        <v>7.9993127771691999</v>
      </c>
    </row>
    <row r="17" spans="1:9" hidden="1">
      <c r="A17" s="13">
        <v>2005</v>
      </c>
      <c r="B17" s="6" t="s">
        <v>24</v>
      </c>
      <c r="C17" s="12">
        <v>9.626610864710381</v>
      </c>
      <c r="D17" s="12">
        <v>8.310806183521926</v>
      </c>
      <c r="E17" s="12">
        <v>1.8920985085254569</v>
      </c>
      <c r="F17" s="12">
        <v>-0.57629382733700252</v>
      </c>
      <c r="G17" s="12">
        <v>7.0674496003435392</v>
      </c>
    </row>
    <row r="18" spans="1:9" hidden="1">
      <c r="A18" s="13">
        <v>2005</v>
      </c>
      <c r="B18" s="6" t="s">
        <v>25</v>
      </c>
      <c r="C18" s="12">
        <v>8.7597045663089901</v>
      </c>
      <c r="D18" s="12">
        <v>8.0430519724821643</v>
      </c>
      <c r="E18" s="12">
        <v>1.0440143106596542</v>
      </c>
      <c r="F18" s="12">
        <v>-0.32736171683282828</v>
      </c>
      <c r="G18" s="12">
        <v>7.1604933598925449</v>
      </c>
    </row>
    <row r="19" spans="1:9" hidden="1">
      <c r="A19" s="13">
        <v>2005</v>
      </c>
      <c r="B19" s="6" t="s">
        <v>26</v>
      </c>
      <c r="C19" s="12">
        <v>10.271780476006199</v>
      </c>
      <c r="D19" s="12">
        <v>3.8013918452891704</v>
      </c>
      <c r="E19" s="12">
        <v>5.9050236214431093</v>
      </c>
      <c r="F19" s="12">
        <v>0.56536500927391964</v>
      </c>
      <c r="G19" s="12">
        <v>7.2829943515852573</v>
      </c>
    </row>
    <row r="20" spans="1:9" hidden="1">
      <c r="A20" s="13">
        <v>2005</v>
      </c>
      <c r="B20" s="6" t="s">
        <v>27</v>
      </c>
      <c r="C20" s="12">
        <v>8.7462513552327419</v>
      </c>
      <c r="D20" s="12">
        <v>0.49763948519354667</v>
      </c>
      <c r="E20" s="12">
        <v>8.4695369062637873</v>
      </c>
      <c r="F20" s="12">
        <v>-0.22092503622459261</v>
      </c>
      <c r="G20" s="12">
        <v>6.3402457073744882</v>
      </c>
    </row>
    <row r="21" spans="1:9" ht="15">
      <c r="A21" s="58">
        <v>2006</v>
      </c>
      <c r="B21" s="59" t="s">
        <v>28</v>
      </c>
      <c r="C21" s="60">
        <v>12.511103900498085</v>
      </c>
      <c r="D21" s="60">
        <v>4.3233431520285279</v>
      </c>
      <c r="E21" s="60">
        <v>7.9348611346823708</v>
      </c>
      <c r="F21" s="60">
        <v>0.25289961378718689</v>
      </c>
      <c r="G21" s="60">
        <v>7.6368831858816888</v>
      </c>
      <c r="H21" s="10"/>
      <c r="I21" s="12"/>
    </row>
    <row r="22" spans="1:9" ht="15">
      <c r="A22" s="58">
        <v>2006</v>
      </c>
      <c r="B22" s="59" t="s">
        <v>29</v>
      </c>
      <c r="C22" s="60">
        <v>7.1566487155099026</v>
      </c>
      <c r="D22" s="60">
        <v>12.462733586318596</v>
      </c>
      <c r="E22" s="60">
        <v>-2.9078482633271272</v>
      </c>
      <c r="F22" s="60">
        <v>-2.3982366074815658</v>
      </c>
      <c r="G22" s="60">
        <v>6.8432502322894626</v>
      </c>
      <c r="H22" s="10"/>
      <c r="I22" s="12"/>
    </row>
    <row r="23" spans="1:9" ht="15">
      <c r="A23" s="58">
        <v>2006</v>
      </c>
      <c r="B23" s="59" t="s">
        <v>30</v>
      </c>
      <c r="C23" s="60">
        <v>9.3918070749505773</v>
      </c>
      <c r="D23" s="60">
        <v>6.9499253068897318</v>
      </c>
      <c r="E23" s="60">
        <v>2.5239348407029616</v>
      </c>
      <c r="F23" s="60">
        <v>-8.2053072642115879E-2</v>
      </c>
      <c r="G23" s="60">
        <v>5.6651290541345123</v>
      </c>
      <c r="H23" s="10"/>
      <c r="I23" s="12"/>
    </row>
    <row r="24" spans="1:9" ht="15">
      <c r="A24" s="58">
        <v>2006</v>
      </c>
      <c r="B24" s="59" t="s">
        <v>31</v>
      </c>
      <c r="C24" s="60">
        <v>4.2829243810321982</v>
      </c>
      <c r="D24" s="60">
        <v>4.0871298534162461</v>
      </c>
      <c r="E24" s="60">
        <v>-2.4879876401426584</v>
      </c>
      <c r="F24" s="60">
        <v>2.6837821677586122</v>
      </c>
      <c r="G24" s="60">
        <v>5.1268579702744761</v>
      </c>
      <c r="H24" s="10"/>
      <c r="I24" s="12"/>
    </row>
    <row r="25" spans="1:9" ht="15">
      <c r="A25" s="58">
        <v>2007</v>
      </c>
      <c r="B25" s="59" t="s">
        <v>32</v>
      </c>
      <c r="C25" s="60">
        <v>8.8047827736815307</v>
      </c>
      <c r="D25" s="60">
        <v>9.8612910346459461</v>
      </c>
      <c r="E25" s="60">
        <v>-2.6623047098122381</v>
      </c>
      <c r="F25" s="60">
        <v>1.6057964488478229</v>
      </c>
      <c r="G25" s="60">
        <v>6.8599740510309477</v>
      </c>
      <c r="H25" s="10"/>
      <c r="I25" s="12"/>
    </row>
    <row r="26" spans="1:9" ht="15">
      <c r="A26" s="58">
        <v>2007</v>
      </c>
      <c r="B26" s="59" t="s">
        <v>33</v>
      </c>
      <c r="C26" s="60">
        <v>7.4256712084364729</v>
      </c>
      <c r="D26" s="60">
        <v>16.697963717593783</v>
      </c>
      <c r="E26" s="60">
        <v>-10.439476400103676</v>
      </c>
      <c r="F26" s="60">
        <v>1.1671838909463632</v>
      </c>
      <c r="G26" s="60">
        <v>6.895362739106738</v>
      </c>
      <c r="H26" s="10"/>
      <c r="I26" s="12"/>
    </row>
    <row r="27" spans="1:9" ht="15">
      <c r="A27" s="58">
        <v>2007</v>
      </c>
      <c r="B27" s="59" t="s">
        <v>34</v>
      </c>
      <c r="C27" s="60">
        <v>3.6311518831638181</v>
      </c>
      <c r="D27" s="60">
        <v>11.452239888707787</v>
      </c>
      <c r="E27" s="60">
        <v>-8.1988931916178913</v>
      </c>
      <c r="F27" s="60">
        <v>0.37780518607392272</v>
      </c>
      <c r="G27" s="60">
        <v>5.0372303263386247</v>
      </c>
      <c r="H27" s="10"/>
      <c r="I27" s="12"/>
    </row>
    <row r="28" spans="1:9" ht="15">
      <c r="A28" s="58">
        <v>2007</v>
      </c>
      <c r="B28" s="59" t="s">
        <v>35</v>
      </c>
      <c r="C28" s="60">
        <v>4.4758100719253884</v>
      </c>
      <c r="D28" s="60">
        <v>5.9028917823818139</v>
      </c>
      <c r="E28" s="60">
        <v>-1.6015342432578639</v>
      </c>
      <c r="F28" s="60">
        <v>0.17445253280143894</v>
      </c>
      <c r="G28" s="60">
        <v>6.9353198481955296</v>
      </c>
      <c r="H28" s="10"/>
      <c r="I28" s="12"/>
    </row>
    <row r="29" spans="1:9" ht="15">
      <c r="A29" s="58">
        <v>2008</v>
      </c>
      <c r="B29" s="59" t="s">
        <v>36</v>
      </c>
      <c r="C29" s="60">
        <v>11.000693538218195</v>
      </c>
      <c r="D29" s="60">
        <v>12.684714765856791</v>
      </c>
      <c r="E29" s="60">
        <v>1.3059085209529788</v>
      </c>
      <c r="F29" s="60">
        <v>-2.9899297485915732</v>
      </c>
      <c r="G29" s="60">
        <v>6.0157831930072234</v>
      </c>
      <c r="H29" s="10"/>
      <c r="I29" s="12"/>
    </row>
    <row r="30" spans="1:9" ht="15">
      <c r="A30" s="58">
        <v>2008</v>
      </c>
      <c r="B30" s="59" t="s">
        <v>37</v>
      </c>
      <c r="C30" s="60">
        <v>6.3156638714045936</v>
      </c>
      <c r="D30" s="60">
        <v>4.1237642748433441</v>
      </c>
      <c r="E30" s="60">
        <v>-1.4033028331308999</v>
      </c>
      <c r="F30" s="60">
        <v>3.5952024296921485</v>
      </c>
      <c r="G30" s="60">
        <v>5.0016782314823214</v>
      </c>
      <c r="H30" s="10"/>
      <c r="I30" s="12"/>
    </row>
    <row r="31" spans="1:9" ht="15">
      <c r="A31" s="58">
        <v>2008</v>
      </c>
      <c r="B31" s="59" t="s">
        <v>38</v>
      </c>
      <c r="C31" s="60">
        <v>8.9258031076843132</v>
      </c>
      <c r="D31" s="60">
        <v>9.0909722267488249</v>
      </c>
      <c r="E31" s="60">
        <v>-1.2043873559871383</v>
      </c>
      <c r="F31" s="60">
        <v>1.0392182369226246</v>
      </c>
      <c r="G31" s="60">
        <v>7.4089991321889039</v>
      </c>
      <c r="H31" s="10"/>
      <c r="I31" s="12"/>
    </row>
    <row r="32" spans="1:9" ht="15">
      <c r="A32" s="58">
        <v>2008</v>
      </c>
      <c r="B32" s="59" t="s">
        <v>39</v>
      </c>
      <c r="C32" s="60">
        <v>7.1867008041513927</v>
      </c>
      <c r="D32" s="60">
        <v>10.432037208114144</v>
      </c>
      <c r="E32" s="60">
        <v>1.3276851641536198</v>
      </c>
      <c r="F32" s="60">
        <v>-4.5730215681163706</v>
      </c>
      <c r="G32" s="60">
        <v>6.0878120949044874</v>
      </c>
      <c r="H32" s="10"/>
      <c r="I32" s="12"/>
    </row>
    <row r="33" spans="1:9" ht="15">
      <c r="A33" s="58">
        <v>2009</v>
      </c>
      <c r="B33" s="59" t="s">
        <v>40</v>
      </c>
      <c r="C33" s="60">
        <v>2.1525381628604285</v>
      </c>
      <c r="D33" s="60">
        <v>7.6821192262746063</v>
      </c>
      <c r="E33" s="60">
        <v>0.55862171255286919</v>
      </c>
      <c r="F33" s="60">
        <v>-6.0882027759670461</v>
      </c>
      <c r="G33" s="60">
        <v>1.9064756457688703</v>
      </c>
      <c r="H33" s="10"/>
      <c r="I33" s="12"/>
    </row>
    <row r="34" spans="1:9" ht="15">
      <c r="A34" s="58">
        <v>2009</v>
      </c>
      <c r="B34" s="59" t="s">
        <v>41</v>
      </c>
      <c r="C34" s="60">
        <v>-5.4345411923077078</v>
      </c>
      <c r="D34" s="60">
        <v>-6.5913908874028015</v>
      </c>
      <c r="E34" s="60">
        <v>-2.1711171964864198</v>
      </c>
      <c r="F34" s="60">
        <v>3.327966891581513</v>
      </c>
      <c r="G34" s="60">
        <v>-1.8668381928974753</v>
      </c>
      <c r="H34" s="10"/>
      <c r="I34" s="12"/>
    </row>
    <row r="35" spans="1:9" ht="15">
      <c r="A35" s="58">
        <v>2009</v>
      </c>
      <c r="B35" s="59" t="s">
        <v>42</v>
      </c>
      <c r="C35" s="60">
        <v>1.8577478182841105</v>
      </c>
      <c r="D35" s="60">
        <v>-1.7801610806122901</v>
      </c>
      <c r="E35" s="60">
        <v>-1.2968381025386575</v>
      </c>
      <c r="F35" s="60">
        <v>4.9347470014350581</v>
      </c>
      <c r="G35" s="60">
        <v>-2.5207637962526528</v>
      </c>
      <c r="H35" s="10"/>
      <c r="I35" s="12"/>
    </row>
    <row r="36" spans="1:9" ht="15">
      <c r="A36" s="58">
        <v>2009</v>
      </c>
      <c r="B36" s="59" t="s">
        <v>43</v>
      </c>
      <c r="C36" s="60">
        <v>0.2582042406752596</v>
      </c>
      <c r="D36" s="60">
        <v>-2.2025210554311792</v>
      </c>
      <c r="E36" s="60">
        <v>2.2159478160570543</v>
      </c>
      <c r="F36" s="60">
        <v>0.24477748004938463</v>
      </c>
      <c r="G36" s="60">
        <v>-1.2159331529222843</v>
      </c>
      <c r="H36" s="10"/>
      <c r="I36" s="12"/>
    </row>
    <row r="37" spans="1:9" ht="15">
      <c r="A37" s="58">
        <v>2010</v>
      </c>
      <c r="B37" s="59" t="s">
        <v>44</v>
      </c>
      <c r="C37" s="60">
        <v>-0.43969269745295275</v>
      </c>
      <c r="D37" s="60">
        <v>0.43827129806317372</v>
      </c>
      <c r="E37" s="60">
        <v>-0.7632390187970558</v>
      </c>
      <c r="F37" s="60">
        <v>-0.11472497671907064</v>
      </c>
      <c r="G37" s="60">
        <v>-1.6740788698291595</v>
      </c>
      <c r="H37" s="10"/>
      <c r="I37" s="12"/>
    </row>
    <row r="38" spans="1:9" ht="15">
      <c r="A38" s="58">
        <v>2010</v>
      </c>
      <c r="B38" s="59" t="s">
        <v>45</v>
      </c>
      <c r="C38" s="60">
        <v>-3.0103930457843031</v>
      </c>
      <c r="D38" s="60">
        <v>-1.230690584909782</v>
      </c>
      <c r="E38" s="60">
        <v>-3.3519008973930786</v>
      </c>
      <c r="F38" s="60">
        <v>1.5721984365185575</v>
      </c>
      <c r="G38" s="60">
        <v>-2.8158220078062643</v>
      </c>
      <c r="H38" s="10"/>
      <c r="I38" s="12"/>
    </row>
    <row r="39" spans="1:9" ht="15">
      <c r="A39" s="58">
        <v>2010</v>
      </c>
      <c r="B39" s="59" t="s">
        <v>46</v>
      </c>
      <c r="C39" s="60">
        <v>0.35267552216331588</v>
      </c>
      <c r="D39" s="60">
        <v>0.55982279453519324</v>
      </c>
      <c r="E39" s="60">
        <v>0.69362703916885882</v>
      </c>
      <c r="F39" s="60">
        <v>-0.90077431154073617</v>
      </c>
      <c r="G39" s="60">
        <v>-2.9052292429062936</v>
      </c>
      <c r="H39" s="10"/>
      <c r="I39" s="12"/>
    </row>
    <row r="40" spans="1:9" ht="15">
      <c r="A40" s="58">
        <v>2010</v>
      </c>
      <c r="B40" s="59" t="s">
        <v>47</v>
      </c>
      <c r="C40" s="60">
        <v>-1.3956033167944439</v>
      </c>
      <c r="D40" s="60">
        <v>-6.6800242373368608</v>
      </c>
      <c r="E40" s="60">
        <v>3.3273796642881668</v>
      </c>
      <c r="F40" s="60">
        <v>1.9570412562542501</v>
      </c>
      <c r="G40" s="60">
        <v>-1.0957017783670708</v>
      </c>
      <c r="H40" s="10"/>
      <c r="I40" s="12"/>
    </row>
    <row r="41" spans="1:9" ht="15">
      <c r="A41" s="59">
        <v>2011</v>
      </c>
      <c r="B41" s="59" t="s">
        <v>50</v>
      </c>
      <c r="C41" s="60">
        <v>1.1923148384619857</v>
      </c>
      <c r="D41" s="60">
        <v>1.5181138841915915</v>
      </c>
      <c r="E41" s="60">
        <v>1.1043546024626283</v>
      </c>
      <c r="F41" s="60">
        <v>-1.4301536481922341</v>
      </c>
      <c r="G41" s="60">
        <v>-2.2274332737307816</v>
      </c>
      <c r="H41" s="12"/>
      <c r="I41" s="12"/>
    </row>
    <row r="42" spans="1:9" ht="15">
      <c r="A42" s="59">
        <v>2011</v>
      </c>
      <c r="B42" s="59" t="s">
        <v>56</v>
      </c>
      <c r="C42" s="60">
        <v>-8.5380446350686492E-2</v>
      </c>
      <c r="D42" s="60">
        <v>-1.0687582759126275</v>
      </c>
      <c r="E42" s="60">
        <v>-0.17184200870138927</v>
      </c>
      <c r="F42" s="60">
        <v>1.1552198382633301</v>
      </c>
      <c r="G42" s="60">
        <v>-2.2711519828922508</v>
      </c>
      <c r="H42" s="12"/>
      <c r="I42" s="12"/>
    </row>
    <row r="43" spans="1:9" ht="15">
      <c r="A43" s="59">
        <v>2011</v>
      </c>
      <c r="B43" s="59" t="s">
        <v>57</v>
      </c>
      <c r="C43" s="60">
        <v>-0.90108012624382916</v>
      </c>
      <c r="D43" s="60">
        <v>-2.8633936175947632</v>
      </c>
      <c r="E43" s="60">
        <v>3.3479974296662403</v>
      </c>
      <c r="F43" s="60">
        <v>-1.3856839383153061</v>
      </c>
      <c r="G43" s="60">
        <v>-4.499572799916697</v>
      </c>
      <c r="H43" s="12"/>
      <c r="I43" s="12"/>
    </row>
    <row r="44" spans="1:9" ht="15">
      <c r="A44" s="59">
        <v>2011</v>
      </c>
      <c r="B44" s="59" t="s">
        <v>59</v>
      </c>
      <c r="C44" s="60">
        <v>-3.2813073382143982</v>
      </c>
      <c r="D44" s="60">
        <v>-8.3532760290044124</v>
      </c>
      <c r="E44" s="60">
        <v>6.649301528391522</v>
      </c>
      <c r="F44" s="60">
        <v>-1.5773328376015081</v>
      </c>
      <c r="G44" s="60">
        <v>-3.3871796659749829</v>
      </c>
      <c r="H44" s="12"/>
      <c r="I44" s="12"/>
    </row>
    <row r="45" spans="1:9" ht="15">
      <c r="A45" s="59">
        <v>2012</v>
      </c>
      <c r="B45" s="59" t="s">
        <v>62</v>
      </c>
      <c r="C45" s="60">
        <v>2.1672487700380327</v>
      </c>
      <c r="D45" s="60">
        <v>-1.1350388968856842</v>
      </c>
      <c r="E45" s="60">
        <v>4.2768798998724593</v>
      </c>
      <c r="F45" s="60">
        <v>-0.97459223294874231</v>
      </c>
      <c r="G45" s="60">
        <v>-1.5345807369026923</v>
      </c>
      <c r="H45" s="12"/>
      <c r="I45" s="12"/>
    </row>
    <row r="46" spans="1:9" ht="15">
      <c r="A46" s="59">
        <v>2012</v>
      </c>
      <c r="B46" s="59" t="s">
        <v>66</v>
      </c>
      <c r="C46" s="60">
        <v>-7.7210354134493659</v>
      </c>
      <c r="D46" s="60">
        <v>-5.9102760733432405</v>
      </c>
      <c r="E46" s="60">
        <v>-1.3270721243968631</v>
      </c>
      <c r="F46" s="60">
        <v>-0.48368721570926304</v>
      </c>
      <c r="G46" s="60">
        <v>-4.5845534528122123</v>
      </c>
      <c r="H46" s="12"/>
      <c r="I46" s="12"/>
    </row>
    <row r="47" spans="1:9" ht="15">
      <c r="A47" s="59">
        <v>2012</v>
      </c>
      <c r="B47" s="59" t="s">
        <v>68</v>
      </c>
      <c r="C47" s="60">
        <v>-7.3468266611293149</v>
      </c>
      <c r="D47" s="60">
        <v>-12.879470535009538</v>
      </c>
      <c r="E47" s="60">
        <v>4.9028931791471475</v>
      </c>
      <c r="F47" s="60">
        <v>0.62975069473307632</v>
      </c>
      <c r="G47" s="60">
        <v>-6.1909414498628665</v>
      </c>
      <c r="H47" s="12"/>
      <c r="I47" s="12"/>
    </row>
    <row r="48" spans="1:9" ht="15">
      <c r="A48" s="59">
        <v>2012</v>
      </c>
      <c r="B48" s="59" t="s">
        <v>71</v>
      </c>
      <c r="C48" s="60">
        <v>-6.2290714147976827</v>
      </c>
      <c r="D48" s="60">
        <v>-13.346608643603286</v>
      </c>
      <c r="E48" s="60">
        <v>5.2896859513908838</v>
      </c>
      <c r="F48" s="60">
        <v>1.8278512774147182</v>
      </c>
      <c r="G48" s="60">
        <v>-5.3705386067938417</v>
      </c>
    </row>
    <row r="49" spans="1:7" ht="15">
      <c r="A49" s="59">
        <v>2013</v>
      </c>
      <c r="B49" s="59" t="s">
        <v>73</v>
      </c>
      <c r="C49" s="60">
        <v>-5.863812418529319</v>
      </c>
      <c r="D49" s="60">
        <v>-9.856821977854322</v>
      </c>
      <c r="E49" s="60">
        <v>3.0660032400098602</v>
      </c>
      <c r="F49" s="60">
        <v>0.9270063193151441</v>
      </c>
      <c r="G49" s="60">
        <v>-5.9512601387127715</v>
      </c>
    </row>
    <row r="50" spans="1:7" ht="15">
      <c r="A50" s="59">
        <v>2013</v>
      </c>
      <c r="B50" s="59" t="s">
        <v>93</v>
      </c>
      <c r="C50" s="60">
        <v>-8.1370402515200944</v>
      </c>
      <c r="D50" s="60">
        <v>-4.5116947157252643</v>
      </c>
      <c r="E50" s="60">
        <v>-3.8356629137478961</v>
      </c>
      <c r="F50" s="60">
        <v>0.2103173779530641</v>
      </c>
      <c r="G50" s="60">
        <v>-6.5741333300859415</v>
      </c>
    </row>
    <row r="51" spans="1:7" ht="15">
      <c r="A51" s="59">
        <v>2013</v>
      </c>
      <c r="B51" s="59" t="s">
        <v>103</v>
      </c>
      <c r="C51" s="60">
        <v>-7.0519167771925222</v>
      </c>
      <c r="D51" s="60">
        <v>-4.9590161352646884</v>
      </c>
      <c r="E51" s="60">
        <v>-2.5382212510156914</v>
      </c>
      <c r="F51" s="60">
        <v>0.44532060908785781</v>
      </c>
      <c r="G51" s="60">
        <v>-8.6351088232976725</v>
      </c>
    </row>
    <row r="52" spans="1:7" ht="15">
      <c r="A52" s="59">
        <v>2013</v>
      </c>
      <c r="B52" s="59" t="s">
        <v>136</v>
      </c>
      <c r="C52" s="60">
        <v>-7.4867956984052046</v>
      </c>
      <c r="D52" s="60">
        <v>-14.286307895892831</v>
      </c>
      <c r="E52" s="60">
        <v>6.0726338236938293</v>
      </c>
      <c r="F52" s="60">
        <v>0.72687837379379538</v>
      </c>
      <c r="G52" s="60">
        <v>-9.8296636565773063</v>
      </c>
    </row>
    <row r="53" spans="1:7" ht="15">
      <c r="A53" s="59">
        <v>2014</v>
      </c>
      <c r="B53" s="59" t="s">
        <v>164</v>
      </c>
      <c r="C53" s="60">
        <v>-4.1780698767331561</v>
      </c>
      <c r="D53" s="60">
        <v>-5.4354194350087761</v>
      </c>
      <c r="E53" s="60">
        <v>1.2790497546035882</v>
      </c>
      <c r="F53" s="60">
        <v>-2.1700196327968393E-2</v>
      </c>
      <c r="G53" s="60">
        <v>-6.2286520847493829</v>
      </c>
    </row>
    <row r="54" spans="1:7" ht="15">
      <c r="A54" s="59">
        <v>2014</v>
      </c>
      <c r="B54" s="59" t="s">
        <v>200</v>
      </c>
      <c r="C54" s="60">
        <v>-6.0028282834109614</v>
      </c>
      <c r="D54" s="60">
        <v>2.221708786957739</v>
      </c>
      <c r="E54" s="60">
        <v>-8.0388617383151448</v>
      </c>
      <c r="F54" s="60">
        <v>-0.18567533205355641</v>
      </c>
      <c r="G54" s="60">
        <v>-6.1477868802456896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7"/>
  <dimension ref="A1:H46"/>
  <sheetViews>
    <sheetView showGridLines="0" zoomScaleNormal="100" workbookViewId="0">
      <pane xSplit="2" ySplit="12" topLeftCell="C13" activePane="bottomRight" state="frozen"/>
      <selection pane="topRight"/>
      <selection pane="bottomLeft"/>
      <selection pane="bottomRight"/>
    </sheetView>
  </sheetViews>
  <sheetFormatPr defaultColWidth="9.125" defaultRowHeight="12"/>
  <cols>
    <col min="1" max="1" width="14.375" style="3" customWidth="1"/>
    <col min="2" max="3" width="12.75" style="3" customWidth="1"/>
    <col min="4" max="16384" width="9.125" style="3"/>
  </cols>
  <sheetData>
    <row r="1" spans="1:8">
      <c r="A1" s="3" t="s">
        <v>2</v>
      </c>
      <c r="B1" s="3" t="s">
        <v>192</v>
      </c>
    </row>
    <row r="2" spans="1:8">
      <c r="A2" s="3" t="s">
        <v>74</v>
      </c>
      <c r="B2" s="3" t="s">
        <v>193</v>
      </c>
    </row>
    <row r="3" spans="1:8">
      <c r="A3" s="3" t="s">
        <v>5</v>
      </c>
      <c r="B3" s="3" t="s">
        <v>194</v>
      </c>
    </row>
    <row r="4" spans="1:8">
      <c r="A4" s="3" t="s">
        <v>115</v>
      </c>
      <c r="B4" s="3" t="s">
        <v>199</v>
      </c>
    </row>
    <row r="5" spans="1:8">
      <c r="A5" s="6" t="s">
        <v>125</v>
      </c>
      <c r="B5" s="6" t="s">
        <v>126</v>
      </c>
    </row>
    <row r="6" spans="1:8">
      <c r="A6" s="7" t="s">
        <v>127</v>
      </c>
      <c r="B6" s="6" t="s">
        <v>126</v>
      </c>
    </row>
    <row r="7" spans="1:8">
      <c r="A7" s="7"/>
      <c r="B7" s="8" t="s">
        <v>137</v>
      </c>
    </row>
    <row r="8" spans="1:8">
      <c r="A8" s="3" t="s">
        <v>3</v>
      </c>
      <c r="B8" s="3" t="s">
        <v>4</v>
      </c>
    </row>
    <row r="9" spans="1:8">
      <c r="B9" s="3" t="s">
        <v>6</v>
      </c>
    </row>
    <row r="11" spans="1:8" ht="15">
      <c r="A11" s="64"/>
      <c r="B11" s="64"/>
      <c r="C11" s="65" t="s">
        <v>65</v>
      </c>
      <c r="D11" s="65" t="s">
        <v>104</v>
      </c>
      <c r="E11" s="65" t="s">
        <v>105</v>
      </c>
      <c r="F11" s="65" t="s">
        <v>165</v>
      </c>
      <c r="G11" s="65"/>
    </row>
    <row r="12" spans="1:8" ht="15">
      <c r="A12" s="64"/>
      <c r="B12" s="64"/>
      <c r="C12" s="65" t="s">
        <v>166</v>
      </c>
      <c r="D12" s="65" t="s">
        <v>106</v>
      </c>
      <c r="E12" s="65" t="s">
        <v>107</v>
      </c>
      <c r="F12" s="65" t="s">
        <v>108</v>
      </c>
      <c r="G12" s="65"/>
    </row>
    <row r="13" spans="1:8" ht="15">
      <c r="A13" s="65">
        <v>2006</v>
      </c>
      <c r="B13" s="65">
        <v>2006</v>
      </c>
      <c r="C13" s="66">
        <v>-8.6580683756654668</v>
      </c>
      <c r="D13" s="67">
        <v>4.2081330884368011</v>
      </c>
      <c r="E13" s="67">
        <v>-5.4625826654335654</v>
      </c>
      <c r="F13" s="67">
        <v>-9.9125179526622311</v>
      </c>
      <c r="G13" s="65" t="s">
        <v>16</v>
      </c>
      <c r="H13" s="15"/>
    </row>
    <row r="14" spans="1:8" ht="15">
      <c r="A14" s="65">
        <v>2006</v>
      </c>
      <c r="B14" s="65" t="s">
        <v>10</v>
      </c>
      <c r="C14" s="66">
        <v>-8.5451106339903209</v>
      </c>
      <c r="D14" s="67">
        <v>3.7813458941226079</v>
      </c>
      <c r="E14" s="67">
        <v>-4.848759395613377</v>
      </c>
      <c r="F14" s="67">
        <v>-9.61252413548109</v>
      </c>
      <c r="G14" s="65" t="s">
        <v>11</v>
      </c>
      <c r="H14" s="15"/>
    </row>
    <row r="15" spans="1:8" ht="15">
      <c r="A15" s="65">
        <v>2006</v>
      </c>
      <c r="B15" s="65" t="s">
        <v>12</v>
      </c>
      <c r="C15" s="66">
        <v>-8.5208880198498012</v>
      </c>
      <c r="D15" s="67">
        <v>3.9169951682071562</v>
      </c>
      <c r="E15" s="67">
        <v>-4.9819213477704398</v>
      </c>
      <c r="F15" s="67">
        <v>-9.5858141994130843</v>
      </c>
      <c r="G15" s="65" t="s">
        <v>13</v>
      </c>
      <c r="H15" s="15"/>
    </row>
    <row r="16" spans="1:8" ht="15">
      <c r="A16" s="65">
        <v>2006</v>
      </c>
      <c r="B16" s="65" t="s">
        <v>14</v>
      </c>
      <c r="C16" s="66">
        <v>-9.3593418629154552</v>
      </c>
      <c r="D16" s="67">
        <v>3.5401421648797724</v>
      </c>
      <c r="E16" s="67">
        <v>-2.8260901654021877</v>
      </c>
      <c r="F16" s="67">
        <v>-8.6452898634378705</v>
      </c>
      <c r="G16" s="65" t="s">
        <v>15</v>
      </c>
      <c r="H16" s="15"/>
    </row>
    <row r="17" spans="1:8" ht="15">
      <c r="A17" s="65">
        <v>2007</v>
      </c>
      <c r="B17" s="65">
        <v>2007</v>
      </c>
      <c r="C17" s="66">
        <v>-7.8918826067184131</v>
      </c>
      <c r="D17" s="67">
        <v>2.8180270042671096</v>
      </c>
      <c r="E17" s="67">
        <v>-2.7808984998744113</v>
      </c>
      <c r="F17" s="67">
        <v>-7.8547541023257148</v>
      </c>
      <c r="G17" s="65" t="s">
        <v>17</v>
      </c>
      <c r="H17" s="15"/>
    </row>
    <row r="18" spans="1:8" ht="15">
      <c r="A18" s="65">
        <v>2007</v>
      </c>
      <c r="B18" s="65" t="s">
        <v>10</v>
      </c>
      <c r="C18" s="66">
        <v>-6.4814220169708907</v>
      </c>
      <c r="D18" s="67">
        <v>2.2684198981395109</v>
      </c>
      <c r="E18" s="67">
        <v>-3.6737349200762743</v>
      </c>
      <c r="F18" s="67">
        <v>-7.8867370389076541</v>
      </c>
      <c r="G18" s="68" t="s">
        <v>11</v>
      </c>
      <c r="H18" s="15"/>
    </row>
    <row r="19" spans="1:8" ht="15">
      <c r="A19" s="65">
        <v>2007</v>
      </c>
      <c r="B19" s="65" t="s">
        <v>12</v>
      </c>
      <c r="C19" s="66">
        <v>-6.1993256712100022</v>
      </c>
      <c r="D19" s="67">
        <v>1.9336249949416962</v>
      </c>
      <c r="E19" s="67">
        <v>-2.1809797481870543</v>
      </c>
      <c r="F19" s="67">
        <v>-6.4466804244553604</v>
      </c>
      <c r="G19" s="68" t="s">
        <v>13</v>
      </c>
      <c r="H19" s="15"/>
    </row>
    <row r="20" spans="1:8" ht="15">
      <c r="A20" s="65">
        <v>2007</v>
      </c>
      <c r="B20" s="65" t="s">
        <v>14</v>
      </c>
      <c r="C20" s="66">
        <v>-4.8496969511675871</v>
      </c>
      <c r="D20" s="67">
        <v>1.7224738159544766</v>
      </c>
      <c r="E20" s="67">
        <v>-3.3262276551840992</v>
      </c>
      <c r="F20" s="67">
        <v>-6.45345079039721</v>
      </c>
      <c r="G20" s="68" t="s">
        <v>15</v>
      </c>
      <c r="H20" s="15"/>
    </row>
    <row r="21" spans="1:8" ht="15">
      <c r="A21" s="65">
        <v>2008</v>
      </c>
      <c r="B21" s="65">
        <v>2008</v>
      </c>
      <c r="C21" s="66">
        <v>-3.6767619840424448</v>
      </c>
      <c r="D21" s="67">
        <v>1.6600448348269237</v>
      </c>
      <c r="E21" s="67">
        <v>-4.9042697519934393</v>
      </c>
      <c r="F21" s="67">
        <v>-6.92098690120896</v>
      </c>
      <c r="G21" s="68" t="s">
        <v>18</v>
      </c>
      <c r="H21" s="15"/>
    </row>
    <row r="22" spans="1:8" ht="15">
      <c r="A22" s="65">
        <v>2008</v>
      </c>
      <c r="B22" s="65" t="s">
        <v>10</v>
      </c>
      <c r="C22" s="66">
        <v>-3.5294423254132639</v>
      </c>
      <c r="D22" s="67">
        <v>1.4921933894533639</v>
      </c>
      <c r="E22" s="67">
        <v>-4.6058220695368526</v>
      </c>
      <c r="F22" s="67">
        <v>-6.6430710054967523</v>
      </c>
      <c r="G22" s="68" t="s">
        <v>11</v>
      </c>
      <c r="H22" s="15"/>
    </row>
    <row r="23" spans="1:8" ht="15">
      <c r="A23" s="65">
        <v>2008</v>
      </c>
      <c r="B23" s="65" t="s">
        <v>12</v>
      </c>
      <c r="C23" s="66">
        <v>-2.6482303453907319</v>
      </c>
      <c r="D23" s="67">
        <v>1.0502710011873859</v>
      </c>
      <c r="E23" s="67">
        <v>-6.261943488678007</v>
      </c>
      <c r="F23" s="67">
        <v>-7.8599028328813532</v>
      </c>
      <c r="G23" s="68" t="s">
        <v>13</v>
      </c>
      <c r="H23" s="15"/>
    </row>
    <row r="24" spans="1:8" ht="15">
      <c r="A24" s="65">
        <v>2008</v>
      </c>
      <c r="B24" s="65" t="s">
        <v>14</v>
      </c>
      <c r="C24" s="66">
        <v>-3.3497547767075053</v>
      </c>
      <c r="D24" s="67">
        <v>1.477599654106249</v>
      </c>
      <c r="E24" s="67">
        <v>-6.5440215066701803</v>
      </c>
      <c r="F24" s="67">
        <v>-8.4161766292714368</v>
      </c>
      <c r="G24" s="68" t="s">
        <v>15</v>
      </c>
      <c r="H24" s="15"/>
    </row>
    <row r="25" spans="1:8" ht="15">
      <c r="A25" s="65">
        <v>2009</v>
      </c>
      <c r="B25" s="65">
        <v>2009</v>
      </c>
      <c r="C25" s="66">
        <v>-4.2580651852316134</v>
      </c>
      <c r="D25" s="67">
        <v>2.3805634650773655</v>
      </c>
      <c r="E25" s="67">
        <v>-4.2671115691483683</v>
      </c>
      <c r="F25" s="67">
        <v>-6.1446132893026162</v>
      </c>
      <c r="G25" s="68" t="s">
        <v>19</v>
      </c>
      <c r="H25" s="15"/>
    </row>
    <row r="26" spans="1:8" ht="15">
      <c r="A26" s="65">
        <v>2009</v>
      </c>
      <c r="B26" s="65" t="s">
        <v>10</v>
      </c>
      <c r="C26" s="66">
        <v>-4.5746054192135741</v>
      </c>
      <c r="D26" s="67">
        <v>3.005679226347961</v>
      </c>
      <c r="E26" s="67">
        <v>-1.52366553907973</v>
      </c>
      <c r="F26" s="67">
        <v>-3.0925917319453431</v>
      </c>
      <c r="G26" s="68" t="s">
        <v>11</v>
      </c>
      <c r="H26" s="15"/>
    </row>
    <row r="27" spans="1:8" ht="15">
      <c r="A27" s="65">
        <v>2009</v>
      </c>
      <c r="B27" s="65" t="s">
        <v>12</v>
      </c>
      <c r="C27" s="66">
        <v>-5.8358952114755409</v>
      </c>
      <c r="D27" s="67">
        <v>3.9968739149254127</v>
      </c>
      <c r="E27" s="67">
        <v>0.59635028643438925</v>
      </c>
      <c r="F27" s="67">
        <v>-1.2426710101157388</v>
      </c>
      <c r="G27" s="68" t="s">
        <v>13</v>
      </c>
      <c r="H27" s="15"/>
    </row>
    <row r="28" spans="1:8" ht="15">
      <c r="A28" s="65">
        <v>2009</v>
      </c>
      <c r="B28" s="65" t="s">
        <v>14</v>
      </c>
      <c r="C28" s="66">
        <v>-4.6261479562452346</v>
      </c>
      <c r="D28" s="67">
        <v>3.815538917130759</v>
      </c>
      <c r="E28" s="67">
        <v>1.4289812554094556</v>
      </c>
      <c r="F28" s="67">
        <v>0.61837221629498007</v>
      </c>
      <c r="G28" s="68" t="s">
        <v>15</v>
      </c>
      <c r="H28" s="15"/>
    </row>
    <row r="29" spans="1:8" ht="15">
      <c r="A29" s="65">
        <v>2010</v>
      </c>
      <c r="B29" s="65">
        <v>2010</v>
      </c>
      <c r="C29" s="66">
        <v>-4.6969304474215665</v>
      </c>
      <c r="D29" s="67">
        <v>3.8517470902630571</v>
      </c>
      <c r="E29" s="67">
        <v>2.1279106094480538</v>
      </c>
      <c r="F29" s="67">
        <v>1.2827272522895443</v>
      </c>
      <c r="G29" s="68" t="s">
        <v>20</v>
      </c>
      <c r="H29" s="15"/>
    </row>
    <row r="30" spans="1:8" ht="15">
      <c r="A30" s="65">
        <v>2010</v>
      </c>
      <c r="B30" s="65" t="s">
        <v>10</v>
      </c>
      <c r="C30" s="66">
        <v>-5.6283736221057774</v>
      </c>
      <c r="D30" s="67">
        <v>4.9748618692331732</v>
      </c>
      <c r="E30" s="67">
        <v>1.189155679254033</v>
      </c>
      <c r="F30" s="67">
        <v>0.53564392638142877</v>
      </c>
      <c r="G30" s="68" t="s">
        <v>11</v>
      </c>
      <c r="H30" s="15"/>
    </row>
    <row r="31" spans="1:8" ht="15">
      <c r="A31" s="65">
        <v>2010</v>
      </c>
      <c r="B31" s="65" t="s">
        <v>12</v>
      </c>
      <c r="C31" s="66">
        <v>-4.8724998858581365</v>
      </c>
      <c r="D31" s="67">
        <v>5.2354803776932748</v>
      </c>
      <c r="E31" s="67">
        <v>0.55076431274234139</v>
      </c>
      <c r="F31" s="67">
        <v>0.91374480457747997</v>
      </c>
      <c r="G31" s="68" t="s">
        <v>13</v>
      </c>
      <c r="H31" s="15"/>
    </row>
    <row r="32" spans="1:8" ht="15">
      <c r="A32" s="65">
        <v>2010</v>
      </c>
      <c r="B32" s="65" t="s">
        <v>14</v>
      </c>
      <c r="C32" s="66">
        <v>-4.5862343793304161</v>
      </c>
      <c r="D32" s="67">
        <v>4.9552572275216225</v>
      </c>
      <c r="E32" s="67">
        <v>0.88098654769070528</v>
      </c>
      <c r="F32" s="67">
        <v>1.2500093958819112</v>
      </c>
      <c r="G32" s="68" t="s">
        <v>15</v>
      </c>
      <c r="H32" s="15"/>
    </row>
    <row r="33" spans="1:8" ht="15">
      <c r="A33" s="59">
        <v>2011</v>
      </c>
      <c r="B33" s="59">
        <v>2011</v>
      </c>
      <c r="C33" s="66">
        <v>-4.2438596682202601</v>
      </c>
      <c r="D33" s="60">
        <v>4.8299030127078479</v>
      </c>
      <c r="E33" s="67">
        <v>0.19816756909058064</v>
      </c>
      <c r="F33" s="60">
        <v>0.78421091357816863</v>
      </c>
      <c r="G33" s="59" t="s">
        <v>49</v>
      </c>
      <c r="H33" s="15"/>
    </row>
    <row r="34" spans="1:8" ht="15">
      <c r="A34" s="59">
        <v>2011</v>
      </c>
      <c r="B34" s="59" t="s">
        <v>10</v>
      </c>
      <c r="C34" s="66">
        <v>-3.9268984823851811</v>
      </c>
      <c r="D34" s="60">
        <v>4.3520674745994405</v>
      </c>
      <c r="E34" s="67">
        <v>-0.24523345597002777</v>
      </c>
      <c r="F34" s="60">
        <v>0.17993553624423195</v>
      </c>
      <c r="G34" s="59" t="s">
        <v>11</v>
      </c>
      <c r="H34" s="15"/>
    </row>
    <row r="35" spans="1:8" ht="15">
      <c r="A35" s="59">
        <v>2011</v>
      </c>
      <c r="B35" s="65" t="s">
        <v>12</v>
      </c>
      <c r="C35" s="66">
        <v>-4.5790893969416055</v>
      </c>
      <c r="D35" s="60">
        <v>4.263579388818366</v>
      </c>
      <c r="E35" s="67">
        <v>0.70472404640136421</v>
      </c>
      <c r="F35" s="60">
        <v>0.38921403827812479</v>
      </c>
      <c r="G35" s="68" t="s">
        <v>13</v>
      </c>
      <c r="H35" s="15"/>
    </row>
    <row r="36" spans="1:8" ht="15">
      <c r="A36" s="59">
        <v>2011</v>
      </c>
      <c r="B36" s="65" t="s">
        <v>14</v>
      </c>
      <c r="C36" s="66">
        <v>-5.5672236947250955</v>
      </c>
      <c r="D36" s="60">
        <v>5.2036428849575458</v>
      </c>
      <c r="E36" s="67">
        <v>1.2102102672220809</v>
      </c>
      <c r="F36" s="60">
        <v>0.84662945745453133</v>
      </c>
      <c r="G36" s="68" t="s">
        <v>15</v>
      </c>
      <c r="H36" s="15"/>
    </row>
    <row r="37" spans="1:8" ht="15">
      <c r="A37" s="59">
        <v>2012</v>
      </c>
      <c r="B37" s="65">
        <v>2012</v>
      </c>
      <c r="C37" s="66">
        <v>-4.5151158614825366</v>
      </c>
      <c r="D37" s="60">
        <v>5.0864105385284608</v>
      </c>
      <c r="E37" s="67">
        <v>6.282417169776533E-2</v>
      </c>
      <c r="F37" s="60">
        <v>0.63411884874368918</v>
      </c>
      <c r="G37" s="59" t="s">
        <v>61</v>
      </c>
      <c r="H37" s="15"/>
    </row>
    <row r="38" spans="1:8" ht="15">
      <c r="A38" s="59">
        <v>2012</v>
      </c>
      <c r="B38" s="59" t="s">
        <v>10</v>
      </c>
      <c r="C38" s="66">
        <v>-3.8368169082891255</v>
      </c>
      <c r="D38" s="60">
        <v>5.3047103571038603</v>
      </c>
      <c r="E38" s="67">
        <v>1.0553720812068468</v>
      </c>
      <c r="F38" s="60">
        <v>2.5232655300215812</v>
      </c>
      <c r="G38" s="59" t="s">
        <v>11</v>
      </c>
      <c r="H38" s="15"/>
    </row>
    <row r="39" spans="1:8" ht="15">
      <c r="A39" s="59">
        <v>2012</v>
      </c>
      <c r="B39" s="59" t="s">
        <v>12</v>
      </c>
      <c r="C39" s="66">
        <v>-2.9946139183775302</v>
      </c>
      <c r="D39" s="60">
        <v>5.6116462796707722</v>
      </c>
      <c r="E39" s="67">
        <v>1.5730191980647472</v>
      </c>
      <c r="F39" s="60">
        <v>4.1900515593579888</v>
      </c>
      <c r="G39" s="59" t="s">
        <v>13</v>
      </c>
      <c r="H39" s="15"/>
    </row>
    <row r="40" spans="1:8" ht="15">
      <c r="A40" s="59">
        <v>2012</v>
      </c>
      <c r="B40" s="65" t="s">
        <v>14</v>
      </c>
      <c r="C40" s="66">
        <v>-2.1458833142671514</v>
      </c>
      <c r="D40" s="60">
        <v>5.2072235743123789</v>
      </c>
      <c r="E40" s="67">
        <v>1.8454845667588735</v>
      </c>
      <c r="F40" s="60">
        <v>4.906824826804101</v>
      </c>
      <c r="G40" s="59" t="s">
        <v>15</v>
      </c>
      <c r="H40" s="15"/>
    </row>
    <row r="41" spans="1:8" ht="15">
      <c r="A41" s="59">
        <v>2013</v>
      </c>
      <c r="B41" s="59">
        <v>2013</v>
      </c>
      <c r="C41" s="66">
        <v>-2.5514260820273456</v>
      </c>
      <c r="D41" s="60">
        <v>5.3198522086087223</v>
      </c>
      <c r="E41" s="67">
        <v>4.0560939341087678</v>
      </c>
      <c r="F41" s="60">
        <v>6.8245200606901442</v>
      </c>
      <c r="G41" s="59" t="s">
        <v>72</v>
      </c>
      <c r="H41" s="15"/>
    </row>
    <row r="42" spans="1:8" ht="15">
      <c r="A42" s="59">
        <v>2013</v>
      </c>
      <c r="B42" s="59" t="s">
        <v>10</v>
      </c>
      <c r="C42" s="66">
        <v>-2.4865420029585574</v>
      </c>
      <c r="D42" s="60">
        <v>5.3658787237212815</v>
      </c>
      <c r="E42" s="67">
        <v>3.947943626584963</v>
      </c>
      <c r="F42" s="60">
        <v>6.8272803473476866</v>
      </c>
      <c r="G42" s="59" t="s">
        <v>11</v>
      </c>
      <c r="H42" s="15"/>
    </row>
    <row r="43" spans="1:8" ht="15">
      <c r="A43" s="59">
        <v>2013</v>
      </c>
      <c r="B43" s="59" t="s">
        <v>12</v>
      </c>
      <c r="C43" s="66">
        <v>-2.8012561278273069</v>
      </c>
      <c r="D43" s="60">
        <v>5.3185269014307872</v>
      </c>
      <c r="E43" s="67">
        <v>4.2376542457449089</v>
      </c>
      <c r="F43" s="60">
        <v>6.7549250193483887</v>
      </c>
      <c r="G43" s="59" t="s">
        <v>13</v>
      </c>
    </row>
    <row r="44" spans="1:8" ht="15">
      <c r="A44" s="59">
        <v>2013</v>
      </c>
      <c r="B44" s="59" t="s">
        <v>14</v>
      </c>
      <c r="C44" s="66">
        <v>-2.4586901312720677</v>
      </c>
      <c r="D44" s="60">
        <v>5.3444622773146291</v>
      </c>
      <c r="E44" s="67">
        <v>4.2803066738222286</v>
      </c>
      <c r="F44" s="60">
        <v>7.1660788198647891</v>
      </c>
      <c r="G44" s="59" t="s">
        <v>15</v>
      </c>
    </row>
    <row r="45" spans="1:8" ht="15">
      <c r="A45" s="59">
        <v>2014</v>
      </c>
      <c r="B45" s="59">
        <v>2014</v>
      </c>
      <c r="C45" s="66">
        <v>-2.5432178902178446</v>
      </c>
      <c r="D45" s="60">
        <v>5.7637614767525891</v>
      </c>
      <c r="E45" s="67">
        <v>3.47151606525735</v>
      </c>
      <c r="F45" s="60">
        <v>6.6920596517920945</v>
      </c>
      <c r="G45" s="59" t="s">
        <v>163</v>
      </c>
    </row>
    <row r="46" spans="1:8" ht="15">
      <c r="A46" s="59">
        <v>2014</v>
      </c>
      <c r="B46" s="59" t="s">
        <v>10</v>
      </c>
      <c r="C46" s="66">
        <v>-2.9932920091855819</v>
      </c>
      <c r="D46" s="60">
        <v>5.9564520762475661</v>
      </c>
      <c r="E46" s="67">
        <v>3.1974865773711594</v>
      </c>
      <c r="F46" s="60">
        <v>6.1606466444331431</v>
      </c>
      <c r="G46" s="59" t="s">
        <v>11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17"/>
  <dimension ref="A1:H58"/>
  <sheetViews>
    <sheetView showGridLines="0" zoomScaleNormal="100" workbookViewId="0">
      <pane xSplit="2" ySplit="13" topLeftCell="C14" activePane="bottomRight" state="frozen"/>
      <selection pane="topRight"/>
      <selection pane="bottomLeft"/>
      <selection pane="bottomRight"/>
    </sheetView>
  </sheetViews>
  <sheetFormatPr defaultColWidth="9.125" defaultRowHeight="12"/>
  <cols>
    <col min="1" max="1" width="14.375" style="3" customWidth="1"/>
    <col min="2" max="3" width="12.75" style="3" customWidth="1"/>
    <col min="4" max="16384" width="9.125" style="3"/>
  </cols>
  <sheetData>
    <row r="1" spans="1:8">
      <c r="A1" s="3" t="s">
        <v>2</v>
      </c>
      <c r="B1" s="3" t="s">
        <v>195</v>
      </c>
    </row>
    <row r="2" spans="1:8">
      <c r="A2" s="3" t="s">
        <v>74</v>
      </c>
      <c r="B2" s="6" t="s">
        <v>196</v>
      </c>
    </row>
    <row r="3" spans="1:8">
      <c r="A3" s="3" t="s">
        <v>5</v>
      </c>
      <c r="B3" s="16" t="s">
        <v>198</v>
      </c>
    </row>
    <row r="4" spans="1:8">
      <c r="A4" s="3" t="s">
        <v>115</v>
      </c>
      <c r="B4" s="16" t="s">
        <v>197</v>
      </c>
    </row>
    <row r="5" spans="1:8">
      <c r="A5" s="6" t="s">
        <v>125</v>
      </c>
      <c r="B5" s="6" t="s">
        <v>126</v>
      </c>
    </row>
    <row r="6" spans="1:8">
      <c r="A6" s="7" t="s">
        <v>127</v>
      </c>
      <c r="B6" s="6" t="s">
        <v>126</v>
      </c>
    </row>
    <row r="7" spans="1:8">
      <c r="A7" s="7"/>
      <c r="B7" s="8" t="s">
        <v>137</v>
      </c>
    </row>
    <row r="8" spans="1:8">
      <c r="A8" s="7"/>
      <c r="B8" s="6"/>
    </row>
    <row r="9" spans="1:8">
      <c r="A9" s="3" t="s">
        <v>3</v>
      </c>
      <c r="B9" s="3" t="s">
        <v>4</v>
      </c>
    </row>
    <row r="10" spans="1:8">
      <c r="B10" s="3" t="s">
        <v>6</v>
      </c>
    </row>
    <row r="12" spans="1:8" ht="15">
      <c r="A12" s="61"/>
      <c r="B12" s="61"/>
      <c r="C12" s="69" t="s">
        <v>65</v>
      </c>
      <c r="D12" s="69" t="s">
        <v>64</v>
      </c>
      <c r="E12" s="69" t="s">
        <v>81</v>
      </c>
      <c r="F12" s="61" t="s">
        <v>63</v>
      </c>
      <c r="G12" s="61" t="s">
        <v>273</v>
      </c>
    </row>
    <row r="13" spans="1:8" ht="15">
      <c r="A13" s="61"/>
      <c r="B13" s="61"/>
      <c r="C13" s="69" t="s">
        <v>167</v>
      </c>
      <c r="D13" s="69" t="s">
        <v>58</v>
      </c>
      <c r="E13" s="69" t="s">
        <v>60</v>
      </c>
      <c r="F13" s="61" t="s">
        <v>168</v>
      </c>
      <c r="G13" s="61" t="s">
        <v>274</v>
      </c>
    </row>
    <row r="14" spans="1:8" ht="15">
      <c r="A14" s="62">
        <v>2006</v>
      </c>
      <c r="B14" s="61" t="s">
        <v>28</v>
      </c>
      <c r="C14" s="63">
        <v>13.944576646115047</v>
      </c>
      <c r="D14" s="63">
        <v>15.158716940225366</v>
      </c>
      <c r="E14" s="63">
        <v>5.1462445271380526</v>
      </c>
      <c r="F14" s="63">
        <v>34.249538113478458</v>
      </c>
      <c r="G14" s="63">
        <v>77.007733753481673</v>
      </c>
      <c r="H14" s="15"/>
    </row>
    <row r="15" spans="1:8" ht="15">
      <c r="A15" s="62">
        <v>2006</v>
      </c>
      <c r="B15" s="61" t="s">
        <v>29</v>
      </c>
      <c r="C15" s="63">
        <v>14.142427425872828</v>
      </c>
      <c r="D15" s="63">
        <v>18.706323062220953</v>
      </c>
      <c r="E15" s="63">
        <v>4.7280377484918477</v>
      </c>
      <c r="F15" s="63">
        <v>37.576788236585635</v>
      </c>
      <c r="G15" s="63">
        <v>80.045847487556614</v>
      </c>
      <c r="H15" s="15"/>
    </row>
    <row r="16" spans="1:8" ht="15">
      <c r="A16" s="62">
        <v>2006</v>
      </c>
      <c r="B16" s="61" t="s">
        <v>30</v>
      </c>
      <c r="C16" s="63">
        <v>14.384786873461399</v>
      </c>
      <c r="D16" s="63">
        <v>18.882075134311766</v>
      </c>
      <c r="E16" s="63">
        <v>4.52485233013378</v>
      </c>
      <c r="F16" s="63">
        <v>37.791714337906946</v>
      </c>
      <c r="G16" s="63">
        <v>80.008438998554965</v>
      </c>
      <c r="H16" s="15"/>
    </row>
    <row r="17" spans="1:8" ht="15">
      <c r="A17" s="62">
        <v>2006</v>
      </c>
      <c r="B17" s="61" t="s">
        <v>31</v>
      </c>
      <c r="C17" s="63">
        <v>15.105066291876591</v>
      </c>
      <c r="D17" s="63">
        <v>17.537926544668789</v>
      </c>
      <c r="E17" s="63">
        <v>3.7425662750877797</v>
      </c>
      <c r="F17" s="63">
        <v>36.385559111633164</v>
      </c>
      <c r="G17" s="63">
        <v>78.570806451933677</v>
      </c>
      <c r="H17" s="15"/>
    </row>
    <row r="18" spans="1:8" ht="15">
      <c r="A18" s="62">
        <v>2007</v>
      </c>
      <c r="B18" s="61" t="s">
        <v>32</v>
      </c>
      <c r="C18" s="63">
        <v>16.217136234021378</v>
      </c>
      <c r="D18" s="63">
        <v>18.181456655307692</v>
      </c>
      <c r="E18" s="63">
        <v>3.3770589344187534</v>
      </c>
      <c r="F18" s="63">
        <v>37.775651823747829</v>
      </c>
      <c r="G18" s="63">
        <v>79.693110211099281</v>
      </c>
      <c r="H18" s="15"/>
    </row>
    <row r="19" spans="1:8" ht="15">
      <c r="A19" s="62">
        <v>2007</v>
      </c>
      <c r="B19" s="61" t="s">
        <v>33</v>
      </c>
      <c r="C19" s="63">
        <v>16.512554220930713</v>
      </c>
      <c r="D19" s="63">
        <v>19.693367432938874</v>
      </c>
      <c r="E19" s="63">
        <v>5.1079855674475114</v>
      </c>
      <c r="F19" s="63">
        <v>41.313907221317102</v>
      </c>
      <c r="G19" s="63">
        <v>83.503918610991903</v>
      </c>
      <c r="H19" s="15"/>
    </row>
    <row r="20" spans="1:8" ht="15">
      <c r="A20" s="62">
        <v>2007</v>
      </c>
      <c r="B20" s="61" t="s">
        <v>34</v>
      </c>
      <c r="C20" s="63">
        <v>17.418314683507184</v>
      </c>
      <c r="D20" s="63">
        <v>20.728747675295597</v>
      </c>
      <c r="E20" s="63">
        <v>6.2072696584844786</v>
      </c>
      <c r="F20" s="63">
        <v>44.354332017287248</v>
      </c>
      <c r="G20" s="63">
        <v>86.672226679981492</v>
      </c>
      <c r="H20" s="15"/>
    </row>
    <row r="21" spans="1:8" ht="15">
      <c r="A21" s="62">
        <v>2007</v>
      </c>
      <c r="B21" s="61" t="s">
        <v>35</v>
      </c>
      <c r="C21" s="63">
        <v>17.649816897271286</v>
      </c>
      <c r="D21" s="63">
        <v>20.752676058203967</v>
      </c>
      <c r="E21" s="63">
        <v>7.0212410800078215</v>
      </c>
      <c r="F21" s="63">
        <v>45.423734035483065</v>
      </c>
      <c r="G21" s="63">
        <v>89.018899704280471</v>
      </c>
      <c r="H21" s="15"/>
    </row>
    <row r="22" spans="1:8" ht="15">
      <c r="A22" s="62">
        <v>2008</v>
      </c>
      <c r="B22" s="61" t="s">
        <v>36</v>
      </c>
      <c r="C22" s="63">
        <v>16.901314830097448</v>
      </c>
      <c r="D22" s="63">
        <v>23.329380580736842</v>
      </c>
      <c r="E22" s="63">
        <v>9.3860355921635836</v>
      </c>
      <c r="F22" s="63">
        <v>49.616731002997881</v>
      </c>
      <c r="G22" s="63">
        <v>86.310749915264893</v>
      </c>
      <c r="H22" s="15"/>
    </row>
    <row r="23" spans="1:8" ht="15">
      <c r="A23" s="62">
        <v>2008</v>
      </c>
      <c r="B23" s="61" t="s">
        <v>37</v>
      </c>
      <c r="C23" s="63">
        <v>16.096794199653914</v>
      </c>
      <c r="D23" s="63">
        <v>22.644567025210087</v>
      </c>
      <c r="E23" s="63">
        <v>7.8806606313525789</v>
      </c>
      <c r="F23" s="63">
        <v>46.622021856216577</v>
      </c>
      <c r="G23" s="63">
        <v>81.988765964560301</v>
      </c>
      <c r="H23" s="15"/>
    </row>
    <row r="24" spans="1:8" ht="15">
      <c r="A24" s="62">
        <v>2008</v>
      </c>
      <c r="B24" s="61" t="s">
        <v>38</v>
      </c>
      <c r="C24" s="63">
        <v>17.349204006725895</v>
      </c>
      <c r="D24" s="63">
        <v>23.168973884493067</v>
      </c>
      <c r="E24" s="63">
        <v>9.1612343184378666</v>
      </c>
      <c r="F24" s="63">
        <v>49.679412209656832</v>
      </c>
      <c r="G24" s="63">
        <v>88.805760060446246</v>
      </c>
      <c r="H24" s="15"/>
    </row>
    <row r="25" spans="1:8" ht="15">
      <c r="A25" s="62">
        <v>2008</v>
      </c>
      <c r="B25" s="61" t="s">
        <v>39</v>
      </c>
      <c r="C25" s="63">
        <v>14.511983766689729</v>
      </c>
      <c r="D25" s="63">
        <v>29.804143017939044</v>
      </c>
      <c r="E25" s="63">
        <v>10.050714565295916</v>
      </c>
      <c r="F25" s="63">
        <v>54.366841349924684</v>
      </c>
      <c r="G25" s="63">
        <v>99.567520552302227</v>
      </c>
      <c r="H25" s="15"/>
    </row>
    <row r="26" spans="1:8" ht="15">
      <c r="A26" s="62">
        <v>2009</v>
      </c>
      <c r="B26" s="61" t="s">
        <v>40</v>
      </c>
      <c r="C26" s="63">
        <v>15.514900842629549</v>
      </c>
      <c r="D26" s="63">
        <v>34.837646516194035</v>
      </c>
      <c r="E26" s="63">
        <v>11.72653473501509</v>
      </c>
      <c r="F26" s="63">
        <v>62.079082093838693</v>
      </c>
      <c r="G26" s="63">
        <v>120.86315712870733</v>
      </c>
      <c r="H26" s="15"/>
    </row>
    <row r="27" spans="1:8" ht="15">
      <c r="A27" s="62">
        <v>2009</v>
      </c>
      <c r="B27" s="61" t="s">
        <v>41</v>
      </c>
      <c r="C27" s="63">
        <v>17.090853536684357</v>
      </c>
      <c r="D27" s="63">
        <v>27.640677021769704</v>
      </c>
      <c r="E27" s="63">
        <v>11.21492472427475</v>
      </c>
      <c r="F27" s="63">
        <v>55.946455282728799</v>
      </c>
      <c r="G27" s="63">
        <v>108.85859687030339</v>
      </c>
      <c r="H27" s="15"/>
    </row>
    <row r="28" spans="1:8" ht="15">
      <c r="A28" s="62">
        <v>2009</v>
      </c>
      <c r="B28" s="61" t="s">
        <v>42</v>
      </c>
      <c r="C28" s="63">
        <v>18.319095283360703</v>
      </c>
      <c r="D28" s="63">
        <v>27.100461796299488</v>
      </c>
      <c r="E28" s="63">
        <v>11.074407757358916</v>
      </c>
      <c r="F28" s="63">
        <v>56.493964837019099</v>
      </c>
      <c r="G28" s="63">
        <v>111.8520399535339</v>
      </c>
      <c r="H28" s="15"/>
    </row>
    <row r="29" spans="1:8" ht="15">
      <c r="A29" s="62">
        <v>2009</v>
      </c>
      <c r="B29" s="61" t="s">
        <v>43</v>
      </c>
      <c r="C29" s="63">
        <v>17.086514994736298</v>
      </c>
      <c r="D29" s="63">
        <v>27.245895244553889</v>
      </c>
      <c r="E29" s="63">
        <v>12.043352018120556</v>
      </c>
      <c r="F29" s="63">
        <v>56.375762257410734</v>
      </c>
      <c r="G29" s="63">
        <v>112.05315983742462</v>
      </c>
      <c r="H29" s="15"/>
    </row>
    <row r="30" spans="1:8" ht="15">
      <c r="A30" s="62">
        <v>2010</v>
      </c>
      <c r="B30" s="61" t="s">
        <v>44</v>
      </c>
      <c r="C30" s="63">
        <v>17.965909218817892</v>
      </c>
      <c r="D30" s="63">
        <v>27.45042060906237</v>
      </c>
      <c r="E30" s="63">
        <v>11.90867367983328</v>
      </c>
      <c r="F30" s="63">
        <v>57.325003507713539</v>
      </c>
      <c r="G30" s="63">
        <v>115.38724637541679</v>
      </c>
      <c r="H30" s="15"/>
    </row>
    <row r="31" spans="1:8" ht="15">
      <c r="A31" s="62">
        <v>2010</v>
      </c>
      <c r="B31" s="61" t="s">
        <v>45</v>
      </c>
      <c r="C31" s="63">
        <v>17.280154018690887</v>
      </c>
      <c r="D31" s="63">
        <v>29.509486223645904</v>
      </c>
      <c r="E31" s="63">
        <v>13.657016920621974</v>
      </c>
      <c r="F31" s="63">
        <v>60.446657162958765</v>
      </c>
      <c r="G31" s="63">
        <v>124.07693262513276</v>
      </c>
      <c r="H31" s="15"/>
    </row>
    <row r="32" spans="1:8" ht="15">
      <c r="A32" s="62">
        <v>2010</v>
      </c>
      <c r="B32" s="61" t="s">
        <v>46</v>
      </c>
      <c r="C32" s="63">
        <v>18.149346313142711</v>
      </c>
      <c r="D32" s="63">
        <v>27.111268849388086</v>
      </c>
      <c r="E32" s="63">
        <v>12.786610365313724</v>
      </c>
      <c r="F32" s="63">
        <v>58.04722552784451</v>
      </c>
      <c r="G32" s="63">
        <v>117.02038669970413</v>
      </c>
      <c r="H32" s="15"/>
    </row>
    <row r="33" spans="1:8" ht="15">
      <c r="A33" s="62">
        <v>2010</v>
      </c>
      <c r="B33" s="61" t="s">
        <v>47</v>
      </c>
      <c r="C33" s="63">
        <v>18.983754796192393</v>
      </c>
      <c r="D33" s="63">
        <v>24.232187656150593</v>
      </c>
      <c r="E33" s="63">
        <v>12.866043767026644</v>
      </c>
      <c r="F33" s="63">
        <v>56.081986219369625</v>
      </c>
      <c r="G33" s="63">
        <v>115.03833446881522</v>
      </c>
      <c r="H33" s="15"/>
    </row>
    <row r="34" spans="1:8" ht="15">
      <c r="A34" s="61">
        <v>2011</v>
      </c>
      <c r="B34" s="61" t="s">
        <v>50</v>
      </c>
      <c r="C34" s="63">
        <v>17.785163687017082</v>
      </c>
      <c r="D34" s="63">
        <v>24.774621664434861</v>
      </c>
      <c r="E34" s="63">
        <v>11.938629407000764</v>
      </c>
      <c r="F34" s="63">
        <v>54.498414758452704</v>
      </c>
      <c r="G34" s="63">
        <v>110.877381233657</v>
      </c>
      <c r="H34" s="15"/>
    </row>
    <row r="35" spans="1:8" ht="15">
      <c r="A35" s="61">
        <v>2011</v>
      </c>
      <c r="B35" s="61" t="s">
        <v>56</v>
      </c>
      <c r="C35" s="63">
        <v>18.633933582640786</v>
      </c>
      <c r="D35" s="63">
        <v>24.455706372581037</v>
      </c>
      <c r="E35" s="63">
        <v>11.285339857818954</v>
      </c>
      <c r="F35" s="63">
        <v>54.374979813040781</v>
      </c>
      <c r="G35" s="63">
        <v>111.36751562135237</v>
      </c>
      <c r="H35" s="15"/>
    </row>
    <row r="36" spans="1:8" ht="15">
      <c r="A36" s="61">
        <v>2011</v>
      </c>
      <c r="B36" s="61" t="s">
        <v>57</v>
      </c>
      <c r="C36" s="63">
        <v>20.151626651731483</v>
      </c>
      <c r="D36" s="63">
        <v>24.005305564581366</v>
      </c>
      <c r="E36" s="63">
        <v>11.505537463609759</v>
      </c>
      <c r="F36" s="63">
        <v>55.662469679922609</v>
      </c>
      <c r="G36" s="63">
        <v>119.43035520739268</v>
      </c>
      <c r="H36" s="15"/>
    </row>
    <row r="37" spans="1:8" ht="15">
      <c r="A37" s="61">
        <v>2011</v>
      </c>
      <c r="B37" s="61" t="s">
        <v>59</v>
      </c>
      <c r="C37" s="63">
        <v>18.841427998011625</v>
      </c>
      <c r="D37" s="63">
        <v>20.797384773958946</v>
      </c>
      <c r="E37" s="63">
        <v>13.374599419651807</v>
      </c>
      <c r="F37" s="63">
        <v>53.013412191622379</v>
      </c>
      <c r="G37" s="63">
        <v>118.22009535781486</v>
      </c>
      <c r="H37" s="15"/>
    </row>
    <row r="38" spans="1:8" ht="15">
      <c r="A38" s="61">
        <v>2012</v>
      </c>
      <c r="B38" s="61" t="s">
        <v>62</v>
      </c>
      <c r="C38" s="63">
        <v>19.528753106580801</v>
      </c>
      <c r="D38" s="63">
        <v>19.670606077976078</v>
      </c>
      <c r="E38" s="63">
        <v>12.556941897790882</v>
      </c>
      <c r="F38" s="63">
        <v>51.756301082347747</v>
      </c>
      <c r="G38" s="63">
        <v>109.32126796742618</v>
      </c>
      <c r="H38" s="15"/>
    </row>
    <row r="39" spans="1:8" ht="15">
      <c r="A39" s="61">
        <v>2012</v>
      </c>
      <c r="B39" s="61" t="s">
        <v>66</v>
      </c>
      <c r="C39" s="63">
        <v>19.286058077694445</v>
      </c>
      <c r="D39" s="63">
        <v>19.684060733100882</v>
      </c>
      <c r="E39" s="63">
        <v>11.66893583997191</v>
      </c>
      <c r="F39" s="63">
        <v>50.639054650767228</v>
      </c>
      <c r="G39" s="63">
        <v>105.939449563534</v>
      </c>
      <c r="H39" s="15"/>
    </row>
    <row r="40" spans="1:8" ht="15">
      <c r="A40" s="61">
        <v>2012</v>
      </c>
      <c r="B40" s="61" t="s">
        <v>68</v>
      </c>
      <c r="C40" s="63">
        <v>21.263893716334657</v>
      </c>
      <c r="D40" s="63">
        <v>16.786452069705444</v>
      </c>
      <c r="E40" s="63">
        <v>10.164092092402571</v>
      </c>
      <c r="F40" s="63">
        <v>48.214437878442673</v>
      </c>
      <c r="G40" s="63">
        <v>102.32097632596802</v>
      </c>
      <c r="H40" s="15"/>
    </row>
    <row r="41" spans="1:8" ht="15">
      <c r="A41" s="61">
        <v>2012</v>
      </c>
      <c r="B41" s="61" t="s">
        <v>71</v>
      </c>
      <c r="C41" s="63">
        <v>21.210779671649515</v>
      </c>
      <c r="D41" s="63">
        <v>15.231450547779662</v>
      </c>
      <c r="E41" s="63">
        <v>10.407401310873874</v>
      </c>
      <c r="F41" s="63">
        <v>46.849631530303036</v>
      </c>
      <c r="G41" s="63">
        <v>101.11482459154759</v>
      </c>
      <c r="H41" s="15"/>
    </row>
    <row r="42" spans="1:8" ht="15">
      <c r="A42" s="59">
        <v>2013</v>
      </c>
      <c r="B42" s="59" t="s">
        <v>73</v>
      </c>
      <c r="C42" s="63">
        <v>17.746890871715259</v>
      </c>
      <c r="D42" s="63">
        <v>15.51009857887048</v>
      </c>
      <c r="E42" s="63">
        <v>11.739067781268455</v>
      </c>
      <c r="F42" s="63">
        <v>44.996057231854202</v>
      </c>
      <c r="G42" s="63">
        <v>102.81661680442627</v>
      </c>
      <c r="H42" s="15"/>
    </row>
    <row r="43" spans="1:8" ht="15">
      <c r="A43" s="59">
        <v>2013</v>
      </c>
      <c r="B43" s="59" t="s">
        <v>93</v>
      </c>
      <c r="C43" s="63">
        <v>18.090772756043762</v>
      </c>
      <c r="D43" s="63">
        <v>14.021404113549897</v>
      </c>
      <c r="E43" s="63">
        <v>10.801274408066499</v>
      </c>
      <c r="F43" s="63">
        <v>42.913451277660158</v>
      </c>
      <c r="G43" s="63">
        <v>97.372477978543628</v>
      </c>
      <c r="H43" s="15"/>
    </row>
    <row r="44" spans="1:8" ht="15">
      <c r="A44" s="61">
        <v>2013</v>
      </c>
      <c r="B44" s="61" t="s">
        <v>103</v>
      </c>
      <c r="C44" s="63">
        <v>17.609831529897605</v>
      </c>
      <c r="D44" s="63">
        <v>14.330286605037273</v>
      </c>
      <c r="E44" s="63">
        <v>9.8392441602042453</v>
      </c>
      <c r="F44" s="63">
        <v>41.779362295139137</v>
      </c>
      <c r="G44" s="63">
        <v>92.401256484088719</v>
      </c>
    </row>
    <row r="45" spans="1:8" ht="15">
      <c r="A45" s="61">
        <v>2013</v>
      </c>
      <c r="B45" s="61" t="s">
        <v>136</v>
      </c>
      <c r="C45" s="63">
        <v>16.353958352113995</v>
      </c>
      <c r="D45" s="63">
        <v>12.119391934914137</v>
      </c>
      <c r="E45" s="63">
        <v>9.6480437022947108</v>
      </c>
      <c r="F45" s="63">
        <v>38.121393989322847</v>
      </c>
      <c r="G45" s="63">
        <v>91.01104258815181</v>
      </c>
    </row>
    <row r="46" spans="1:8" ht="15">
      <c r="A46" s="61">
        <v>2014</v>
      </c>
      <c r="B46" s="61" t="s">
        <v>164</v>
      </c>
      <c r="C46" s="63">
        <v>14.662072667952675</v>
      </c>
      <c r="D46" s="63">
        <v>13.125103382266229</v>
      </c>
      <c r="E46" s="63">
        <v>9.3300983406364821</v>
      </c>
      <c r="F46" s="63">
        <v>37.117274390855385</v>
      </c>
      <c r="G46" s="63">
        <v>92.987908875751629</v>
      </c>
    </row>
    <row r="47" spans="1:8" ht="15">
      <c r="A47" s="61">
        <v>2014</v>
      </c>
      <c r="B47" s="61" t="s">
        <v>200</v>
      </c>
      <c r="C47" s="63">
        <v>17.000199420033208</v>
      </c>
      <c r="D47" s="63">
        <v>12.992185461666262</v>
      </c>
      <c r="E47" s="63">
        <v>9.0014409815112799</v>
      </c>
      <c r="F47" s="63">
        <v>38.993825863210752</v>
      </c>
      <c r="G47" s="63">
        <v>93.371399700528372</v>
      </c>
    </row>
    <row r="56" spans="1:1">
      <c r="A56" s="6"/>
    </row>
    <row r="58" spans="1:1">
      <c r="A58" s="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codeName="Sheet8"/>
  <dimension ref="A1:F38"/>
  <sheetViews>
    <sheetView showGridLines="0" zoomScaleNormal="100" workbookViewId="0">
      <pane xSplit="1" ySplit="16" topLeftCell="B17" activePane="bottomRight" state="frozen"/>
      <selection pane="topRight"/>
      <selection pane="bottomLeft"/>
      <selection pane="bottomRight"/>
    </sheetView>
  </sheetViews>
  <sheetFormatPr defaultColWidth="9" defaultRowHeight="12"/>
  <cols>
    <col min="1" max="1" width="12.75" style="3" customWidth="1"/>
    <col min="2" max="16384" width="9" style="3"/>
  </cols>
  <sheetData>
    <row r="1" spans="1:6">
      <c r="A1" s="17" t="s">
        <v>2</v>
      </c>
      <c r="B1" s="18" t="s">
        <v>155</v>
      </c>
    </row>
    <row r="2" spans="1:6">
      <c r="A2" s="17" t="s">
        <v>74</v>
      </c>
      <c r="B2" s="6" t="s">
        <v>159</v>
      </c>
    </row>
    <row r="3" spans="1:6">
      <c r="A3" s="3" t="s">
        <v>5</v>
      </c>
      <c r="B3" s="19" t="s">
        <v>134</v>
      </c>
    </row>
    <row r="4" spans="1:6">
      <c r="A4" s="3" t="s">
        <v>115</v>
      </c>
      <c r="B4" s="3" t="s">
        <v>75</v>
      </c>
    </row>
    <row r="5" spans="1:6">
      <c r="A5" s="6" t="s">
        <v>125</v>
      </c>
      <c r="B5" s="6" t="s">
        <v>126</v>
      </c>
    </row>
    <row r="6" spans="1:6">
      <c r="A6" s="7" t="s">
        <v>127</v>
      </c>
      <c r="B6" s="6" t="s">
        <v>126</v>
      </c>
    </row>
    <row r="7" spans="1:6">
      <c r="A7" s="7"/>
      <c r="B7" s="8" t="s">
        <v>157</v>
      </c>
    </row>
    <row r="8" spans="1:6">
      <c r="A8" s="7"/>
      <c r="B8" s="6"/>
    </row>
    <row r="9" spans="1:6">
      <c r="A9" s="3" t="s">
        <v>3</v>
      </c>
      <c r="B9" s="3" t="s">
        <v>4</v>
      </c>
      <c r="C9" s="19"/>
    </row>
    <row r="10" spans="1:6">
      <c r="B10" s="3" t="s">
        <v>6</v>
      </c>
    </row>
    <row r="13" spans="1:6">
      <c r="B13" s="3" t="s">
        <v>7</v>
      </c>
      <c r="C13" s="3" t="s">
        <v>8</v>
      </c>
      <c r="D13" s="3" t="s">
        <v>76</v>
      </c>
      <c r="E13" s="3" t="s">
        <v>121</v>
      </c>
      <c r="F13" s="3" t="s">
        <v>123</v>
      </c>
    </row>
    <row r="14" spans="1:6">
      <c r="B14" s="3" t="s">
        <v>55</v>
      </c>
      <c r="C14" s="3" t="s">
        <v>0</v>
      </c>
      <c r="D14" s="3" t="s">
        <v>77</v>
      </c>
      <c r="E14" s="3" t="s">
        <v>78</v>
      </c>
      <c r="F14" s="3" t="s">
        <v>67</v>
      </c>
    </row>
    <row r="15" spans="1:6" hidden="1">
      <c r="A15" s="3">
        <v>2004</v>
      </c>
      <c r="B15" s="15">
        <v>-3.2314091458318788</v>
      </c>
      <c r="C15" s="15">
        <v>-5.2597885393079702</v>
      </c>
      <c r="D15" s="15">
        <v>-8.1028791455623556E-2</v>
      </c>
      <c r="E15" s="15">
        <v>-8.5722264765954712</v>
      </c>
      <c r="F15" s="15">
        <v>-10.597895821569415</v>
      </c>
    </row>
    <row r="16" spans="1:6" hidden="1">
      <c r="A16" s="3">
        <v>2005</v>
      </c>
      <c r="B16" s="15">
        <v>-1.4894876229567919</v>
      </c>
      <c r="C16" s="15">
        <v>-5.6549366510616021</v>
      </c>
      <c r="D16" s="15">
        <v>0.3565103731772567</v>
      </c>
      <c r="E16" s="15">
        <v>-6.7879139008411373</v>
      </c>
      <c r="F16" s="15">
        <v>-9.1254684593252318</v>
      </c>
    </row>
    <row r="17" spans="1:6">
      <c r="A17" s="3">
        <v>2006</v>
      </c>
      <c r="B17" s="15">
        <v>-1.0306880435437997</v>
      </c>
      <c r="C17" s="15">
        <v>-5.6997248504057101</v>
      </c>
      <c r="D17" s="15">
        <v>0.41751352868140751</v>
      </c>
      <c r="E17" s="15">
        <v>-6.3128993652681018</v>
      </c>
      <c r="F17" s="15">
        <v>-8.3041428089091092</v>
      </c>
    </row>
    <row r="18" spans="1:6">
      <c r="A18" s="3">
        <v>2007</v>
      </c>
      <c r="B18" s="15">
        <v>0.49816399024945168</v>
      </c>
      <c r="C18" s="15">
        <v>-7.1306245581438557</v>
      </c>
      <c r="D18" s="15">
        <v>0.2023345257625237</v>
      </c>
      <c r="E18" s="15">
        <v>-6.4301260421318798</v>
      </c>
      <c r="F18" s="15">
        <v>-6.072388111621545</v>
      </c>
    </row>
    <row r="19" spans="1:6">
      <c r="A19" s="3">
        <v>2008</v>
      </c>
      <c r="B19" s="15">
        <v>0.35985806131209797</v>
      </c>
      <c r="C19" s="15">
        <v>-6.9455221022774429</v>
      </c>
      <c r="D19" s="15">
        <v>0.43853329775567407</v>
      </c>
      <c r="E19" s="15">
        <v>-6.1471307432096713</v>
      </c>
      <c r="F19" s="15">
        <v>-8.3785901161106668</v>
      </c>
    </row>
    <row r="20" spans="1:6">
      <c r="A20" s="3">
        <v>2009</v>
      </c>
      <c r="B20" s="15">
        <v>4.0693776575674603</v>
      </c>
      <c r="C20" s="15">
        <v>-5.7215861749110832</v>
      </c>
      <c r="D20" s="15">
        <v>2.6168379320150725</v>
      </c>
      <c r="E20" s="15">
        <v>0.96462941467144936</v>
      </c>
      <c r="F20" s="15">
        <v>0.2690326207911683</v>
      </c>
    </row>
    <row r="21" spans="1:6">
      <c r="A21" s="3">
        <v>2010</v>
      </c>
      <c r="B21" s="15">
        <v>5.3745370019232812</v>
      </c>
      <c r="C21" s="15">
        <v>-5.7515824463631242</v>
      </c>
      <c r="D21" s="15">
        <v>2.492217721060201</v>
      </c>
      <c r="E21" s="15">
        <v>2.115172276620358</v>
      </c>
      <c r="F21" s="15">
        <v>1.1294464626371412</v>
      </c>
    </row>
    <row r="22" spans="1:6">
      <c r="A22" s="3">
        <v>2011</v>
      </c>
      <c r="B22" s="15">
        <v>6.1890013675685607</v>
      </c>
      <c r="C22" s="15">
        <v>-6.1652249007418751</v>
      </c>
      <c r="D22" s="15">
        <v>3.0713912380482054</v>
      </c>
      <c r="E22" s="15">
        <v>3.0951677048748909</v>
      </c>
      <c r="F22" s="15">
        <v>0.72143596799729259</v>
      </c>
    </row>
    <row r="23" spans="1:6">
      <c r="A23" s="3">
        <v>2012</v>
      </c>
      <c r="B23" s="15">
        <v>6.9282393874405903</v>
      </c>
      <c r="C23" s="15">
        <v>-5.521750929013467</v>
      </c>
      <c r="D23" s="15">
        <v>3.0586089730130008</v>
      </c>
      <c r="E23" s="15">
        <v>4.4650974314401246</v>
      </c>
      <c r="F23" s="15">
        <v>4.8538071394663858</v>
      </c>
    </row>
    <row r="24" spans="1:6">
      <c r="A24" s="3">
        <v>2013</v>
      </c>
      <c r="B24" s="15">
        <v>7.5864413276939828</v>
      </c>
      <c r="C24" s="15">
        <v>-4.2960033825833941</v>
      </c>
      <c r="D24" s="15">
        <v>4.4744179463324505</v>
      </c>
      <c r="E24" s="15">
        <v>7.7648558914430392</v>
      </c>
      <c r="F24" s="15">
        <v>7.1428121298073179</v>
      </c>
    </row>
    <row r="25" spans="1:6">
      <c r="A25" s="3">
        <v>2014</v>
      </c>
      <c r="B25" s="15">
        <v>7.2145263528104628</v>
      </c>
      <c r="C25" s="15">
        <v>-3.7917287029370215</v>
      </c>
      <c r="D25" s="15">
        <v>4.5256207760435023</v>
      </c>
      <c r="E25" s="15">
        <v>7.9484184259169428</v>
      </c>
      <c r="F25" s="15">
        <v>6.7697498486999361</v>
      </c>
    </row>
    <row r="26" spans="1:6">
      <c r="A26" s="3">
        <v>2015</v>
      </c>
      <c r="B26" s="15">
        <v>8.5758538697315458</v>
      </c>
      <c r="C26" s="15">
        <v>-3.7168477633307289</v>
      </c>
      <c r="D26" s="15">
        <v>3.1424815261061854</v>
      </c>
      <c r="E26" s="15">
        <v>8.0014876325070023</v>
      </c>
      <c r="F26" s="15">
        <v>6.7565778690389537</v>
      </c>
    </row>
    <row r="27" spans="1:6">
      <c r="A27" s="3">
        <v>2016</v>
      </c>
      <c r="B27" s="15">
        <v>9.6551720166794759</v>
      </c>
      <c r="C27" s="15">
        <v>-3.817520511869787</v>
      </c>
      <c r="D27" s="15">
        <v>1.9135087601443725</v>
      </c>
      <c r="E27" s="15">
        <v>7.751160264954061</v>
      </c>
      <c r="F27" s="15">
        <v>6.4611308178771241</v>
      </c>
    </row>
    <row r="28" spans="1:6">
      <c r="B28" s="15"/>
    </row>
    <row r="29" spans="1:6">
      <c r="B29" s="15"/>
    </row>
    <row r="30" spans="1:6">
      <c r="B30" s="15"/>
    </row>
    <row r="31" spans="1:6">
      <c r="B31" s="15"/>
    </row>
    <row r="32" spans="1:6">
      <c r="B32" s="15"/>
    </row>
    <row r="33" spans="2:2">
      <c r="B33" s="15"/>
    </row>
    <row r="34" spans="2:2">
      <c r="B34" s="15"/>
    </row>
    <row r="35" spans="2:2">
      <c r="B35" s="15"/>
    </row>
    <row r="36" spans="2:2">
      <c r="B36" s="15"/>
    </row>
    <row r="37" spans="2:2">
      <c r="B37" s="15"/>
    </row>
    <row r="38" spans="2:2">
      <c r="B38" s="1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Sheet9"/>
  <dimension ref="A1:N29"/>
  <sheetViews>
    <sheetView showGridLines="0" zoomScaleNormal="100" workbookViewId="0">
      <pane xSplit="1" ySplit="16" topLeftCell="B17" activePane="bottomRight" state="frozen"/>
      <selection pane="topRight"/>
      <selection pane="bottomLeft"/>
      <selection pane="bottomRight"/>
    </sheetView>
  </sheetViews>
  <sheetFormatPr defaultColWidth="9" defaultRowHeight="12"/>
  <cols>
    <col min="1" max="16384" width="9" style="3"/>
  </cols>
  <sheetData>
    <row r="1" spans="1:9">
      <c r="A1" s="17" t="s">
        <v>2</v>
      </c>
      <c r="B1" s="3" t="s">
        <v>135</v>
      </c>
    </row>
    <row r="2" spans="1:9">
      <c r="A2" s="17" t="s">
        <v>74</v>
      </c>
      <c r="B2" s="3" t="s">
        <v>154</v>
      </c>
    </row>
    <row r="3" spans="1:9">
      <c r="A3" s="17" t="s">
        <v>5</v>
      </c>
      <c r="B3" s="3" t="s">
        <v>158</v>
      </c>
    </row>
    <row r="4" spans="1:9">
      <c r="A4" s="17" t="s">
        <v>115</v>
      </c>
      <c r="B4" s="3" t="s">
        <v>186</v>
      </c>
    </row>
    <row r="5" spans="1:9">
      <c r="A5" s="6" t="s">
        <v>125</v>
      </c>
      <c r="B5" s="6" t="s">
        <v>126</v>
      </c>
    </row>
    <row r="6" spans="1:9">
      <c r="A6" s="7" t="s">
        <v>127</v>
      </c>
      <c r="B6" s="6" t="s">
        <v>126</v>
      </c>
    </row>
    <row r="7" spans="1:9">
      <c r="A7" s="7"/>
      <c r="B7" s="8" t="s">
        <v>157</v>
      </c>
    </row>
    <row r="8" spans="1:9">
      <c r="A8" s="7"/>
      <c r="B8" s="6"/>
    </row>
    <row r="9" spans="1:9">
      <c r="A9" s="3" t="s">
        <v>3</v>
      </c>
      <c r="B9" s="3" t="s">
        <v>4</v>
      </c>
    </row>
    <row r="10" spans="1:9">
      <c r="B10" s="3" t="s">
        <v>6</v>
      </c>
    </row>
    <row r="13" spans="1:9">
      <c r="B13" s="3" t="s">
        <v>79</v>
      </c>
      <c r="C13" s="3" t="s">
        <v>80</v>
      </c>
      <c r="D13" s="3" t="s">
        <v>81</v>
      </c>
      <c r="E13" s="3" t="s">
        <v>121</v>
      </c>
      <c r="F13" s="3" t="s">
        <v>122</v>
      </c>
    </row>
    <row r="14" spans="1:9">
      <c r="B14" s="3" t="s">
        <v>82</v>
      </c>
      <c r="C14" s="3" t="s">
        <v>83</v>
      </c>
      <c r="D14" s="3" t="s">
        <v>60</v>
      </c>
      <c r="E14" s="3" t="s">
        <v>78</v>
      </c>
      <c r="F14" s="3" t="s">
        <v>84</v>
      </c>
    </row>
    <row r="15" spans="1:9" hidden="1">
      <c r="A15" s="3">
        <v>2004</v>
      </c>
      <c r="B15" s="15">
        <v>-7.3220966420234559</v>
      </c>
      <c r="C15" s="15">
        <v>1.1965987785856274</v>
      </c>
      <c r="D15" s="15">
        <v>-4.4723979581315865</v>
      </c>
      <c r="E15" s="15">
        <v>-8.5722264765954712</v>
      </c>
      <c r="F15" s="15">
        <v>-10.597895821569415</v>
      </c>
      <c r="H15" s="15"/>
      <c r="I15" s="15"/>
    </row>
    <row r="16" spans="1:9" hidden="1">
      <c r="A16" s="3">
        <v>2005</v>
      </c>
      <c r="B16" s="15">
        <v>-7.9858617190062988</v>
      </c>
      <c r="C16" s="15">
        <v>2.9990510153539218</v>
      </c>
      <c r="D16" s="15">
        <v>-4.138657755672857</v>
      </c>
      <c r="E16" s="15">
        <v>-6.7879139008411373</v>
      </c>
      <c r="F16" s="15">
        <v>-9.1254684593252335</v>
      </c>
      <c r="H16" s="15"/>
      <c r="I16" s="15"/>
    </row>
    <row r="17" spans="1:14">
      <c r="A17" s="3">
        <v>2006</v>
      </c>
      <c r="B17" s="15">
        <v>-7.825595882985108</v>
      </c>
      <c r="C17" s="15">
        <v>2.119000922055045</v>
      </c>
      <c r="D17" s="15">
        <v>-2.5975478479790461</v>
      </c>
      <c r="E17" s="15">
        <v>-6.3128993652681018</v>
      </c>
      <c r="F17" s="15">
        <v>-8.3041428089091092</v>
      </c>
      <c r="G17" s="15"/>
      <c r="H17" s="15"/>
      <c r="I17" s="15"/>
    </row>
    <row r="18" spans="1:14">
      <c r="A18" s="3">
        <v>2007</v>
      </c>
      <c r="B18" s="15">
        <v>-4.1251518672819314</v>
      </c>
      <c r="C18" s="15">
        <v>0.23109721777013914</v>
      </c>
      <c r="D18" s="15">
        <v>-2.1783334621097525</v>
      </c>
      <c r="E18" s="15">
        <v>-6.4301260421318798</v>
      </c>
      <c r="F18" s="15">
        <v>-6.072388111621545</v>
      </c>
      <c r="G18" s="15"/>
      <c r="H18" s="15"/>
      <c r="I18" s="15"/>
    </row>
    <row r="19" spans="1:14">
      <c r="A19" s="3">
        <v>2008</v>
      </c>
      <c r="B19" s="15">
        <v>-2.271347883556551</v>
      </c>
      <c r="C19" s="15">
        <v>7.0360391553551782E-2</v>
      </c>
      <c r="D19" s="15">
        <v>-6.1776026241076671</v>
      </c>
      <c r="E19" s="15">
        <v>-6.1471307432096713</v>
      </c>
      <c r="F19" s="15">
        <v>-8.3785901161106668</v>
      </c>
      <c r="G19" s="15"/>
      <c r="H19" s="15"/>
      <c r="I19" s="15"/>
      <c r="M19" s="15"/>
      <c r="N19" s="15"/>
    </row>
    <row r="20" spans="1:14">
      <c r="A20" s="3">
        <v>2009</v>
      </c>
      <c r="B20" s="15">
        <v>-3.2303532616411834</v>
      </c>
      <c r="C20" s="15">
        <v>2.1640503120204371</v>
      </c>
      <c r="D20" s="15">
        <v>1.3353355704119148</v>
      </c>
      <c r="E20" s="15">
        <v>0.96462941467144803</v>
      </c>
      <c r="F20" s="15">
        <v>0.2690326207911683</v>
      </c>
      <c r="G20" s="15"/>
      <c r="H20" s="15"/>
      <c r="I20" s="15"/>
      <c r="M20" s="15"/>
      <c r="N20" s="15"/>
    </row>
    <row r="21" spans="1:14">
      <c r="A21" s="3">
        <v>2010</v>
      </c>
      <c r="B21" s="15">
        <v>-3.5882057214739875</v>
      </c>
      <c r="C21" s="15">
        <v>3.7305716752086173</v>
      </c>
      <c r="D21" s="15">
        <v>0.98708050890251187</v>
      </c>
      <c r="E21" s="15">
        <v>2.1151722766203562</v>
      </c>
      <c r="F21" s="15">
        <v>1.1294464626371412</v>
      </c>
      <c r="G21" s="15"/>
      <c r="H21" s="15"/>
      <c r="I21" s="15"/>
      <c r="M21" s="15"/>
      <c r="N21" s="15"/>
    </row>
    <row r="22" spans="1:14">
      <c r="A22" s="3">
        <v>2011</v>
      </c>
      <c r="B22" s="15">
        <v>-6.2987903384734034</v>
      </c>
      <c r="C22" s="15">
        <v>6.0347320464885525</v>
      </c>
      <c r="D22" s="15">
        <v>0.98549425998214346</v>
      </c>
      <c r="E22" s="15">
        <v>3.0951677048748896</v>
      </c>
      <c r="F22" s="15">
        <v>0.72143596799729259</v>
      </c>
      <c r="G22" s="15"/>
      <c r="H22" s="15"/>
      <c r="I22" s="15"/>
      <c r="M22" s="15"/>
      <c r="N22" s="15"/>
    </row>
    <row r="23" spans="1:14">
      <c r="A23" s="3">
        <v>2012</v>
      </c>
      <c r="B23" s="15">
        <v>-2.0632170003042281</v>
      </c>
      <c r="C23" s="15">
        <v>5.2562627761495122</v>
      </c>
      <c r="D23" s="15">
        <v>1.660761363621102</v>
      </c>
      <c r="E23" s="15">
        <v>4.4650974314401255</v>
      </c>
      <c r="F23" s="15">
        <v>4.8538071394663858</v>
      </c>
      <c r="G23" s="15"/>
      <c r="H23" s="15"/>
      <c r="I23" s="15"/>
      <c r="M23" s="15"/>
      <c r="N23" s="15"/>
    </row>
    <row r="24" spans="1:14">
      <c r="A24" s="3">
        <v>2013</v>
      </c>
      <c r="B24" s="15">
        <v>-2.8293896267589735</v>
      </c>
      <c r="C24" s="15">
        <v>5.2574329418448373</v>
      </c>
      <c r="D24" s="15">
        <v>4.714768814721455</v>
      </c>
      <c r="E24" s="15">
        <v>7.7648558914430383</v>
      </c>
      <c r="F24" s="15">
        <v>7.1428121298073179</v>
      </c>
      <c r="G24" s="15"/>
      <c r="H24" s="15"/>
      <c r="I24" s="15"/>
      <c r="M24" s="15"/>
      <c r="N24" s="15"/>
    </row>
    <row r="25" spans="1:14">
      <c r="A25" s="3">
        <v>2014</v>
      </c>
      <c r="B25" s="15">
        <v>-2.901150140633606</v>
      </c>
      <c r="C25" s="15">
        <v>6.0391617855924524</v>
      </c>
      <c r="D25" s="15">
        <v>3.6317382037410892</v>
      </c>
      <c r="E25" s="15">
        <v>7.9484184259169428</v>
      </c>
      <c r="F25" s="15">
        <v>6.7697498486999361</v>
      </c>
      <c r="G25" s="15"/>
      <c r="H25" s="15"/>
      <c r="I25" s="15"/>
      <c r="M25" s="15"/>
      <c r="N25" s="15"/>
    </row>
    <row r="26" spans="1:14">
      <c r="A26" s="3">
        <v>2015</v>
      </c>
      <c r="B26" s="15">
        <v>-2.3534279525707835</v>
      </c>
      <c r="C26" s="15">
        <v>7.1384413288470512</v>
      </c>
      <c r="D26" s="15">
        <v>1.9715644927626865</v>
      </c>
      <c r="E26" s="15">
        <v>8.0014876325070023</v>
      </c>
      <c r="F26" s="15">
        <v>6.7565778690389537</v>
      </c>
      <c r="G26" s="15"/>
      <c r="H26" s="15"/>
      <c r="I26" s="15"/>
      <c r="M26" s="15"/>
      <c r="N26" s="15"/>
    </row>
    <row r="27" spans="1:14">
      <c r="A27" s="3">
        <v>2016</v>
      </c>
      <c r="B27" s="15">
        <v>-1.9168894812949917</v>
      </c>
      <c r="C27" s="15">
        <v>4.8520455694498619</v>
      </c>
      <c r="D27" s="15">
        <v>3.5259747297222539</v>
      </c>
      <c r="E27" s="15">
        <v>7.751160264954061</v>
      </c>
      <c r="F27" s="15">
        <v>6.4611308178771241</v>
      </c>
    </row>
    <row r="29" spans="1:14">
      <c r="C29"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H34"/>
  <sheetViews>
    <sheetView showGridLines="0" zoomScaleNormal="100" workbookViewId="0"/>
  </sheetViews>
  <sheetFormatPr defaultRowHeight="12"/>
  <cols>
    <col min="1" max="1" width="9" style="6"/>
    <col min="2" max="2" width="39" style="6" customWidth="1"/>
    <col min="3" max="8" width="4.625" style="6" customWidth="1"/>
    <col min="9" max="16384" width="9" style="6"/>
  </cols>
  <sheetData>
    <row r="1" spans="1:8">
      <c r="A1" s="17" t="s">
        <v>2</v>
      </c>
      <c r="B1" s="6" t="s">
        <v>215</v>
      </c>
    </row>
    <row r="2" spans="1:8">
      <c r="A2" s="17" t="s">
        <v>74</v>
      </c>
      <c r="B2" s="6" t="s">
        <v>257</v>
      </c>
    </row>
    <row r="3" spans="1:8">
      <c r="A3" s="3" t="s">
        <v>5</v>
      </c>
    </row>
    <row r="4" spans="1:8">
      <c r="A4" s="3" t="s">
        <v>115</v>
      </c>
    </row>
    <row r="5" spans="1:8">
      <c r="A5" s="3" t="s">
        <v>125</v>
      </c>
      <c r="B5" s="6" t="s">
        <v>126</v>
      </c>
    </row>
    <row r="6" spans="1:8">
      <c r="A6" s="3" t="s">
        <v>127</v>
      </c>
      <c r="B6" s="6" t="s">
        <v>126</v>
      </c>
    </row>
    <row r="7" spans="1:8">
      <c r="B7" s="8" t="s">
        <v>157</v>
      </c>
    </row>
    <row r="9" spans="1:8">
      <c r="B9" s="101" t="s">
        <v>216</v>
      </c>
      <c r="C9" s="96">
        <v>2011</v>
      </c>
      <c r="D9" s="97">
        <v>2012</v>
      </c>
      <c r="E9" s="98">
        <v>2013</v>
      </c>
      <c r="F9" s="97">
        <v>2014</v>
      </c>
      <c r="G9" s="97">
        <v>2015</v>
      </c>
      <c r="H9" s="98">
        <v>2016</v>
      </c>
    </row>
    <row r="10" spans="1:8">
      <c r="B10" s="102" t="s">
        <v>217</v>
      </c>
      <c r="C10" s="112">
        <v>5.2036289883182221</v>
      </c>
      <c r="D10" s="92">
        <v>5.2562627761495122</v>
      </c>
      <c r="E10" s="113">
        <v>5.2574329418448373</v>
      </c>
      <c r="F10" s="92">
        <v>6.0075710564274809</v>
      </c>
      <c r="G10" s="92">
        <v>7.1384413288470512</v>
      </c>
      <c r="H10" s="113">
        <v>4.8520455694498619</v>
      </c>
    </row>
    <row r="11" spans="1:8" ht="24" customHeight="1">
      <c r="B11" s="99" t="s">
        <v>239</v>
      </c>
      <c r="C11" s="114"/>
      <c r="D11" s="115"/>
      <c r="E11" s="116"/>
      <c r="F11" s="117"/>
      <c r="G11" s="115">
        <v>-1.8890979979891727</v>
      </c>
      <c r="H11" s="116"/>
    </row>
    <row r="12" spans="1:8">
      <c r="B12" s="103" t="s">
        <v>218</v>
      </c>
      <c r="C12" s="118">
        <v>0.27822334136174132</v>
      </c>
      <c r="D12" s="119"/>
      <c r="E12" s="120"/>
      <c r="F12" s="119"/>
      <c r="G12" s="119"/>
      <c r="H12" s="120"/>
    </row>
    <row r="13" spans="1:8">
      <c r="B13" s="103" t="s">
        <v>219</v>
      </c>
      <c r="C13" s="118">
        <v>-0.62065206919157678</v>
      </c>
      <c r="D13" s="119">
        <v>-0.68654371859609786</v>
      </c>
      <c r="E13" s="120"/>
      <c r="F13" s="119"/>
      <c r="G13" s="119"/>
      <c r="H13" s="120"/>
    </row>
    <row r="14" spans="1:8">
      <c r="B14" s="104" t="s">
        <v>220</v>
      </c>
      <c r="C14" s="121"/>
      <c r="D14" s="122">
        <v>-0.14711651112773527</v>
      </c>
      <c r="E14" s="123"/>
      <c r="F14" s="122">
        <v>-0.27705069477679284</v>
      </c>
      <c r="G14" s="122"/>
      <c r="H14" s="123"/>
    </row>
    <row r="15" spans="1:8" ht="24">
      <c r="B15" s="105" t="s">
        <v>221</v>
      </c>
      <c r="C15" s="112">
        <v>4.8612002604883866</v>
      </c>
      <c r="D15" s="92">
        <v>4.4226025464256793</v>
      </c>
      <c r="E15" s="113">
        <v>5.2574329418448373</v>
      </c>
      <c r="F15" s="92">
        <v>5.7305203616506883</v>
      </c>
      <c r="G15" s="92">
        <v>5.2493433308578785</v>
      </c>
      <c r="H15" s="113">
        <v>4.8520455694498619</v>
      </c>
    </row>
    <row r="16" spans="1:8">
      <c r="B16" s="106" t="s">
        <v>222</v>
      </c>
      <c r="C16" s="114">
        <v>0.55287971680858861</v>
      </c>
      <c r="D16" s="115"/>
      <c r="E16" s="116"/>
      <c r="F16" s="115"/>
      <c r="G16" s="115"/>
      <c r="H16" s="116"/>
    </row>
    <row r="17" spans="2:8">
      <c r="B17" s="103" t="s">
        <v>223</v>
      </c>
      <c r="C17" s="118">
        <v>0.62065206919157678</v>
      </c>
      <c r="D17" s="119">
        <v>0.68654371859609786</v>
      </c>
      <c r="E17" s="120"/>
      <c r="F17" s="119"/>
      <c r="G17" s="119"/>
      <c r="H17" s="120"/>
    </row>
    <row r="18" spans="2:8" ht="24" customHeight="1">
      <c r="B18" s="107" t="s">
        <v>240</v>
      </c>
      <c r="C18" s="118"/>
      <c r="D18" s="119"/>
      <c r="E18" s="120"/>
      <c r="F18" s="119"/>
      <c r="G18" s="119">
        <v>1.8890979979891727</v>
      </c>
      <c r="H18" s="120"/>
    </row>
    <row r="19" spans="2:8">
      <c r="B19" s="104" t="s">
        <v>224</v>
      </c>
      <c r="C19" s="121"/>
      <c r="D19" s="122">
        <v>0.14711651112773527</v>
      </c>
      <c r="E19" s="123"/>
      <c r="F19" s="122">
        <v>0.27705069477679284</v>
      </c>
      <c r="G19" s="122"/>
      <c r="H19" s="123"/>
    </row>
    <row r="20" spans="2:8" ht="24">
      <c r="B20" s="100" t="s">
        <v>225</v>
      </c>
      <c r="C20" s="93">
        <v>6.0347320464885517</v>
      </c>
      <c r="D20" s="94">
        <v>5.2562627761495122</v>
      </c>
      <c r="E20" s="95">
        <v>5.2574329418448373</v>
      </c>
      <c r="F20" s="94">
        <v>6.0075710564274809</v>
      </c>
      <c r="G20" s="94">
        <v>7.1384413288470512</v>
      </c>
      <c r="H20" s="95">
        <v>4.8520455694498619</v>
      </c>
    </row>
    <row r="23" spans="2:8">
      <c r="B23" s="101" t="s">
        <v>258</v>
      </c>
      <c r="C23" s="96">
        <v>2011</v>
      </c>
      <c r="D23" s="97">
        <v>2012</v>
      </c>
      <c r="E23" s="98">
        <v>2013</v>
      </c>
      <c r="F23" s="97">
        <v>2014</v>
      </c>
      <c r="G23" s="97">
        <v>2015</v>
      </c>
      <c r="H23" s="98">
        <v>2016</v>
      </c>
    </row>
    <row r="24" spans="2:8">
      <c r="B24" s="102" t="s">
        <v>267</v>
      </c>
      <c r="C24" s="112">
        <v>5.2036289883182221</v>
      </c>
      <c r="D24" s="92">
        <v>5.2562627761495122</v>
      </c>
      <c r="E24" s="113">
        <v>5.2574329418448373</v>
      </c>
      <c r="F24" s="92">
        <v>6.0075710564274809</v>
      </c>
      <c r="G24" s="92">
        <v>7.1384413288470512</v>
      </c>
      <c r="H24" s="113">
        <v>4.8520455694498619</v>
      </c>
    </row>
    <row r="25" spans="2:8" ht="37.5" customHeight="1">
      <c r="B25" s="99" t="s">
        <v>269</v>
      </c>
      <c r="C25" s="114"/>
      <c r="D25" s="115"/>
      <c r="E25" s="116"/>
      <c r="F25" s="117"/>
      <c r="G25" s="115">
        <v>-1.8890979979891727</v>
      </c>
      <c r="H25" s="116"/>
    </row>
    <row r="26" spans="2:8">
      <c r="B26" s="103" t="s">
        <v>260</v>
      </c>
      <c r="C26" s="118">
        <v>0.27822334136174132</v>
      </c>
      <c r="D26" s="119"/>
      <c r="E26" s="120"/>
      <c r="F26" s="119"/>
      <c r="G26" s="119"/>
      <c r="H26" s="120"/>
    </row>
    <row r="27" spans="2:8">
      <c r="B27" s="103" t="s">
        <v>259</v>
      </c>
      <c r="C27" s="118">
        <v>-0.62065206919157678</v>
      </c>
      <c r="D27" s="119">
        <v>-0.68654371859609786</v>
      </c>
      <c r="E27" s="120"/>
      <c r="F27" s="119"/>
      <c r="G27" s="119"/>
      <c r="H27" s="120"/>
    </row>
    <row r="28" spans="2:8">
      <c r="B28" s="104" t="s">
        <v>261</v>
      </c>
      <c r="C28" s="121"/>
      <c r="D28" s="122">
        <v>-0.14711651112773527</v>
      </c>
      <c r="E28" s="123"/>
      <c r="F28" s="122">
        <v>-0.27705069477679284</v>
      </c>
      <c r="G28" s="122"/>
      <c r="H28" s="123"/>
    </row>
    <row r="29" spans="2:8">
      <c r="B29" s="105" t="s">
        <v>262</v>
      </c>
      <c r="C29" s="112">
        <v>4.8612002604883866</v>
      </c>
      <c r="D29" s="92">
        <v>4.4226025464256793</v>
      </c>
      <c r="E29" s="113">
        <v>5.2574329418448373</v>
      </c>
      <c r="F29" s="92">
        <v>5.7305203616506883</v>
      </c>
      <c r="G29" s="92">
        <v>5.2493433308578785</v>
      </c>
      <c r="H29" s="113">
        <v>4.8520455694498619</v>
      </c>
    </row>
    <row r="30" spans="2:8">
      <c r="B30" s="106" t="s">
        <v>264</v>
      </c>
      <c r="C30" s="114">
        <v>0.55287971680858861</v>
      </c>
      <c r="D30" s="115"/>
      <c r="E30" s="116"/>
      <c r="F30" s="115"/>
      <c r="G30" s="115"/>
      <c r="H30" s="116"/>
    </row>
    <row r="31" spans="2:8">
      <c r="B31" s="103" t="s">
        <v>263</v>
      </c>
      <c r="C31" s="118">
        <v>0.62065206919157678</v>
      </c>
      <c r="D31" s="119">
        <v>0.68654371859609786</v>
      </c>
      <c r="E31" s="120"/>
      <c r="F31" s="119"/>
      <c r="G31" s="119"/>
      <c r="H31" s="120"/>
    </row>
    <row r="32" spans="2:8" ht="39" customHeight="1">
      <c r="B32" s="107" t="s">
        <v>268</v>
      </c>
      <c r="C32" s="118"/>
      <c r="D32" s="119"/>
      <c r="E32" s="120"/>
      <c r="F32" s="119"/>
      <c r="G32" s="119">
        <v>1.8890979979891727</v>
      </c>
      <c r="H32" s="120"/>
    </row>
    <row r="33" spans="2:8">
      <c r="B33" s="104" t="s">
        <v>265</v>
      </c>
      <c r="C33" s="121"/>
      <c r="D33" s="122">
        <v>0.14711651112773527</v>
      </c>
      <c r="E33" s="123"/>
      <c r="F33" s="122">
        <v>0.27705069477679284</v>
      </c>
      <c r="G33" s="122"/>
      <c r="H33" s="123"/>
    </row>
    <row r="34" spans="2:8" ht="24">
      <c r="B34" s="100" t="s">
        <v>266</v>
      </c>
      <c r="C34" s="93">
        <v>6.0347320464885517</v>
      </c>
      <c r="D34" s="94">
        <v>5.2562627761495122</v>
      </c>
      <c r="E34" s="95">
        <v>5.2574329418448373</v>
      </c>
      <c r="F34" s="94">
        <v>6.0075710564274809</v>
      </c>
      <c r="G34" s="94">
        <v>7.1384413288470512</v>
      </c>
      <c r="H34" s="95">
        <v>4.8520455694498619</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Sheet13"/>
  <dimension ref="A1:N37"/>
  <sheetViews>
    <sheetView showGridLines="0" zoomScaleNormal="100" workbookViewId="0"/>
  </sheetViews>
  <sheetFormatPr defaultColWidth="9" defaultRowHeight="12"/>
  <cols>
    <col min="1" max="1" width="11.625" style="3" bestFit="1" customWidth="1"/>
    <col min="2" max="2" width="9" style="3"/>
    <col min="3" max="3" width="9" style="3" customWidth="1"/>
    <col min="4" max="4" width="24.125" style="3" customWidth="1"/>
    <col min="5" max="8" width="5" style="3" customWidth="1"/>
    <col min="9" max="10" width="9" style="3"/>
    <col min="11" max="11" width="13.125" style="3" customWidth="1"/>
    <col min="12" max="16384" width="9" style="3"/>
  </cols>
  <sheetData>
    <row r="1" spans="1:14" ht="15" customHeight="1">
      <c r="A1" s="17" t="s">
        <v>2</v>
      </c>
      <c r="B1" s="3" t="s">
        <v>87</v>
      </c>
    </row>
    <row r="2" spans="1:14" ht="15" customHeight="1">
      <c r="A2" s="17" t="s">
        <v>74</v>
      </c>
      <c r="B2" s="20" t="s">
        <v>129</v>
      </c>
    </row>
    <row r="3" spans="1:14" ht="15" customHeight="1">
      <c r="A3" s="3" t="s">
        <v>5</v>
      </c>
      <c r="B3" s="20" t="s">
        <v>175</v>
      </c>
    </row>
    <row r="4" spans="1:14" ht="15" customHeight="1">
      <c r="A4" s="3" t="s">
        <v>115</v>
      </c>
      <c r="B4" s="20" t="s">
        <v>177</v>
      </c>
    </row>
    <row r="5" spans="1:14" ht="15" customHeight="1">
      <c r="A5" s="3" t="s">
        <v>125</v>
      </c>
      <c r="B5" s="3" t="s">
        <v>128</v>
      </c>
    </row>
    <row r="6" spans="1:14" ht="15" customHeight="1">
      <c r="A6" s="3" t="s">
        <v>127</v>
      </c>
      <c r="B6" s="3" t="s">
        <v>131</v>
      </c>
      <c r="I6" s="21"/>
      <c r="J6" s="22"/>
      <c r="K6" s="22"/>
      <c r="L6" s="14"/>
      <c r="M6" s="14"/>
      <c r="N6" s="14"/>
    </row>
    <row r="7" spans="1:14" ht="15" customHeight="1">
      <c r="B7" s="8" t="s">
        <v>153</v>
      </c>
      <c r="I7" s="21"/>
      <c r="J7" s="22"/>
      <c r="K7" s="22"/>
      <c r="L7" s="14"/>
      <c r="M7" s="14"/>
      <c r="N7" s="14"/>
    </row>
    <row r="8" spans="1:14" ht="15" customHeight="1">
      <c r="I8" s="21"/>
      <c r="J8" s="22"/>
      <c r="K8" s="22"/>
      <c r="L8" s="14"/>
      <c r="M8" s="14"/>
      <c r="N8" s="14"/>
    </row>
    <row r="9" spans="1:14">
      <c r="I9" s="21"/>
      <c r="J9" s="21"/>
      <c r="K9" s="21"/>
      <c r="L9" s="14"/>
      <c r="M9" s="14"/>
      <c r="N9" s="14"/>
    </row>
    <row r="10" spans="1:14">
      <c r="I10" s="21"/>
      <c r="J10" s="21"/>
      <c r="K10" s="21"/>
      <c r="L10" s="14"/>
      <c r="M10" s="14"/>
      <c r="N10" s="14"/>
    </row>
    <row r="11" spans="1:14">
      <c r="I11" s="21"/>
      <c r="J11" s="21"/>
      <c r="K11" s="21"/>
      <c r="L11" s="14"/>
      <c r="M11" s="14"/>
      <c r="N11" s="14"/>
    </row>
    <row r="12" spans="1:14" ht="15" customHeight="1">
      <c r="D12" s="1"/>
      <c r="E12" s="1">
        <v>2014</v>
      </c>
      <c r="F12" s="1">
        <v>2015</v>
      </c>
      <c r="G12" s="1">
        <v>2016</v>
      </c>
      <c r="I12" s="21"/>
      <c r="J12" s="21"/>
      <c r="K12" s="21"/>
      <c r="L12" s="14"/>
      <c r="M12" s="14"/>
      <c r="N12" s="14"/>
    </row>
    <row r="13" spans="1:14">
      <c r="D13" s="56" t="s">
        <v>94</v>
      </c>
      <c r="E13" s="2">
        <v>-2.4605245283069554</v>
      </c>
      <c r="F13" s="2">
        <v>-2.354499261974659</v>
      </c>
      <c r="G13" s="2">
        <v>-1.9337390343326162</v>
      </c>
      <c r="I13" s="21"/>
      <c r="J13" s="21"/>
      <c r="K13" s="21"/>
      <c r="L13" s="14"/>
      <c r="M13" s="14"/>
      <c r="N13" s="14"/>
    </row>
    <row r="14" spans="1:14" ht="24">
      <c r="D14" s="56" t="s">
        <v>85</v>
      </c>
      <c r="E14" s="2">
        <v>-0.6291122606546754</v>
      </c>
      <c r="F14" s="2">
        <v>-0.53747594760326312</v>
      </c>
      <c r="G14" s="2">
        <v>-6.8711619672065252E-2</v>
      </c>
      <c r="I14" s="51"/>
      <c r="J14" s="51"/>
      <c r="K14" s="51"/>
      <c r="L14" s="14"/>
      <c r="M14" s="14"/>
      <c r="N14" s="14"/>
    </row>
    <row r="15" spans="1:14" ht="24">
      <c r="D15" s="56" t="s">
        <v>86</v>
      </c>
      <c r="E15" s="2">
        <v>-2.2720378799789307</v>
      </c>
      <c r="F15" s="2">
        <v>-1.8159520049675204</v>
      </c>
      <c r="G15" s="2">
        <v>-1.8481778616229265</v>
      </c>
      <c r="I15" s="51"/>
      <c r="J15" s="51"/>
      <c r="K15" s="51"/>
      <c r="L15" s="14"/>
      <c r="M15" s="14"/>
      <c r="N15" s="14"/>
    </row>
    <row r="16" spans="1:14" ht="15" customHeight="1">
      <c r="D16" s="56" t="s">
        <v>169</v>
      </c>
      <c r="E16" s="57">
        <v>0.44750731539086475</v>
      </c>
      <c r="F16" s="57">
        <v>-0.25816347517388671</v>
      </c>
      <c r="G16" s="57">
        <v>-0.28725288434508456</v>
      </c>
      <c r="I16" s="14"/>
      <c r="J16" s="14"/>
      <c r="K16" s="14"/>
      <c r="L16" s="14"/>
      <c r="M16" s="14"/>
      <c r="N16" s="14"/>
    </row>
    <row r="17" spans="4:14" ht="15" customHeight="1">
      <c r="D17" s="86"/>
      <c r="E17" s="37"/>
      <c r="F17" s="37"/>
      <c r="G17" s="37"/>
      <c r="I17" s="14"/>
      <c r="J17" s="14"/>
      <c r="K17" s="14"/>
      <c r="L17" s="14"/>
      <c r="M17" s="14"/>
      <c r="N17" s="14"/>
    </row>
    <row r="18" spans="4:14" ht="15" customHeight="1">
      <c r="D18" s="5"/>
      <c r="E18" s="4"/>
      <c r="F18" s="4"/>
      <c r="G18" s="4"/>
      <c r="I18" s="14"/>
      <c r="J18" s="14"/>
      <c r="K18" s="14"/>
      <c r="L18" s="14"/>
      <c r="M18" s="14"/>
      <c r="N18" s="14"/>
    </row>
    <row r="19" spans="4:14" ht="15" customHeight="1">
      <c r="D19" s="87"/>
      <c r="E19" s="1">
        <v>2014</v>
      </c>
      <c r="F19" s="1">
        <v>2015</v>
      </c>
      <c r="G19" s="1">
        <v>2016</v>
      </c>
      <c r="I19" s="14"/>
      <c r="J19" s="14"/>
      <c r="K19" s="14"/>
      <c r="L19" s="14"/>
      <c r="M19" s="14"/>
      <c r="N19" s="14"/>
    </row>
    <row r="20" spans="4:14" ht="15" customHeight="1">
      <c r="D20" s="88" t="s">
        <v>187</v>
      </c>
      <c r="E20" s="2">
        <v>-2.4605245283069554</v>
      </c>
      <c r="F20" s="2">
        <v>-2.354499261974659</v>
      </c>
      <c r="G20" s="2">
        <v>-1.9337390343326162</v>
      </c>
      <c r="I20" s="14"/>
      <c r="J20" s="14"/>
      <c r="K20" s="14"/>
      <c r="L20" s="14"/>
      <c r="M20" s="14"/>
      <c r="N20" s="14"/>
    </row>
    <row r="21" spans="4:14" ht="15" customHeight="1">
      <c r="D21" s="88" t="s">
        <v>88</v>
      </c>
      <c r="E21" s="2">
        <v>-0.6291122606546754</v>
      </c>
      <c r="F21" s="2">
        <v>-0.53747594760326312</v>
      </c>
      <c r="G21" s="2">
        <v>-6.8711619672065252E-2</v>
      </c>
    </row>
    <row r="22" spans="4:14" ht="24">
      <c r="D22" s="56" t="s">
        <v>138</v>
      </c>
      <c r="E22" s="2">
        <v>-2.2720378799789307</v>
      </c>
      <c r="F22" s="2">
        <v>-1.8159520049675204</v>
      </c>
      <c r="G22" s="2">
        <v>-1.8481778616229265</v>
      </c>
    </row>
    <row r="23" spans="4:14" ht="15" customHeight="1">
      <c r="D23" s="56" t="s">
        <v>170</v>
      </c>
      <c r="E23" s="2">
        <v>0.44750731539086475</v>
      </c>
      <c r="F23" s="2">
        <v>-0.25816347517388671</v>
      </c>
      <c r="G23" s="2">
        <v>-0.28725288434508456</v>
      </c>
    </row>
    <row r="24" spans="4:14" ht="15" customHeight="1">
      <c r="D24" s="38"/>
      <c r="E24" s="37"/>
      <c r="F24" s="37"/>
      <c r="G24" s="37"/>
      <c r="H24" s="14"/>
    </row>
    <row r="25" spans="4:14">
      <c r="D25" s="14"/>
      <c r="E25" s="23"/>
      <c r="F25" s="23"/>
      <c r="G25" s="23"/>
      <c r="H25" s="14"/>
    </row>
    <row r="26" spans="4:14">
      <c r="D26" s="14"/>
      <c r="E26" s="23"/>
      <c r="F26" s="23"/>
      <c r="G26" s="23"/>
      <c r="H26" s="14"/>
    </row>
    <row r="27" spans="4:14">
      <c r="D27" s="14"/>
      <c r="E27" s="23"/>
      <c r="F27" s="23"/>
      <c r="G27" s="23"/>
      <c r="H27" s="14"/>
    </row>
    <row r="28" spans="4:14">
      <c r="D28" s="14"/>
      <c r="E28" s="23"/>
      <c r="F28" s="23"/>
      <c r="G28" s="23"/>
      <c r="H28" s="14"/>
    </row>
    <row r="29" spans="4:14">
      <c r="D29" s="14"/>
      <c r="E29" s="14"/>
      <c r="F29" s="14"/>
      <c r="G29" s="14"/>
      <c r="H29" s="14"/>
    </row>
    <row r="31" spans="4:14">
      <c r="F31" s="24"/>
      <c r="G31" s="25"/>
    </row>
    <row r="32" spans="4:14">
      <c r="D32" s="24"/>
      <c r="E32" s="4"/>
      <c r="F32" s="4"/>
      <c r="G32" s="4"/>
      <c r="H32" s="15"/>
    </row>
    <row r="33" spans="4:8">
      <c r="D33" s="26"/>
      <c r="E33" s="4"/>
      <c r="F33" s="4"/>
      <c r="G33" s="4"/>
      <c r="H33" s="15"/>
    </row>
    <row r="34" spans="4:8">
      <c r="D34" s="26"/>
      <c r="E34" s="4"/>
      <c r="F34" s="4"/>
      <c r="G34" s="4"/>
      <c r="H34" s="15"/>
    </row>
    <row r="35" spans="4:8">
      <c r="D35" s="26"/>
      <c r="E35" s="4"/>
      <c r="F35" s="4"/>
      <c r="G35" s="4"/>
      <c r="H35" s="15"/>
    </row>
    <row r="36" spans="4:8">
      <c r="D36" s="26"/>
      <c r="E36" s="4"/>
      <c r="F36" s="4"/>
      <c r="G36" s="4"/>
      <c r="H36" s="15"/>
    </row>
    <row r="37" spans="4:8">
      <c r="D37" s="26"/>
      <c r="E37" s="24"/>
      <c r="F37" s="24"/>
      <c r="G37" s="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0"/>
  <dimension ref="A1:K28"/>
  <sheetViews>
    <sheetView showGridLines="0" zoomScaleNormal="100" workbookViewId="0">
      <pane xSplit="1" ySplit="11" topLeftCell="B12" activePane="bottomRight" state="frozen"/>
      <selection pane="topRight"/>
      <selection pane="bottomLeft"/>
      <selection pane="bottomRight"/>
    </sheetView>
  </sheetViews>
  <sheetFormatPr defaultRowHeight="16.5"/>
  <cols>
    <col min="1" max="1" width="12.375" style="3" bestFit="1" customWidth="1"/>
    <col min="2" max="2" width="27" style="3" customWidth="1"/>
    <col min="3" max="3" width="31.875" style="3" customWidth="1"/>
    <col min="4" max="4" width="14" style="3" bestFit="1" customWidth="1"/>
    <col min="5" max="11" width="9" style="3"/>
    <col min="12" max="16384" width="9" style="47"/>
  </cols>
  <sheetData>
    <row r="1" spans="1:11" ht="15" customHeight="1">
      <c r="A1" s="3" t="s">
        <v>2</v>
      </c>
      <c r="B1" s="3" t="s">
        <v>156</v>
      </c>
      <c r="D1" s="47"/>
      <c r="E1" s="47"/>
      <c r="F1" s="47"/>
      <c r="G1" s="47"/>
      <c r="H1" s="47"/>
      <c r="I1" s="47"/>
      <c r="J1" s="47"/>
      <c r="K1" s="47"/>
    </row>
    <row r="2" spans="1:11" ht="15" customHeight="1">
      <c r="A2" s="3" t="s">
        <v>74</v>
      </c>
      <c r="B2" s="3" t="s">
        <v>160</v>
      </c>
      <c r="D2" s="47"/>
      <c r="E2" s="47"/>
      <c r="F2" s="47"/>
      <c r="G2" s="47"/>
      <c r="H2" s="47"/>
      <c r="I2" s="47"/>
      <c r="J2" s="47"/>
      <c r="K2" s="47"/>
    </row>
    <row r="3" spans="1:11" ht="15" customHeight="1">
      <c r="A3" s="3" t="s">
        <v>5</v>
      </c>
      <c r="B3" s="3" t="s">
        <v>255</v>
      </c>
      <c r="D3" s="47"/>
      <c r="E3" s="47"/>
      <c r="F3" s="47"/>
      <c r="G3" s="47"/>
      <c r="H3" s="47"/>
      <c r="I3" s="47"/>
      <c r="J3" s="47"/>
      <c r="K3" s="47"/>
    </row>
    <row r="4" spans="1:11" ht="15" customHeight="1">
      <c r="A4" s="3" t="s">
        <v>115</v>
      </c>
      <c r="B4" s="3" t="s">
        <v>256</v>
      </c>
      <c r="D4" s="47"/>
      <c r="E4" s="47"/>
      <c r="F4" s="47"/>
      <c r="G4" s="47"/>
      <c r="H4" s="47"/>
      <c r="I4" s="47"/>
      <c r="J4" s="47"/>
      <c r="K4" s="47"/>
    </row>
    <row r="5" spans="1:11">
      <c r="A5" s="3" t="s">
        <v>125</v>
      </c>
      <c r="B5" s="3" t="s">
        <v>126</v>
      </c>
      <c r="D5" s="47"/>
      <c r="E5" s="47"/>
      <c r="F5" s="47"/>
      <c r="G5" s="47"/>
      <c r="H5" s="47"/>
      <c r="I5" s="47"/>
      <c r="J5" s="47"/>
      <c r="K5" s="47"/>
    </row>
    <row r="6" spans="1:11">
      <c r="A6" s="3" t="s">
        <v>127</v>
      </c>
      <c r="B6" s="3" t="s">
        <v>126</v>
      </c>
      <c r="D6" s="47"/>
      <c r="E6" s="47"/>
      <c r="F6" s="47"/>
      <c r="G6" s="47"/>
      <c r="H6" s="47"/>
      <c r="I6" s="47"/>
      <c r="J6" s="47"/>
      <c r="K6" s="47"/>
    </row>
    <row r="7" spans="1:11">
      <c r="B7" s="8" t="s">
        <v>153</v>
      </c>
      <c r="D7" s="47"/>
      <c r="E7" s="47"/>
      <c r="F7" s="47"/>
      <c r="G7" s="47"/>
      <c r="H7" s="47"/>
      <c r="I7" s="47"/>
      <c r="J7" s="47"/>
      <c r="K7" s="47"/>
    </row>
    <row r="8" spans="1:11">
      <c r="D8" s="47"/>
      <c r="E8" s="47"/>
      <c r="F8" s="47"/>
      <c r="G8" s="47"/>
      <c r="H8" s="47"/>
      <c r="I8" s="47"/>
      <c r="J8" s="47"/>
      <c r="K8" s="47"/>
    </row>
    <row r="10" spans="1:11">
      <c r="B10" s="24" t="s">
        <v>99</v>
      </c>
      <c r="C10" s="24" t="s">
        <v>102</v>
      </c>
      <c r="D10" s="47"/>
      <c r="E10" s="47"/>
      <c r="F10" s="47"/>
      <c r="G10" s="47"/>
      <c r="H10" s="47"/>
      <c r="I10" s="47"/>
      <c r="J10" s="47"/>
      <c r="K10" s="47"/>
    </row>
    <row r="11" spans="1:11">
      <c r="B11" s="24" t="s">
        <v>97</v>
      </c>
      <c r="C11" s="55" t="s">
        <v>98</v>
      </c>
      <c r="D11" s="47"/>
      <c r="E11" s="47"/>
      <c r="F11" s="47"/>
      <c r="G11" s="47"/>
      <c r="H11" s="47"/>
      <c r="I11" s="47"/>
      <c r="J11" s="47"/>
      <c r="K11" s="47"/>
    </row>
    <row r="12" spans="1:11">
      <c r="A12" s="48">
        <v>36526</v>
      </c>
      <c r="B12" s="49">
        <v>1.7877313293289929</v>
      </c>
      <c r="C12" s="49">
        <v>-0.67178302924902966</v>
      </c>
      <c r="D12" s="89"/>
      <c r="E12" s="47"/>
      <c r="F12" s="47"/>
      <c r="G12" s="47"/>
      <c r="H12" s="47"/>
      <c r="I12" s="47"/>
      <c r="J12" s="47"/>
      <c r="K12" s="47"/>
    </row>
    <row r="13" spans="1:11">
      <c r="A13" s="48">
        <v>36892</v>
      </c>
      <c r="B13" s="49">
        <v>-0.73628031710835162</v>
      </c>
      <c r="C13" s="49">
        <v>2.5240116464373443</v>
      </c>
      <c r="D13" s="89"/>
      <c r="E13" s="47"/>
      <c r="F13" s="47"/>
      <c r="G13" s="47"/>
      <c r="H13" s="47"/>
      <c r="I13" s="47"/>
      <c r="J13" s="47"/>
      <c r="K13" s="47"/>
    </row>
    <row r="14" spans="1:11">
      <c r="A14" s="48">
        <v>37257</v>
      </c>
      <c r="B14" s="49">
        <v>-4.947606685208541</v>
      </c>
      <c r="C14" s="49">
        <v>4.2113263681001891</v>
      </c>
      <c r="D14" s="89"/>
      <c r="E14" s="47"/>
      <c r="F14" s="47"/>
      <c r="G14" s="47"/>
      <c r="H14" s="47"/>
      <c r="I14" s="47"/>
      <c r="J14" s="47"/>
      <c r="K14" s="47"/>
    </row>
    <row r="15" spans="1:11">
      <c r="A15" s="48">
        <v>37622</v>
      </c>
      <c r="B15" s="49">
        <v>-4.3258653524161144</v>
      </c>
      <c r="C15" s="49">
        <v>-0.6217413327924266</v>
      </c>
      <c r="D15" s="89"/>
      <c r="E15" s="47"/>
      <c r="F15" s="47"/>
      <c r="G15" s="47"/>
      <c r="H15" s="47"/>
      <c r="I15" s="47"/>
      <c r="J15" s="47"/>
      <c r="K15" s="47"/>
    </row>
    <row r="16" spans="1:11">
      <c r="A16" s="48">
        <v>37987</v>
      </c>
      <c r="B16" s="49">
        <v>-3.2617007840340144</v>
      </c>
      <c r="C16" s="49">
        <v>-1.0641645683820999</v>
      </c>
      <c r="D16" s="89"/>
      <c r="E16" s="47"/>
      <c r="F16" s="47"/>
      <c r="G16" s="47"/>
      <c r="H16" s="47"/>
      <c r="I16" s="47"/>
      <c r="J16" s="47"/>
      <c r="K16" s="47"/>
    </row>
    <row r="17" spans="1:11">
      <c r="A17" s="48">
        <v>38353</v>
      </c>
      <c r="B17" s="49">
        <v>-4.1835942809866378</v>
      </c>
      <c r="C17" s="49">
        <v>0.92189349695262335</v>
      </c>
      <c r="D17" s="89"/>
      <c r="E17" s="47"/>
      <c r="F17" s="47"/>
      <c r="G17" s="47"/>
      <c r="H17" s="47"/>
      <c r="I17" s="47"/>
      <c r="J17" s="47"/>
      <c r="K17" s="47"/>
    </row>
    <row r="18" spans="1:11">
      <c r="A18" s="48">
        <v>38718</v>
      </c>
      <c r="B18" s="49">
        <v>-4.3640488326345537</v>
      </c>
      <c r="C18" s="49">
        <v>0.18045455164791591</v>
      </c>
      <c r="D18" s="89"/>
      <c r="E18" s="47"/>
      <c r="F18" s="47"/>
      <c r="G18" s="47"/>
      <c r="H18" s="47"/>
      <c r="I18" s="47"/>
      <c r="J18" s="47"/>
      <c r="K18" s="47"/>
    </row>
    <row r="19" spans="1:11">
      <c r="A19" s="48">
        <v>39083</v>
      </c>
      <c r="B19" s="49">
        <v>-0.75416387120422501</v>
      </c>
      <c r="C19" s="49">
        <v>-3.6098849614303288</v>
      </c>
      <c r="D19" s="89"/>
      <c r="E19" s="47"/>
      <c r="F19" s="47"/>
      <c r="G19" s="47"/>
      <c r="H19" s="47"/>
      <c r="I19" s="47"/>
      <c r="J19" s="47"/>
      <c r="K19" s="47"/>
    </row>
    <row r="20" spans="1:11">
      <c r="A20" s="48">
        <v>39448</v>
      </c>
      <c r="B20" s="49">
        <v>1.2345261942429995</v>
      </c>
      <c r="C20" s="49">
        <v>-1.9886900654472246</v>
      </c>
      <c r="D20" s="89"/>
      <c r="E20" s="47"/>
      <c r="F20" s="47"/>
      <c r="G20" s="47"/>
      <c r="H20" s="47"/>
      <c r="I20" s="47"/>
      <c r="J20" s="47"/>
      <c r="K20" s="47"/>
    </row>
    <row r="21" spans="1:11">
      <c r="A21" s="48">
        <v>39814</v>
      </c>
      <c r="B21" s="49">
        <v>0.28251411844100049</v>
      </c>
      <c r="C21" s="49">
        <v>0.95201207580199898</v>
      </c>
      <c r="D21" s="89"/>
      <c r="E21" s="47"/>
      <c r="F21" s="47"/>
      <c r="G21" s="47"/>
      <c r="H21" s="47"/>
      <c r="I21" s="47"/>
      <c r="J21" s="47"/>
      <c r="K21" s="47"/>
    </row>
    <row r="22" spans="1:11">
      <c r="A22" s="48">
        <v>40179</v>
      </c>
      <c r="B22" s="49">
        <v>7.8195957617741743E-2</v>
      </c>
      <c r="C22" s="49">
        <v>0.20431816082325877</v>
      </c>
      <c r="D22" s="89"/>
      <c r="E22" s="47"/>
      <c r="F22" s="47"/>
      <c r="G22" s="47"/>
      <c r="H22" s="47"/>
      <c r="I22" s="47"/>
      <c r="J22" s="47"/>
      <c r="K22" s="47"/>
    </row>
    <row r="23" spans="1:11">
      <c r="A23" s="48">
        <v>40544</v>
      </c>
      <c r="B23" s="49">
        <v>-2.7201680292105928</v>
      </c>
      <c r="C23" s="49">
        <v>2.7983639868283343</v>
      </c>
      <c r="D23" s="89"/>
      <c r="E23" s="47"/>
      <c r="F23" s="47"/>
      <c r="G23" s="47"/>
      <c r="H23" s="47"/>
      <c r="I23" s="47"/>
      <c r="J23" s="47"/>
      <c r="K23" s="47"/>
    </row>
    <row r="24" spans="1:11">
      <c r="A24" s="48">
        <v>40909</v>
      </c>
      <c r="B24" s="49">
        <v>1.9165807613532408</v>
      </c>
      <c r="C24" s="49">
        <v>-4.6367487905638338</v>
      </c>
      <c r="D24" s="89"/>
      <c r="E24" s="47"/>
      <c r="F24" s="47"/>
      <c r="G24" s="47"/>
      <c r="H24" s="47"/>
      <c r="I24" s="47"/>
      <c r="J24" s="47"/>
      <c r="K24" s="47"/>
    </row>
    <row r="25" spans="1:11">
      <c r="A25" s="48">
        <v>41275</v>
      </c>
      <c r="B25" s="49">
        <v>1.1515640944696579</v>
      </c>
      <c r="C25" s="49">
        <v>0.76501666688358294</v>
      </c>
      <c r="D25" s="89"/>
      <c r="E25" s="47"/>
      <c r="F25" s="47"/>
      <c r="G25" s="47"/>
      <c r="H25" s="47"/>
      <c r="I25" s="47"/>
      <c r="J25" s="47"/>
      <c r="K25" s="47"/>
    </row>
    <row r="26" spans="1:11">
      <c r="A26" s="48">
        <v>41640</v>
      </c>
      <c r="B26" s="49">
        <v>0.70405677907879316</v>
      </c>
      <c r="C26" s="49">
        <v>0.44750731539086475</v>
      </c>
      <c r="D26" s="89"/>
      <c r="E26" s="47"/>
      <c r="F26" s="47"/>
      <c r="G26" s="47"/>
      <c r="H26" s="47"/>
      <c r="I26" s="47"/>
      <c r="J26" s="47"/>
      <c r="K26" s="47"/>
    </row>
    <row r="27" spans="1:11">
      <c r="A27" s="48">
        <v>42005</v>
      </c>
      <c r="B27" s="49">
        <v>0.96222025425267987</v>
      </c>
      <c r="C27" s="49">
        <v>-0.25816347517388671</v>
      </c>
      <c r="D27" s="89"/>
      <c r="E27" s="47"/>
      <c r="F27" s="47"/>
      <c r="G27" s="47"/>
      <c r="H27" s="47"/>
      <c r="I27" s="47"/>
      <c r="J27" s="47"/>
      <c r="K27" s="47"/>
    </row>
    <row r="28" spans="1:11">
      <c r="A28" s="48">
        <v>42370</v>
      </c>
      <c r="B28" s="49">
        <v>1.2494731385977644</v>
      </c>
      <c r="C28" s="49">
        <v>-0.28725288434508456</v>
      </c>
      <c r="D28" s="4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c5-1</vt:lpstr>
      <vt:lpstr>c5-2</vt:lpstr>
      <vt:lpstr>c5-3</vt:lpstr>
      <vt:lpstr>c5-4</vt:lpstr>
      <vt:lpstr>c5-5</vt:lpstr>
      <vt:lpstr>c5-6</vt:lpstr>
      <vt:lpstr>t5-1</vt:lpstr>
      <vt:lpstr>t5-2</vt:lpstr>
      <vt:lpstr>c5-7</vt:lpstr>
      <vt:lpstr>c5-8</vt:lpstr>
      <vt:lpstr>t5-3</vt:lpstr>
      <vt:lpstr>t5-4</vt:lpstr>
      <vt:lpstr>t5-5</vt:lpstr>
      <vt:lpstr>c5-12</vt:lpstr>
    </vt:vector>
  </TitlesOfParts>
  <Company>Magyar Nemzeti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kerteszb</cp:lastModifiedBy>
  <cp:lastPrinted>2013-12-17T13:08:37Z</cp:lastPrinted>
  <dcterms:created xsi:type="dcterms:W3CDTF">2011-06-01T14:19:48Z</dcterms:created>
  <dcterms:modified xsi:type="dcterms:W3CDTF">2014-12-19T14:06:54Z</dcterms:modified>
</cp:coreProperties>
</file>