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drawings/drawing8.xml" ContentType="application/vnd.openxmlformats-officedocument.drawing+xml"/>
  <Override PartName="/xl/theme/themeOverride2.xml" ContentType="application/vnd.openxmlformats-officedocument.themeOverride+xml"/>
  <Override PartName="/xl/worksheets/sheet7.xml" ContentType="application/vnd.openxmlformats-officedocument.spreadsheetml.worksheet+xml"/>
  <Override PartName="/xl/worksheets/sheet11.xml" ContentType="application/vnd.openxmlformats-officedocument.spreadsheetml.worksheet+xml"/>
  <Override PartName="/xl/externalLinks/externalLink7.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drawings/drawing2.xml" ContentType="application/vnd.openxmlformats-officedocument.drawing+xml"/>
  <Override PartName="/xl/drawings/drawing15.xml" ContentType="application/vnd.openxmlformats-officedocument.drawingml.chartshap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ml.chartshapes+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xl/drawings/drawing10.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worksheets/sheet14.xml" ContentType="application/vnd.openxmlformats-officedocument.spreadsheetml.worksheet+xml"/>
  <Override PartName="/xl/externalLinks/externalLink8.xml" ContentType="application/vnd.openxmlformats-officedocument.spreadsheetml.externalLink+xml"/>
  <Override PartName="/xl/charts/chart5.xml" ContentType="application/vnd.openxmlformats-officedocument.drawingml.chart+xml"/>
  <Override PartName="/xl/drawings/drawing7.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xml"/>
  <Override PartName="/xl/theme/themeOverride1.xml" ContentType="application/vnd.openxmlformats-officedocument.themeOverride+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7590" yWindow="-60" windowWidth="17370" windowHeight="8670" tabRatio="787"/>
  </bookViews>
  <sheets>
    <sheet name="c5-1" sheetId="96" r:id="rId1"/>
    <sheet name="c5-2" sheetId="97" r:id="rId2"/>
    <sheet name="c5-3" sheetId="102" r:id="rId3"/>
    <sheet name="c5-4" sheetId="105" r:id="rId4"/>
    <sheet name="c5-5" sheetId="103" r:id="rId5"/>
    <sheet name="c5-6" sheetId="104" r:id="rId6"/>
    <sheet name="t5-1" sheetId="107" r:id="rId7"/>
    <sheet name="t5-2" sheetId="72" r:id="rId8"/>
    <sheet name="c5-7" sheetId="95" r:id="rId9"/>
    <sheet name="c5-8" sheetId="108" r:id="rId10"/>
    <sheet name="t5-3" sheetId="73" r:id="rId11"/>
    <sheet name="t5-4" sheetId="90" r:id="rId12"/>
    <sheet name="t5-5" sheetId="94" r:id="rId13"/>
    <sheet name="c5-12" sheetId="71"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aaa" hidden="1">{"'előző év december'!$A$2:$CP$214"}</definedName>
    <definedName name="_____cp10" localSheetId="4" hidden="1">{"'előző év december'!$A$2:$CP$214"}</definedName>
    <definedName name="_____cp10" localSheetId="7" hidden="1">{"'előző év december'!$A$2:$CP$214"}</definedName>
    <definedName name="_____cp10" localSheetId="10" hidden="1">{"'előző év december'!$A$2:$CP$214"}</definedName>
    <definedName name="_____cp10" localSheetId="11" hidden="1">{"'előző év december'!$A$2:$CP$214"}</definedName>
    <definedName name="_____cp10" hidden="1">{"'előző év december'!$A$2:$CP$214"}</definedName>
    <definedName name="_____cp11" localSheetId="4" hidden="1">{"'előző év december'!$A$2:$CP$214"}</definedName>
    <definedName name="_____cp11" localSheetId="7" hidden="1">{"'előző év december'!$A$2:$CP$214"}</definedName>
    <definedName name="_____cp11" localSheetId="10" hidden="1">{"'előző év december'!$A$2:$CP$214"}</definedName>
    <definedName name="_____cp11" localSheetId="11" hidden="1">{"'előző év december'!$A$2:$CP$214"}</definedName>
    <definedName name="_____cp11" hidden="1">{"'előző év december'!$A$2:$CP$214"}</definedName>
    <definedName name="_____cp2" localSheetId="4" hidden="1">{"'előző év december'!$A$2:$CP$214"}</definedName>
    <definedName name="_____cp2" localSheetId="7" hidden="1">{"'előző év december'!$A$2:$CP$214"}</definedName>
    <definedName name="_____cp2" localSheetId="10" hidden="1">{"'előző év december'!$A$2:$CP$214"}</definedName>
    <definedName name="_____cp2" localSheetId="11" hidden="1">{"'előző év december'!$A$2:$CP$214"}</definedName>
    <definedName name="_____cp2" hidden="1">{"'előző év december'!$A$2:$CP$214"}</definedName>
    <definedName name="_____cp3" localSheetId="4" hidden="1">{"'előző év december'!$A$2:$CP$214"}</definedName>
    <definedName name="_____cp3" localSheetId="7" hidden="1">{"'előző év december'!$A$2:$CP$214"}</definedName>
    <definedName name="_____cp3" localSheetId="10" hidden="1">{"'előző év december'!$A$2:$CP$214"}</definedName>
    <definedName name="_____cp3" localSheetId="11" hidden="1">{"'előző év december'!$A$2:$CP$214"}</definedName>
    <definedName name="_____cp3" hidden="1">{"'előző év december'!$A$2:$CP$214"}</definedName>
    <definedName name="_____cp4" localSheetId="4" hidden="1">{"'előző év december'!$A$2:$CP$214"}</definedName>
    <definedName name="_____cp4" localSheetId="7" hidden="1">{"'előző év december'!$A$2:$CP$214"}</definedName>
    <definedName name="_____cp4" localSheetId="10" hidden="1">{"'előző év december'!$A$2:$CP$214"}</definedName>
    <definedName name="_____cp4" localSheetId="11" hidden="1">{"'előző év december'!$A$2:$CP$214"}</definedName>
    <definedName name="_____cp4" hidden="1">{"'előző év december'!$A$2:$CP$214"}</definedName>
    <definedName name="_____cp5" localSheetId="4" hidden="1">{"'előző év december'!$A$2:$CP$214"}</definedName>
    <definedName name="_____cp5" localSheetId="7" hidden="1">{"'előző év december'!$A$2:$CP$214"}</definedName>
    <definedName name="_____cp5" localSheetId="10" hidden="1">{"'előző év december'!$A$2:$CP$214"}</definedName>
    <definedName name="_____cp5" localSheetId="11" hidden="1">{"'előző év december'!$A$2:$CP$214"}</definedName>
    <definedName name="_____cp5" hidden="1">{"'előző év december'!$A$2:$CP$214"}</definedName>
    <definedName name="_____cp6" localSheetId="4" hidden="1">{"'előző év december'!$A$2:$CP$214"}</definedName>
    <definedName name="_____cp6" localSheetId="7" hidden="1">{"'előző év december'!$A$2:$CP$214"}</definedName>
    <definedName name="_____cp6" localSheetId="10" hidden="1">{"'előző év december'!$A$2:$CP$214"}</definedName>
    <definedName name="_____cp6" localSheetId="11" hidden="1">{"'előző év december'!$A$2:$CP$214"}</definedName>
    <definedName name="_____cp6" hidden="1">{"'előző év december'!$A$2:$CP$214"}</definedName>
    <definedName name="_____cp7" localSheetId="4" hidden="1">{"'előző év december'!$A$2:$CP$214"}</definedName>
    <definedName name="_____cp7" localSheetId="7" hidden="1">{"'előző év december'!$A$2:$CP$214"}</definedName>
    <definedName name="_____cp7" localSheetId="10" hidden="1">{"'előző év december'!$A$2:$CP$214"}</definedName>
    <definedName name="_____cp7" localSheetId="11" hidden="1">{"'előző év december'!$A$2:$CP$214"}</definedName>
    <definedName name="_____cp7" hidden="1">{"'előző év december'!$A$2:$CP$214"}</definedName>
    <definedName name="_____cp8" localSheetId="4" hidden="1">{"'előző év december'!$A$2:$CP$214"}</definedName>
    <definedName name="_____cp8" localSheetId="7" hidden="1">{"'előző év december'!$A$2:$CP$214"}</definedName>
    <definedName name="_____cp8" localSheetId="10" hidden="1">{"'előző év december'!$A$2:$CP$214"}</definedName>
    <definedName name="_____cp8" localSheetId="11" hidden="1">{"'előző év december'!$A$2:$CP$214"}</definedName>
    <definedName name="_____cp8" hidden="1">{"'előző év december'!$A$2:$CP$214"}</definedName>
    <definedName name="_____cp9" localSheetId="4" hidden="1">{"'előző év december'!$A$2:$CP$214"}</definedName>
    <definedName name="_____cp9" localSheetId="7" hidden="1">{"'előző év december'!$A$2:$CP$214"}</definedName>
    <definedName name="_____cp9" localSheetId="10" hidden="1">{"'előző év december'!$A$2:$CP$214"}</definedName>
    <definedName name="_____cp9" localSheetId="11" hidden="1">{"'előző év december'!$A$2:$CP$214"}</definedName>
    <definedName name="_____cp9" hidden="1">{"'előző év december'!$A$2:$CP$214"}</definedName>
    <definedName name="_____cpr2" localSheetId="4" hidden="1">{"'előző év december'!$A$2:$CP$214"}</definedName>
    <definedName name="_____cpr2" localSheetId="7" hidden="1">{"'előző év december'!$A$2:$CP$214"}</definedName>
    <definedName name="_____cpr2" localSheetId="10" hidden="1">{"'előző év december'!$A$2:$CP$214"}</definedName>
    <definedName name="_____cpr2" localSheetId="11" hidden="1">{"'előző év december'!$A$2:$CP$214"}</definedName>
    <definedName name="_____cpr2" hidden="1">{"'előző év december'!$A$2:$CP$214"}</definedName>
    <definedName name="_____cpr3" localSheetId="4" hidden="1">{"'előző év december'!$A$2:$CP$214"}</definedName>
    <definedName name="_____cpr3" localSheetId="7" hidden="1">{"'előző év december'!$A$2:$CP$214"}</definedName>
    <definedName name="_____cpr3" localSheetId="10" hidden="1">{"'előző év december'!$A$2:$CP$214"}</definedName>
    <definedName name="_____cpr3" localSheetId="11" hidden="1">{"'előző év december'!$A$2:$CP$214"}</definedName>
    <definedName name="_____cpr3" hidden="1">{"'előző év december'!$A$2:$CP$214"}</definedName>
    <definedName name="_____cpr4" localSheetId="4" hidden="1">{"'előző év december'!$A$2:$CP$214"}</definedName>
    <definedName name="_____cpr4" localSheetId="7" hidden="1">{"'előző év december'!$A$2:$CP$214"}</definedName>
    <definedName name="_____cpr4" localSheetId="10" hidden="1">{"'előző év december'!$A$2:$CP$214"}</definedName>
    <definedName name="_____cpr4" localSheetId="11" hidden="1">{"'előző év december'!$A$2:$CP$214"}</definedName>
    <definedName name="_____cpr4" hidden="1">{"'előző év december'!$A$2:$CP$214"}</definedName>
    <definedName name="____cp10" localSheetId="4" hidden="1">{"'előző év december'!$A$2:$CP$214"}</definedName>
    <definedName name="____cp10" localSheetId="7" hidden="1">{"'előző év december'!$A$2:$CP$214"}</definedName>
    <definedName name="____cp10" localSheetId="10" hidden="1">{"'előző év december'!$A$2:$CP$214"}</definedName>
    <definedName name="____cp10" localSheetId="11" hidden="1">{"'előző év december'!$A$2:$CP$214"}</definedName>
    <definedName name="____cp10" hidden="1">{"'előző év december'!$A$2:$CP$214"}</definedName>
    <definedName name="____cp11" localSheetId="4" hidden="1">{"'előző év december'!$A$2:$CP$214"}</definedName>
    <definedName name="____cp11" localSheetId="7" hidden="1">{"'előző év december'!$A$2:$CP$214"}</definedName>
    <definedName name="____cp11" localSheetId="10" hidden="1">{"'előző év december'!$A$2:$CP$214"}</definedName>
    <definedName name="____cp11" localSheetId="11" hidden="1">{"'előző év december'!$A$2:$CP$214"}</definedName>
    <definedName name="____cp11" hidden="1">{"'előző év december'!$A$2:$CP$214"}</definedName>
    <definedName name="____cp2" localSheetId="4" hidden="1">{"'előző év december'!$A$2:$CP$214"}</definedName>
    <definedName name="____cp2" localSheetId="7" hidden="1">{"'előző év december'!$A$2:$CP$214"}</definedName>
    <definedName name="____cp2" localSheetId="10" hidden="1">{"'előző év december'!$A$2:$CP$214"}</definedName>
    <definedName name="____cp2" localSheetId="11" hidden="1">{"'előző év december'!$A$2:$CP$214"}</definedName>
    <definedName name="____cp2" hidden="1">{"'előző év december'!$A$2:$CP$214"}</definedName>
    <definedName name="____cp3" localSheetId="4" hidden="1">{"'előző év december'!$A$2:$CP$214"}</definedName>
    <definedName name="____cp3" localSheetId="7" hidden="1">{"'előző év december'!$A$2:$CP$214"}</definedName>
    <definedName name="____cp3" localSheetId="10" hidden="1">{"'előző év december'!$A$2:$CP$214"}</definedName>
    <definedName name="____cp3" localSheetId="11" hidden="1">{"'előző év december'!$A$2:$CP$214"}</definedName>
    <definedName name="____cp3" hidden="1">{"'előző év december'!$A$2:$CP$214"}</definedName>
    <definedName name="____cp4" localSheetId="4" hidden="1">{"'előző év december'!$A$2:$CP$214"}</definedName>
    <definedName name="____cp4" localSheetId="7" hidden="1">{"'előző év december'!$A$2:$CP$214"}</definedName>
    <definedName name="____cp4" localSheetId="10" hidden="1">{"'előző év december'!$A$2:$CP$214"}</definedName>
    <definedName name="____cp4" localSheetId="11" hidden="1">{"'előző év december'!$A$2:$CP$214"}</definedName>
    <definedName name="____cp4" hidden="1">{"'előző év december'!$A$2:$CP$214"}</definedName>
    <definedName name="____cp5" localSheetId="4" hidden="1">{"'előző év december'!$A$2:$CP$214"}</definedName>
    <definedName name="____cp5" localSheetId="7" hidden="1">{"'előző év december'!$A$2:$CP$214"}</definedName>
    <definedName name="____cp5" localSheetId="10" hidden="1">{"'előző év december'!$A$2:$CP$214"}</definedName>
    <definedName name="____cp5" localSheetId="11" hidden="1">{"'előző év december'!$A$2:$CP$214"}</definedName>
    <definedName name="____cp5" hidden="1">{"'előző év december'!$A$2:$CP$214"}</definedName>
    <definedName name="____cp6" localSheetId="4" hidden="1">{"'előző év december'!$A$2:$CP$214"}</definedName>
    <definedName name="____cp6" localSheetId="7" hidden="1">{"'előző év december'!$A$2:$CP$214"}</definedName>
    <definedName name="____cp6" localSheetId="10" hidden="1">{"'előző év december'!$A$2:$CP$214"}</definedName>
    <definedName name="____cp6" localSheetId="11" hidden="1">{"'előző év december'!$A$2:$CP$214"}</definedName>
    <definedName name="____cp6" hidden="1">{"'előző év december'!$A$2:$CP$214"}</definedName>
    <definedName name="____cp7" localSheetId="4" hidden="1">{"'előző év december'!$A$2:$CP$214"}</definedName>
    <definedName name="____cp7" localSheetId="7" hidden="1">{"'előző év december'!$A$2:$CP$214"}</definedName>
    <definedName name="____cp7" localSheetId="10" hidden="1">{"'előző év december'!$A$2:$CP$214"}</definedName>
    <definedName name="____cp7" localSheetId="11" hidden="1">{"'előző év december'!$A$2:$CP$214"}</definedName>
    <definedName name="____cp7" hidden="1">{"'előző év december'!$A$2:$CP$214"}</definedName>
    <definedName name="____cp8" localSheetId="4" hidden="1">{"'előző év december'!$A$2:$CP$214"}</definedName>
    <definedName name="____cp8" localSheetId="7" hidden="1">{"'előző év december'!$A$2:$CP$214"}</definedName>
    <definedName name="____cp8" localSheetId="10" hidden="1">{"'előző év december'!$A$2:$CP$214"}</definedName>
    <definedName name="____cp8" localSheetId="11" hidden="1">{"'előző év december'!$A$2:$CP$214"}</definedName>
    <definedName name="____cp8" hidden="1">{"'előző év december'!$A$2:$CP$214"}</definedName>
    <definedName name="____cp9" localSheetId="4" hidden="1">{"'előző év december'!$A$2:$CP$214"}</definedName>
    <definedName name="____cp9" localSheetId="7" hidden="1">{"'előző év december'!$A$2:$CP$214"}</definedName>
    <definedName name="____cp9" localSheetId="10" hidden="1">{"'előző év december'!$A$2:$CP$214"}</definedName>
    <definedName name="____cp9" localSheetId="11" hidden="1">{"'előző év december'!$A$2:$CP$214"}</definedName>
    <definedName name="____cp9" hidden="1">{"'előző év december'!$A$2:$CP$214"}</definedName>
    <definedName name="____cpr2" localSheetId="4" hidden="1">{"'előző év december'!$A$2:$CP$214"}</definedName>
    <definedName name="____cpr2" localSheetId="7" hidden="1">{"'előző év december'!$A$2:$CP$214"}</definedName>
    <definedName name="____cpr2" localSheetId="10" hidden="1">{"'előző év december'!$A$2:$CP$214"}</definedName>
    <definedName name="____cpr2" localSheetId="11" hidden="1">{"'előző év december'!$A$2:$CP$214"}</definedName>
    <definedName name="____cpr2" hidden="1">{"'előző év december'!$A$2:$CP$214"}</definedName>
    <definedName name="____cpr3" localSheetId="4" hidden="1">{"'előző év december'!$A$2:$CP$214"}</definedName>
    <definedName name="____cpr3" localSheetId="7" hidden="1">{"'előző év december'!$A$2:$CP$214"}</definedName>
    <definedName name="____cpr3" localSheetId="10" hidden="1">{"'előző év december'!$A$2:$CP$214"}</definedName>
    <definedName name="____cpr3" localSheetId="11" hidden="1">{"'előző év december'!$A$2:$CP$214"}</definedName>
    <definedName name="____cpr3" hidden="1">{"'előző év december'!$A$2:$CP$214"}</definedName>
    <definedName name="____cpr4" localSheetId="4" hidden="1">{"'előző év december'!$A$2:$CP$214"}</definedName>
    <definedName name="____cpr4" localSheetId="7" hidden="1">{"'előző év december'!$A$2:$CP$214"}</definedName>
    <definedName name="____cpr4" localSheetId="10" hidden="1">{"'előző év december'!$A$2:$CP$214"}</definedName>
    <definedName name="____cpr4" localSheetId="11" hidden="1">{"'előző év december'!$A$2:$CP$214"}</definedName>
    <definedName name="____cpr4" hidden="1">{"'előző év december'!$A$2:$CP$214"}</definedName>
    <definedName name="___cp10" localSheetId="4" hidden="1">{"'előző év december'!$A$2:$CP$214"}</definedName>
    <definedName name="___cp10" localSheetId="7" hidden="1">{"'előző év december'!$A$2:$CP$214"}</definedName>
    <definedName name="___cp10" localSheetId="10" hidden="1">{"'előző év december'!$A$2:$CP$214"}</definedName>
    <definedName name="___cp10" localSheetId="11" hidden="1">{"'előző év december'!$A$2:$CP$214"}</definedName>
    <definedName name="___cp10" hidden="1">{"'előző év december'!$A$2:$CP$214"}</definedName>
    <definedName name="___cp11" localSheetId="4" hidden="1">{"'előző év december'!$A$2:$CP$214"}</definedName>
    <definedName name="___cp11" localSheetId="7" hidden="1">{"'előző év december'!$A$2:$CP$214"}</definedName>
    <definedName name="___cp11" localSheetId="10" hidden="1">{"'előző év december'!$A$2:$CP$214"}</definedName>
    <definedName name="___cp11" localSheetId="11" hidden="1">{"'előző év december'!$A$2:$CP$214"}</definedName>
    <definedName name="___cp11" hidden="1">{"'előző év december'!$A$2:$CP$214"}</definedName>
    <definedName name="___cp2" localSheetId="4" hidden="1">{"'előző év december'!$A$2:$CP$214"}</definedName>
    <definedName name="___cp2" localSheetId="7" hidden="1">{"'előző év december'!$A$2:$CP$214"}</definedName>
    <definedName name="___cp2" localSheetId="10" hidden="1">{"'előző év december'!$A$2:$CP$214"}</definedName>
    <definedName name="___cp2" localSheetId="11" hidden="1">{"'előző év december'!$A$2:$CP$214"}</definedName>
    <definedName name="___cp2" hidden="1">{"'előző év december'!$A$2:$CP$214"}</definedName>
    <definedName name="___cp3" localSheetId="4" hidden="1">{"'előző év december'!$A$2:$CP$214"}</definedName>
    <definedName name="___cp3" localSheetId="7" hidden="1">{"'előző év december'!$A$2:$CP$214"}</definedName>
    <definedName name="___cp3" localSheetId="10" hidden="1">{"'előző év december'!$A$2:$CP$214"}</definedName>
    <definedName name="___cp3" localSheetId="11" hidden="1">{"'előző év december'!$A$2:$CP$214"}</definedName>
    <definedName name="___cp3" hidden="1">{"'előző év december'!$A$2:$CP$214"}</definedName>
    <definedName name="___cp4" localSheetId="4" hidden="1">{"'előző év december'!$A$2:$CP$214"}</definedName>
    <definedName name="___cp4" localSheetId="7" hidden="1">{"'előző év december'!$A$2:$CP$214"}</definedName>
    <definedName name="___cp4" localSheetId="10" hidden="1">{"'előző év december'!$A$2:$CP$214"}</definedName>
    <definedName name="___cp4" localSheetId="11" hidden="1">{"'előző év december'!$A$2:$CP$214"}</definedName>
    <definedName name="___cp4" hidden="1">{"'előző év december'!$A$2:$CP$214"}</definedName>
    <definedName name="___cp5" localSheetId="4" hidden="1">{"'előző év december'!$A$2:$CP$214"}</definedName>
    <definedName name="___cp5" localSheetId="7" hidden="1">{"'előző év december'!$A$2:$CP$214"}</definedName>
    <definedName name="___cp5" localSheetId="10" hidden="1">{"'előző év december'!$A$2:$CP$214"}</definedName>
    <definedName name="___cp5" localSheetId="11" hidden="1">{"'előző év december'!$A$2:$CP$214"}</definedName>
    <definedName name="___cp5" hidden="1">{"'előző év december'!$A$2:$CP$214"}</definedName>
    <definedName name="___cp6" localSheetId="4" hidden="1">{"'előző év december'!$A$2:$CP$214"}</definedName>
    <definedName name="___cp6" localSheetId="7" hidden="1">{"'előző év december'!$A$2:$CP$214"}</definedName>
    <definedName name="___cp6" localSheetId="10" hidden="1">{"'előző év december'!$A$2:$CP$214"}</definedName>
    <definedName name="___cp6" localSheetId="11" hidden="1">{"'előző év december'!$A$2:$CP$214"}</definedName>
    <definedName name="___cp6" hidden="1">{"'előző év december'!$A$2:$CP$214"}</definedName>
    <definedName name="___cp7" localSheetId="4" hidden="1">{"'előző év december'!$A$2:$CP$214"}</definedName>
    <definedName name="___cp7" localSheetId="7" hidden="1">{"'előző év december'!$A$2:$CP$214"}</definedName>
    <definedName name="___cp7" localSheetId="10" hidden="1">{"'előző év december'!$A$2:$CP$214"}</definedName>
    <definedName name="___cp7" localSheetId="11" hidden="1">{"'előző év december'!$A$2:$CP$214"}</definedName>
    <definedName name="___cp7" hidden="1">{"'előző év december'!$A$2:$CP$214"}</definedName>
    <definedName name="___cp8" localSheetId="4" hidden="1">{"'előző év december'!$A$2:$CP$214"}</definedName>
    <definedName name="___cp8" localSheetId="7" hidden="1">{"'előző év december'!$A$2:$CP$214"}</definedName>
    <definedName name="___cp8" localSheetId="10" hidden="1">{"'előző év december'!$A$2:$CP$214"}</definedName>
    <definedName name="___cp8" localSheetId="11" hidden="1">{"'előző év december'!$A$2:$CP$214"}</definedName>
    <definedName name="___cp8" hidden="1">{"'előző év december'!$A$2:$CP$214"}</definedName>
    <definedName name="___cp9" localSheetId="4" hidden="1">{"'előző év december'!$A$2:$CP$214"}</definedName>
    <definedName name="___cp9" localSheetId="7" hidden="1">{"'előző év december'!$A$2:$CP$214"}</definedName>
    <definedName name="___cp9" localSheetId="10" hidden="1">{"'előző év december'!$A$2:$CP$214"}</definedName>
    <definedName name="___cp9" localSheetId="11" hidden="1">{"'előző év december'!$A$2:$CP$214"}</definedName>
    <definedName name="___cp9" hidden="1">{"'előző év december'!$A$2:$CP$214"}</definedName>
    <definedName name="___cpr2" localSheetId="4" hidden="1">{"'előző év december'!$A$2:$CP$214"}</definedName>
    <definedName name="___cpr2" localSheetId="7" hidden="1">{"'előző év december'!$A$2:$CP$214"}</definedName>
    <definedName name="___cpr2" localSheetId="10" hidden="1">{"'előző év december'!$A$2:$CP$214"}</definedName>
    <definedName name="___cpr2" localSheetId="11" hidden="1">{"'előző év december'!$A$2:$CP$214"}</definedName>
    <definedName name="___cpr2" hidden="1">{"'előző év december'!$A$2:$CP$214"}</definedName>
    <definedName name="___cpr3" localSheetId="4" hidden="1">{"'előző év december'!$A$2:$CP$214"}</definedName>
    <definedName name="___cpr3" localSheetId="7" hidden="1">{"'előző év december'!$A$2:$CP$214"}</definedName>
    <definedName name="___cpr3" localSheetId="10" hidden="1">{"'előző év december'!$A$2:$CP$214"}</definedName>
    <definedName name="___cpr3" localSheetId="11" hidden="1">{"'előző év december'!$A$2:$CP$214"}</definedName>
    <definedName name="___cpr3" hidden="1">{"'előző év december'!$A$2:$CP$214"}</definedName>
    <definedName name="___cpr4" localSheetId="4" hidden="1">{"'előző év december'!$A$2:$CP$214"}</definedName>
    <definedName name="___cpr4" localSheetId="7" hidden="1">{"'előző év december'!$A$2:$CP$214"}</definedName>
    <definedName name="___cpr4" localSheetId="10" hidden="1">{"'előző év december'!$A$2:$CP$214"}</definedName>
    <definedName name="___cpr4" localSheetId="11" hidden="1">{"'előző év december'!$A$2:$CP$214"}</definedName>
    <definedName name="___cpr4" hidden="1">{"'előző év december'!$A$2:$CP$214"}</definedName>
    <definedName name="__123Graph_A" localSheetId="3" hidden="1">[1]Market!#REF!</definedName>
    <definedName name="__123Graph_A" localSheetId="4" hidden="1">[1]Market!#REF!</definedName>
    <definedName name="__123Graph_A" localSheetId="9" hidden="1">[1]Market!#REF!</definedName>
    <definedName name="__123Graph_A" localSheetId="10" hidden="1">[1]Market!#REF!</definedName>
    <definedName name="__123Graph_A" localSheetId="11" hidden="1">[1]Market!#REF!</definedName>
    <definedName name="__123Graph_A" hidden="1">[1]Market!#REF!</definedName>
    <definedName name="__123Graph_ADIFF" localSheetId="3" hidden="1">[1]Market!#REF!</definedName>
    <definedName name="__123Graph_ADIFF" localSheetId="4" hidden="1">[1]Market!#REF!</definedName>
    <definedName name="__123Graph_ADIFF" localSheetId="9" hidden="1">[1]Market!#REF!</definedName>
    <definedName name="__123Graph_ADIFF" localSheetId="10" hidden="1">[1]Market!#REF!</definedName>
    <definedName name="__123Graph_ADIFF" localSheetId="11" hidden="1">[1]Market!#REF!</definedName>
    <definedName name="__123Graph_ADIFF" hidden="1">[1]Market!#REF!</definedName>
    <definedName name="__123Graph_ALINES" localSheetId="3" hidden="1">[1]Market!#REF!</definedName>
    <definedName name="__123Graph_ALINES" localSheetId="4" hidden="1">[1]Market!#REF!</definedName>
    <definedName name="__123Graph_ALINES" localSheetId="9" hidden="1">[1]Market!#REF!</definedName>
    <definedName name="__123Graph_ALINES" localSheetId="10" hidden="1">[1]Market!#REF!</definedName>
    <definedName name="__123Graph_ALINES" localSheetId="11" hidden="1">[1]Market!#REF!</definedName>
    <definedName name="__123Graph_ALINES" hidden="1">[1]Market!#REF!</definedName>
    <definedName name="__123Graph_B" localSheetId="3" hidden="1">[1]Market!#REF!</definedName>
    <definedName name="__123Graph_B" localSheetId="4" hidden="1">[1]Market!#REF!</definedName>
    <definedName name="__123Graph_B" localSheetId="9" hidden="1">[1]Market!#REF!</definedName>
    <definedName name="__123Graph_B" localSheetId="10" hidden="1">[1]Market!#REF!</definedName>
    <definedName name="__123Graph_B" localSheetId="11" hidden="1">[1]Market!#REF!</definedName>
    <definedName name="__123Graph_B" hidden="1">[1]Market!#REF!</definedName>
    <definedName name="__123Graph_BDIFF" localSheetId="3" hidden="1">[1]Market!#REF!</definedName>
    <definedName name="__123Graph_BDIFF" localSheetId="4" hidden="1">[1]Market!#REF!</definedName>
    <definedName name="__123Graph_BDIFF" localSheetId="9" hidden="1">[1]Market!#REF!</definedName>
    <definedName name="__123Graph_BDIFF" localSheetId="10" hidden="1">[1]Market!#REF!</definedName>
    <definedName name="__123Graph_BDIFF" localSheetId="11" hidden="1">[1]Market!#REF!</definedName>
    <definedName name="__123Graph_BDIFF" hidden="1">[1]Market!#REF!</definedName>
    <definedName name="__123Graph_BLINES" localSheetId="3" hidden="1">[1]Market!#REF!</definedName>
    <definedName name="__123Graph_BLINES" localSheetId="4" hidden="1">[1]Market!#REF!</definedName>
    <definedName name="__123Graph_BLINES" localSheetId="9" hidden="1">[1]Market!#REF!</definedName>
    <definedName name="__123Graph_BLINES" localSheetId="10" hidden="1">[1]Market!#REF!</definedName>
    <definedName name="__123Graph_BLINES" localSheetId="11" hidden="1">[1]Market!#REF!</definedName>
    <definedName name="__123Graph_BLINES" hidden="1">[1]Market!#REF!</definedName>
    <definedName name="__123Graph_C" localSheetId="3" hidden="1">[1]Market!#REF!</definedName>
    <definedName name="__123Graph_C" localSheetId="4" hidden="1">[1]Market!#REF!</definedName>
    <definedName name="__123Graph_C" localSheetId="9" hidden="1">[1]Market!#REF!</definedName>
    <definedName name="__123Graph_C" localSheetId="10" hidden="1">[1]Market!#REF!</definedName>
    <definedName name="__123Graph_C" localSheetId="11" hidden="1">[1]Market!#REF!</definedName>
    <definedName name="__123Graph_C" hidden="1">[1]Market!#REF!</definedName>
    <definedName name="__123Graph_CDIFF" localSheetId="3" hidden="1">[1]Market!#REF!</definedName>
    <definedName name="__123Graph_CDIFF" localSheetId="4" hidden="1">[1]Market!#REF!</definedName>
    <definedName name="__123Graph_CDIFF" localSheetId="9" hidden="1">[1]Market!#REF!</definedName>
    <definedName name="__123Graph_CDIFF" localSheetId="10" hidden="1">[1]Market!#REF!</definedName>
    <definedName name="__123Graph_CDIFF" localSheetId="11" hidden="1">[1]Market!#REF!</definedName>
    <definedName name="__123Graph_CDIFF" hidden="1">[1]Market!#REF!</definedName>
    <definedName name="__123Graph_CLINES" localSheetId="3" hidden="1">[1]Market!#REF!</definedName>
    <definedName name="__123Graph_CLINES" localSheetId="4" hidden="1">[1]Market!#REF!</definedName>
    <definedName name="__123Graph_CLINES" localSheetId="9" hidden="1">[1]Market!#REF!</definedName>
    <definedName name="__123Graph_CLINES" localSheetId="10" hidden="1">[1]Market!#REF!</definedName>
    <definedName name="__123Graph_CLINES" localSheetId="11" hidden="1">[1]Market!#REF!</definedName>
    <definedName name="__123Graph_CLINES" hidden="1">[1]Market!#REF!</definedName>
    <definedName name="__123Graph_DLINES" localSheetId="3" hidden="1">[1]Market!#REF!</definedName>
    <definedName name="__123Graph_DLINES" localSheetId="4" hidden="1">[1]Market!#REF!</definedName>
    <definedName name="__123Graph_DLINES" localSheetId="9" hidden="1">[1]Market!#REF!</definedName>
    <definedName name="__123Graph_DLINES" localSheetId="10" hidden="1">[1]Market!#REF!</definedName>
    <definedName name="__123Graph_DLINES" localSheetId="11" hidden="1">[1]Market!#REF!</definedName>
    <definedName name="__123Graph_DLINES" hidden="1">[1]Market!#REF!</definedName>
    <definedName name="__123Graph_X" localSheetId="3" hidden="1">[1]Market!#REF!</definedName>
    <definedName name="__123Graph_X" localSheetId="4" hidden="1">[1]Market!#REF!</definedName>
    <definedName name="__123Graph_X" localSheetId="9" hidden="1">[1]Market!#REF!</definedName>
    <definedName name="__123Graph_X" localSheetId="10" hidden="1">[1]Market!#REF!</definedName>
    <definedName name="__123Graph_X" localSheetId="11" hidden="1">[1]Market!#REF!</definedName>
    <definedName name="__123Graph_X" hidden="1">[1]Market!#REF!</definedName>
    <definedName name="__123Graph_XDIFF" localSheetId="3" hidden="1">[1]Market!#REF!</definedName>
    <definedName name="__123Graph_XDIFF" localSheetId="4" hidden="1">[1]Market!#REF!</definedName>
    <definedName name="__123Graph_XDIFF" localSheetId="9" hidden="1">[1]Market!#REF!</definedName>
    <definedName name="__123Graph_XDIFF" localSheetId="10" hidden="1">[1]Market!#REF!</definedName>
    <definedName name="__123Graph_XDIFF" localSheetId="11" hidden="1">[1]Market!#REF!</definedName>
    <definedName name="__123Graph_XDIFF" hidden="1">[1]Market!#REF!</definedName>
    <definedName name="__123Graph_XLINES" localSheetId="3" hidden="1">[1]Market!#REF!</definedName>
    <definedName name="__123Graph_XLINES" localSheetId="4" hidden="1">[1]Market!#REF!</definedName>
    <definedName name="__123Graph_XLINES" localSheetId="9" hidden="1">[1]Market!#REF!</definedName>
    <definedName name="__123Graph_XLINES" localSheetId="10" hidden="1">[1]Market!#REF!</definedName>
    <definedName name="__123Graph_XLINES" localSheetId="11" hidden="1">[1]Market!#REF!</definedName>
    <definedName name="__123Graph_XLINES" hidden="1">[1]Market!#REF!</definedName>
    <definedName name="_123Graph_A" localSheetId="3" hidden="1">[1]Market!#REF!</definedName>
    <definedName name="_123Graph_A" localSheetId="4" hidden="1">[1]Market!#REF!</definedName>
    <definedName name="_123Graph_A" localSheetId="9" hidden="1">[1]Market!#REF!</definedName>
    <definedName name="_123Graph_A" localSheetId="10" hidden="1">[1]Market!#REF!</definedName>
    <definedName name="_123Graph_A" localSheetId="11" hidden="1">[1]Market!#REF!</definedName>
    <definedName name="_123Graph_A" hidden="1">[1]Market!#REF!</definedName>
    <definedName name="_c11_baseline">OFFSET('[2]c1-1'!$L$13,0,0,COUNTA('[2]c1-1'!$A$13:$A$1002))</definedName>
    <definedName name="_c11_datum">OFFSET('[2]c1-1'!$A$13,0,0,COUNTA('[2]c1-1'!$A$13:$A$1002))</definedName>
    <definedName name="_c11_dbaseline">OFFSET('[2]c1-1'!$G$13,0,0,COUNTA('[2]c1-1'!$A$13:$A$1002))</definedName>
    <definedName name="_c11_dummyfcastminus">OFFSET('[2]c1-1'!$N$13,0,0,COUNTA('[2]c1-1'!$A$13:$A$1002))</definedName>
    <definedName name="_c11_dummyfcastplus">OFFSET('[2]c1-1'!$M$13,0,0,COUNTA('[2]c1-1'!$A$13:$A$1002))</definedName>
    <definedName name="_c11_lower30">OFFSET('[2]c1-1'!$F$13,0,0,COUNTA('[2]c1-1'!$A$13:$A$1002))</definedName>
    <definedName name="_c11_lower60">OFFSET('[2]c1-1'!$E$13,0,0,COUNTA('[2]c1-1'!$A$13:$A$1002))</definedName>
    <definedName name="_c11_lower90">OFFSET('[2]c1-1'!$D$13,0,0,COUNTA('[2]c1-1'!$A$13:$A$1002))</definedName>
    <definedName name="_c11_target">OFFSET('[2]c1-1'!$K$13,0,0,COUNTA('[2]c1-1'!$A$13:$A$1002))</definedName>
    <definedName name="_c11_upper30">OFFSET('[2]c1-1'!$H$13,0,0,COUNTA('[2]c1-1'!$A$13:$A$1002))</definedName>
    <definedName name="_c11_upper60">OFFSET('[2]c1-1'!$I$13,0,0,COUNTA('[2]c1-1'!$A$13:$A$1002))</definedName>
    <definedName name="_c11_upper90">OFFSET('[2]c1-1'!$J$13,0,0,COUNTA('[2]c1-1'!$A$13:$A$1002))</definedName>
    <definedName name="_c110_C" localSheetId="9">OFFSET(#REF!,0,0,COUNTA(#REF!))</definedName>
    <definedName name="_c110_C">OFFSET(#REF!,0,0,COUNTA(#REF!))</definedName>
    <definedName name="_c110_datum" localSheetId="9">OFFSET(#REF!,0,0,COUNTA(#REF!))</definedName>
    <definedName name="_c110_datum">OFFSET(#REF!,0,0,COUNTA(#REF!))</definedName>
    <definedName name="_c110_I" localSheetId="9">OFFSET(#REF!,0,0,COUNTA(#REF!))</definedName>
    <definedName name="_c110_I">OFFSET(#REF!,0,0,COUNTA(#REF!))</definedName>
    <definedName name="_c110_X" localSheetId="9">OFFSET(#REF!,0,0,COUNTA(#REF!))</definedName>
    <definedName name="_c110_X">OFFSET(#REF!,0,0,COUNTA(#REF!))</definedName>
    <definedName name="_c110_Y" localSheetId="9">OFFSET(#REF!,0,0,COUNTA(#REF!))</definedName>
    <definedName name="_c110_Y">OFFSET(#REF!,0,0,COUNTA(#REF!))</definedName>
    <definedName name="_c111_datum" localSheetId="9">OFFSET(#REF!,0,0,COUNTA(#REF!))</definedName>
    <definedName name="_c111_datum">OFFSET(#REF!,0,0,COUNTA(#REF!))</definedName>
    <definedName name="_c111_MperY" localSheetId="9">OFFSET(#REF!,0,0,COUNTA(#REF!))</definedName>
    <definedName name="_c111_MperY">OFFSET(#REF!,0,0,COUNTA(#REF!))</definedName>
    <definedName name="_c111_tpostcri" localSheetId="9">OFFSET(#REF!,0,0,COUNTA(#REF!))</definedName>
    <definedName name="_c111_tpostcri">OFFSET(#REF!,0,0,COUNTA(#REF!))</definedName>
    <definedName name="_c111_tprecri" localSheetId="9">OFFSET(#REF!,0,0,COUNTA(#REF!))</definedName>
    <definedName name="_c111_tprecri">OFFSET(#REF!,0,0,COUNTA(#REF!))</definedName>
    <definedName name="_c112_datum" localSheetId="9">OFFSET(#REF!,0,0,COUNTA(#REF!))</definedName>
    <definedName name="_c112_datum">OFFSET(#REF!,0,0,COUNTA(#REF!))</definedName>
    <definedName name="_c112_dummyfcastminus" localSheetId="9">OFFSET(#REF!,0,0,COUNTA(#REF!))</definedName>
    <definedName name="_c112_dummyfcastminus">OFFSET(#REF!,0,0,COUNTA(#REF!))</definedName>
    <definedName name="_c112_dummyfcastplus" localSheetId="9">OFFSET(#REF!,0,0,COUNTA(#REF!))</definedName>
    <definedName name="_c112_dummyfcastplus">OFFSET(#REF!,0,0,COUNTA(#REF!))</definedName>
    <definedName name="_c112_emprate" localSheetId="9">OFFSET(#REF!,0,0,COUNTA(#REF!))</definedName>
    <definedName name="_c112_emprate">OFFSET(#REF!,0,0,COUNTA(#REF!))</definedName>
    <definedName name="_c112_participation" localSheetId="9">OFFSET(#REF!,0,0,COUNTA(#REF!))</definedName>
    <definedName name="_c112_participation">OFFSET(#REF!,0,0,COUNTA(#REF!))</definedName>
    <definedName name="_c112_unemprate" localSheetId="9">OFFSET(#REF!,0,0,COUNTA(#REF!))</definedName>
    <definedName name="_c112_unemprate">OFFSET(#REF!,0,0,COUNTA(#REF!))</definedName>
    <definedName name="_c113_datum" localSheetId="9">OFFSET(#REF!,0,0,COUNTA(#REF!))</definedName>
    <definedName name="_c113_datum">OFFSET(#REF!,0,0,COUNTA(#REF!))</definedName>
    <definedName name="_c113_dummyfcastminus" localSheetId="9">OFFSET(#REF!,0,0,COUNTA(#REF!))</definedName>
    <definedName name="_c113_dummyfcastminus">OFFSET(#REF!,0,0,COUNTA(#REF!))</definedName>
    <definedName name="_c113_dummyfcastplus" localSheetId="9">OFFSET(#REF!,0,0,COUNTA(#REF!))</definedName>
    <definedName name="_c113_dummyfcastplus">OFFSET(#REF!,0,0,COUNTA(#REF!))</definedName>
    <definedName name="_c113_productivity" localSheetId="9">OFFSET(#REF!,0,0,COUNTA(#REF!))</definedName>
    <definedName name="_c113_productivity">OFFSET(#REF!,0,0,COUNTA(#REF!))</definedName>
    <definedName name="_c113_wagecost" localSheetId="9">OFFSET(#REF!,0,0,COUNTA(#REF!))</definedName>
    <definedName name="_c113_wagecost">OFFSET(#REF!,0,0,COUNTA(#REF!))</definedName>
    <definedName name="_c12_CPI" localSheetId="9">OFFSET(#REF!,0,0,COUNTA(#REF!))</definedName>
    <definedName name="_c12_CPI">OFFSET(#REF!,0,0,COUNTA(#REF!))</definedName>
    <definedName name="_c12_CPIexcltax" localSheetId="9">OFFSET(#REF!,0,0,COUNTA(#REF!))</definedName>
    <definedName name="_c12_CPIexcltax">OFFSET(#REF!,0,0,COUNTA(#REF!))</definedName>
    <definedName name="_c12_datum" localSheetId="9">OFFSET(#REF!,0,0,COUNTA(#REF!))</definedName>
    <definedName name="_c12_datum">OFFSET(#REF!,0,0,COUNTA(#REF!))</definedName>
    <definedName name="_c12_dummyfcastminus" localSheetId="9">OFFSET(#REF!,0,0,COUNTA(#REF!))</definedName>
    <definedName name="_c12_dummyfcastminus">OFFSET(#REF!,0,0,COUNTA(#REF!))</definedName>
    <definedName name="_c12_dummyfcastplus" localSheetId="9">OFFSET(#REF!,0,0,COUNTA(#REF!))</definedName>
    <definedName name="_c12_dummyfcastplus">OFFSET(#REF!,0,0,COUNTA(#REF!))</definedName>
    <definedName name="_c13_core">OFFSET('[2]c1-4'!$B$16,0,0,COUNTA('[2]c1-4'!$A$16:$A$1005))</definedName>
    <definedName name="_c13_CPI">OFFSET('[2]c1-4'!$E$16,0,0,COUNTA('[2]c1-4'!$A$16:$A$1005))</definedName>
    <definedName name="_c13_datum">OFFSET('[2]c1-4'!$A$16,0,0,COUNTA('[2]c1-4'!$A$16:$A$1005))</definedName>
    <definedName name="_c13_dummyfcastminus">OFFSET('[2]c1-4'!$H$16,0,0,COUNTA('[2]c1-4'!$A$16:$A$1005))</definedName>
    <definedName name="_c13_dummyfcastplus">OFFSET('[2]c1-4'!$G$16,0,0,COUNTA('[2]c1-4'!$A$16:$A$1005))</definedName>
    <definedName name="_c13_indirecttax">OFFSET('[2]c1-4'!$D$16,0,0,COUNTA('[2]c1-4'!$A$16:$A$1005))</definedName>
    <definedName name="_c13_noncore">OFFSET('[2]c1-4'!$C$16,0,0,COUNTA('[2]c1-4'!$A$16:$A$1005))</definedName>
    <definedName name="_c14_baseline">OFFSET('[2]c1-6'!$K$14,0,0,COUNTA('[2]c1-6'!$A$14:$A$1003))</definedName>
    <definedName name="_c14_datum">OFFSET('[2]c1-6'!$A$14,0,0,COUNTA('[2]c1-6'!$A$14:$A$1003))</definedName>
    <definedName name="_c14_dbaseline">OFFSET('[2]c1-6'!$G$14,0,0,COUNTA('[2]c1-6'!$A$14:$A$1003))</definedName>
    <definedName name="_c14_dummyfcastminus">OFFSET('[2]c1-6'!$M$14,0,0,COUNTA('[2]c1-6'!$A$14:$A$1003))</definedName>
    <definedName name="_c14_dummyfcastplus">OFFSET('[2]c1-6'!$L$14,0,0,COUNTA('[2]c1-6'!$A$14:$A$1003))</definedName>
    <definedName name="_c14_lower30">OFFSET('[2]c1-6'!$F$14,0,0,COUNTA('[2]c1-6'!$A$14:$A$1003))</definedName>
    <definedName name="_c14_lower60">OFFSET('[2]c1-6'!$E$14,0,0,COUNTA('[2]c1-6'!$A$14:$A$1003))</definedName>
    <definedName name="_c14_lower90">OFFSET('[2]c1-6'!$D$14,0,0,COUNTA('[2]c1-6'!$A$14:$A$1003))</definedName>
    <definedName name="_c14_upper30">OFFSET('[2]c1-6'!$H$14,0,0,COUNTA('[2]c1-6'!$A$14:$A$1003))</definedName>
    <definedName name="_c14_upper60">OFFSET('[2]c1-6'!$I$14,0,0,COUNTA('[2]c1-6'!$A$14:$A$1003))</definedName>
    <definedName name="_c14_upper90">OFFSET('[2]c1-6'!$J$14,0,0,COUNTA('[2]c1-6'!$A$14:$A$1003))</definedName>
    <definedName name="_c15_consumption">OFFSET('[2]c1-7'!$B$15,0,0,COUNTA('[2]c1-7'!$A$15:$A$1004))</definedName>
    <definedName name="_c15_datum">OFFSET('[2]c1-7'!$A$15,0,0,COUNTA('[2]c1-7'!$A$15:$A$1004))</definedName>
    <definedName name="_c15_dummyfcastminus" localSheetId="9">OFFSET('[2]c1-7'!#REF!,0,0,COUNTA('[2]c1-7'!$A$15:$A$1004))</definedName>
    <definedName name="_c15_dummyfcastminus">OFFSET('[2]c1-7'!#REF!,0,0,COUNTA('[2]c1-7'!$A$15:$A$1004))</definedName>
    <definedName name="_c15_dummyfcastplus" localSheetId="9">OFFSET('[2]c1-7'!#REF!,0,0,COUNTA('[2]c1-7'!$A$15:$A$1004))</definedName>
    <definedName name="_c15_dummyfcastplus">OFFSET('[2]c1-7'!#REF!,0,0,COUNTA('[2]c1-7'!$A$15:$A$1004))</definedName>
    <definedName name="_c15_GDP">OFFSET('[2]c1-7'!$G$15,0,0,COUNTA('[2]c1-7'!$A$15:$A$1004))</definedName>
    <definedName name="_c15_government">OFFSET('[2]c1-7'!$C$15,0,0,COUNTA('[2]c1-7'!$A$15:$A$1004))</definedName>
    <definedName name="_c15_inventories">OFFSET('[2]c1-7'!$E$15,0,0,COUNTA('[2]c1-7'!$A$15:$A$1004))</definedName>
    <definedName name="_c15_investment">OFFSET('[2]c1-7'!$D$15,0,0,COUNTA('[2]c1-7'!$A$15:$A$1004))</definedName>
    <definedName name="_c15_netexport">OFFSET('[2]c1-7'!$F$15,0,0,COUNTA('[2]c1-7'!$A$15:$A$1004))</definedName>
    <definedName name="_c16_datum">OFFSET('[2]c1-8'!$A$16,0,0,COUNTA('[2]c1-8'!$A$16:$A$1005))</definedName>
    <definedName name="_c16_dummyfcastminus">OFFSET('[2]c1-8'!$F$16,0,0,COUNTA('[2]c1-8'!$A$16:$A$1005))</definedName>
    <definedName name="_c16_dummyfcastplus">OFFSET('[2]c1-8'!$E$16,0,0,COUNTA('[2]c1-8'!$A$16:$A$1005))</definedName>
    <definedName name="_c16_export">OFFSET('[2]c1-8'!$C$16,0,0,COUNTA('[2]c1-8'!$A$16:$A$1005))</definedName>
    <definedName name="_c16_exportshare">OFFSET('[2]c1-8'!$B$16,0,0,COUNTA('[2]c1-8'!$A$16:$A$1005))</definedName>
    <definedName name="_c16_externaldemand">OFFSET('[2]c1-8'!$D$16,0,0,COUNTA('[2]c1-8'!$A$16:$A$1005))</definedName>
    <definedName name="_c17_datum">OFFSET('[2]c1-9'!$A$16,0,0,COUNTA('[2]c1-9'!$A$16:$A$1005))</definedName>
    <definedName name="_c17_Ic">OFFSET('[2]c1-9'!$D$16,0,0,COUNTA('[2]c1-9'!$A$16:$A$1005))</definedName>
    <definedName name="_c17_Ig">OFFSET('[2]c1-9'!$B$16,0,0,COUNTA('[2]c1-9'!$A$16:$A$1005))</definedName>
    <definedName name="_c17_Ih">OFFSET('[2]c1-9'!$C$16,0,0,COUNTA('[2]c1-9'!$A$16:$A$1005))</definedName>
    <definedName name="_c18_consrate" localSheetId="9">OFFSET(#REF!,0,0,COUNTA(#REF!))</definedName>
    <definedName name="_c18_consrate">OFFSET(#REF!,0,0,COUNTA(#REF!))</definedName>
    <definedName name="_c18_datum" localSheetId="9">OFFSET(#REF!,0,0,COUNTA(#REF!))</definedName>
    <definedName name="_c18_datum">OFFSET(#REF!,0,0,COUNTA(#REF!))</definedName>
    <definedName name="_c18_dummyfcastminus" localSheetId="9">OFFSET(#REF!,0,0,COUNTA(#REF!))</definedName>
    <definedName name="_c18_dummyfcastminus">OFFSET(#REF!,0,0,COUNTA(#REF!))</definedName>
    <definedName name="_c18_dummyfcastplus" localSheetId="9">OFFSET(#REF!,0,0,COUNTA(#REF!))</definedName>
    <definedName name="_c18_dummyfcastplus">OFFSET(#REF!,0,0,COUNTA(#REF!))</definedName>
    <definedName name="_c18_irate" localSheetId="9">OFFSET(#REF!,0,0,COUNTA(#REF!))</definedName>
    <definedName name="_c18_irate">OFFSET(#REF!,0,0,COUNTA(#REF!))</definedName>
    <definedName name="_c18_netsaving" localSheetId="9">OFFSET(#REF!,0,0,COUNTA(#REF!))</definedName>
    <definedName name="_c18_netsaving">OFFSET(#REF!,0,0,COUNTA(#REF!))</definedName>
    <definedName name="_c19_borrfirm">OFFSET('[2]c1-11'!$B$15,0,0,COUNTA('[2]c1-11'!$A$15:$A$1004))</definedName>
    <definedName name="_c19_borrfirm2">OFFSET('[2]c1-11'!$C$15,0,0,COUNTA('[2]c1-11'!$A$15:$A$1004))</definedName>
    <definedName name="_c19_borrhouse">OFFSET('[2]c1-11'!$D$15,0,0,COUNTA('[2]c1-11'!$A$15:$A$1004))</definedName>
    <definedName name="_c19_borrhouse2">OFFSET('[2]c1-11'!$E$15,0,0,COUNTA('[2]c1-11'!$A$15:$A$1004))</definedName>
    <definedName name="_c19_datum">OFFSET('[2]c1-11'!$A$15,0,0,COUNTA('[2]c1-11'!$A$15:$A$1004))</definedName>
    <definedName name="_c31_China">OFFSET('[3]c3-1'!$F$11,0,0,COUNTA('[3]c3-1'!$A$11:$A$1000))</definedName>
    <definedName name="_c31_datum">OFFSET('[3]c3-1'!$A$11,0,0,COUNTA('[3]c3-1'!$A$11:$A$1000))</definedName>
    <definedName name="_c31_EA">OFFSET('[3]c3-1'!$C$11,0,0,COUNTA('[3]c3-1'!$A$11:$A$1000))</definedName>
    <definedName name="_c31_Japan">OFFSET('[3]c3-1'!$E$11,0,0,COUNTA('[3]c3-1'!$A$11:$A$1000))</definedName>
    <definedName name="_c31_Russia">OFFSET('[3]c3-1'!$G$11,0,0,COUNTA('[3]c3-1'!$A$11:$A$1000))</definedName>
    <definedName name="_c31_USA">OFFSET('[3]c3-1'!$D$11,0,0,COUNTA('[3]c3-1'!$A$11:$A$1000))</definedName>
    <definedName name="_c310_c">OFFSET('[3]c3-10'!$B$11,0,0,COUNTA('[3]c3-10'!$A$11:$A$1000))</definedName>
    <definedName name="_c310_datum">OFFSET('[3]c3-10'!$A$11,0,0,COUNTA('[3]c3-10'!$A$11:$A$1000))</definedName>
    <definedName name="_c310_g">OFFSET('[3]c3-10'!$C$11,0,0,COUNTA('[3]c3-10'!$A$11:$A$1000))</definedName>
    <definedName name="_c310_i">OFFSET('[3]c3-10'!$D$11,0,0,COUNTA('[3]c3-10'!$A$11:$A$1000))</definedName>
    <definedName name="_c310_inventories">OFFSET('[3]c3-10'!$E$11,0,0,COUNTA('[3]c3-10'!$A$11:$A$1000))</definedName>
    <definedName name="_c310_nx">OFFSET('[3]c3-10'!$F$11,0,0,COUNTA('[3]c3-10'!$A$11:$A$1000))</definedName>
    <definedName name="_c310_y">OFFSET('[3]c3-10'!$G$11,0,0,COUNTA('[3]c3-10'!$A$11:$A$1000))</definedName>
    <definedName name="_c311_datum">OFFSET('[3]c3-11'!$A$11,0,0,COUNTA('[3]c3-11'!$A$11:$A$1000))</definedName>
    <definedName name="_c311_m">OFFSET('[3]c3-11'!$C$11,0,0,COUNTA('[3]c3-11'!$A$11:$A$1000))</definedName>
    <definedName name="_c311_nx">OFFSET('[3]c3-11'!$D$11,0,0,COUNTA('[3]c3-11'!$A$11:$A$1000))</definedName>
    <definedName name="_c311_x">OFFSET('[3]c3-11'!$B$11,0,0,COUNTA('[3]c3-11'!$A$11:$A$1000))</definedName>
    <definedName name="_c312_automobile">OFFSET('[3]c3-12'!$B$11,0,0,COUNTA('[3]c3-12'!$A$11:$A$1000))</definedName>
    <definedName name="_c312_datum">OFFSET('[3]c3-12'!$A$11,0,0,COUNTA('[3]c3-12'!$A$11:$A$1000))</definedName>
    <definedName name="_c312_other">OFFSET('[3]c3-12'!$C$11,0,0,COUNTA('[3]c3-12'!$A$11:$A$1000))</definedName>
    <definedName name="_c312_total">OFFSET('[3]c3-12'!$D$11,0,0,COUNTA('[3]c3-12'!$A$11:$A$1000))</definedName>
    <definedName name="_c313_datum" localSheetId="9">OFFSET(#REF!,0,0,COUNTA(#REF!))</definedName>
    <definedName name="_c313_datum">OFFSET(#REF!,0,0,COUNTA(#REF!))</definedName>
    <definedName name="_c313_netcreditflow" localSheetId="9">OFFSET(#REF!,0,0,COUNTA(#REF!))</definedName>
    <definedName name="_c313_netcreditflow">OFFSET(#REF!,0,0,COUNTA(#REF!))</definedName>
    <definedName name="_c313_netfinancialwealth" localSheetId="9">OFFSET(#REF!,0,0,COUNTA(#REF!))</definedName>
    <definedName name="_c313_netfinancialwealth">OFFSET(#REF!,0,0,COUNTA(#REF!))</definedName>
    <definedName name="_c314_datum">OFFSET('[3]c3-14'!$A$11,0,0,COUNTA('[3]c3-14'!$A$11:$A$1000))</definedName>
    <definedName name="_c314_household">OFFSET('[3]c3-14'!$C$11,0,0,COUNTA('[3]c3-14'!$A$11:$A$1000))</definedName>
    <definedName name="_c314_MNBcomposit">OFFSET('[3]c3-14'!$B$11,0,0,COUNTA('[3]c3-14'!$A$11:$A$1000))</definedName>
    <definedName name="_c314_unemployment">OFFSET('[3]c3-14'!$D$11,0,0,COUNTA('[3]c3-14'!$A$11:$A$1000))</definedName>
    <definedName name="_c315_consumerconfidence">OFFSET('[3]c3-15'!$D$11,0,0,COUNTA('[3]c3-15'!$A$11:$A$1000))</definedName>
    <definedName name="_c315_datum">OFFSET('[3]c3-15'!$A$11,0,0,COUNTA('[3]c3-15'!$A$11:$A$1000))</definedName>
    <definedName name="_c315_netwage">OFFSET('[3]c3-15'!$C$11,0,0,COUNTA('[3]c3-15'!$A$11:$A$1000))</definedName>
    <definedName name="_c315_retailsales">OFFSET('[3]c3-15'!$B$11,0,0,COUNTA('[3]c3-15'!$A$11:$A$1000))</definedName>
    <definedName name="_c316_bankconsumer">OFFSET('[3]c3-16'!$C$11,0,0,COUNTA('[3]c3-16'!$A$11:$A$1000))</definedName>
    <definedName name="_c316_bankhouse">OFFSET('[3]c3-16'!$B$11,0,0,COUNTA('[3]c3-16'!$A$11:$A$1000))</definedName>
    <definedName name="_c316_datum">OFFSET('[3]c3-16'!$A$11,0,0,COUNTA('[3]c3-16'!$A$11:$A$1000))</definedName>
    <definedName name="_c316_netflow">OFFSET('[3]c3-16'!$F$11,0,0,COUNTA('[3]c3-16'!$A$11:$A$1000))</definedName>
    <definedName name="_c316_nonbankconsumer">OFFSET('[3]c3-16'!$E$11,0,0,COUNTA('[3]c3-16'!$A$11:$A$1000))</definedName>
    <definedName name="_c316_nonbankhouse">OFFSET('[3]c3-16'!$D$11,0,0,COUNTA('[3]c3-16'!$A$11:$A$1000))</definedName>
    <definedName name="_c318_datum" localSheetId="9">OFFSET(#REF!,0,0,COUNTA(#REF!))</definedName>
    <definedName name="_c318_datum">OFFSET(#REF!,0,0,COUNTA(#REF!))</definedName>
    <definedName name="_c318_manufacturing" localSheetId="9">OFFSET(#REF!,0,0,COUNTA(#REF!))</definedName>
    <definedName name="_c318_manufacturing">OFFSET(#REF!,0,0,COUNTA(#REF!))</definedName>
    <definedName name="_c318_total" localSheetId="9">OFFSET(#REF!,0,0,COUNTA(#REF!))</definedName>
    <definedName name="_c318_total">OFFSET(#REF!,0,0,COUNTA(#REF!))</definedName>
    <definedName name="_c319_constructionpermit">OFFSET('[3]c3-19'!$C$11,0,0,COUNTA('[3]c3-19'!$A$11:$A$1000))</definedName>
    <definedName name="_c319_datum">OFFSET('[3]c3-19'!$A$11,0,0,COUNTA('[3]c3-19'!$A$11:$A$1000))</definedName>
    <definedName name="_c319_puttouse">OFFSET('[3]c3-19'!$B$11,0,0,COUNTA('[3]c3-19'!$A$11:$A$1000))</definedName>
    <definedName name="_c320_banklong">OFFSET('[3]c3-20'!$B$11,0,0,COUNTA('[3]c3-20'!$A$11:$A$1000))</definedName>
    <definedName name="_c320_bankshort">OFFSET('[3]c3-20'!$C$11,0,0,COUNTA('[3]c3-20'!$A$11:$A$1000))</definedName>
    <definedName name="_c320_datum">OFFSET('[3]c3-20'!$A$11,0,0,COUNTA('[3]c3-20'!$A$11:$A$1000))</definedName>
    <definedName name="_c320_nonbanklong">OFFSET('[3]c3-20'!$D$11,0,0,COUNTA('[3]c3-20'!$A$11:$A$1000))</definedName>
    <definedName name="_c320_nonbankshort">OFFSET('[3]c3-20'!$E$11,0,0,COUNTA('[3]c3-20'!$A$11:$A$1000))</definedName>
    <definedName name="_c320_total">OFFSET('[3]c3-20'!$F$11,0,0,COUNTA('[3]c3-20'!$A$11:$A$1000))</definedName>
    <definedName name="_c321_consumption">OFFSET('[3]c3-21'!$C$11,0,0,COUNTA('[3]c3-21'!$A$11:$A$1000))</definedName>
    <definedName name="_c321_datum">OFFSET('[3]c3-21'!$A$11,0,0,COUNTA('[3]c3-21'!$A$11:$A$1000))</definedName>
    <definedName name="_c321_governmentinvestment">OFFSET('[3]c3-21'!$D$11,0,0,COUNTA('[3]c3-21'!$A$11:$A$1000))</definedName>
    <definedName name="_c321_transfer">OFFSET('[3]c3-21'!$B$11,0,0,COUNTA('[3]c3-21'!$A$11:$A$1000))</definedName>
    <definedName name="_c322_contribution" localSheetId="9">OFFSET(#REF!,0,0,COUNTA(#REF!))</definedName>
    <definedName name="_c322_contribution">OFFSET(#REF!,0,0,COUNTA(#REF!))</definedName>
    <definedName name="_c322_datum" localSheetId="9">OFFSET(#REF!,0,0,COUNTA(#REF!))</definedName>
    <definedName name="_c322_datum">OFFSET(#REF!,0,0,COUNTA(#REF!))</definedName>
    <definedName name="_c322_inventories" localSheetId="9">OFFSET(#REF!,0,0,COUNTA(#REF!))</definedName>
    <definedName name="_c322_inventories">OFFSET(#REF!,0,0,COUNTA(#REF!))</definedName>
    <definedName name="_c324a_datum" localSheetId="9">OFFSET(#REF!,0,0,COUNTA(#REF!))</definedName>
    <definedName name="_c324a_datum">OFFSET(#REF!,0,0,COUNTA(#REF!))</definedName>
    <definedName name="_c324a_demand" localSheetId="9">OFFSET(#REF!,0,0,COUNTA(#REF!))</definedName>
    <definedName name="_c324a_demand">OFFSET(#REF!,0,0,COUNTA(#REF!))</definedName>
    <definedName name="_c324a_resources" localSheetId="9">OFFSET(#REF!,0,0,COUNTA(#REF!))</definedName>
    <definedName name="_c324a_resources">OFFSET(#REF!,0,0,COUNTA(#REF!))</definedName>
    <definedName name="_c324b_datum_eng" localSheetId="9">OFFSET(#REF!,0,0,COUNTA(#REF!))</definedName>
    <definedName name="_c324b_datum_eng">OFFSET(#REF!,0,0,COUNTA(#REF!))</definedName>
    <definedName name="_c324b_datum_hun" localSheetId="9">OFFSET(#REF!,0,0,COUNTA(#REF!))</definedName>
    <definedName name="_c324b_datum_hun">OFFSET(#REF!,0,0,COUNTA(#REF!))</definedName>
    <definedName name="_c324b_financing" localSheetId="9">OFFSET(#REF!,0,0,COUNTA(#REF!))</definedName>
    <definedName name="_c324b_financing">OFFSET(#REF!,0,0,COUNTA(#REF!))</definedName>
    <definedName name="_c324b_investment" localSheetId="9">OFFSET(#REF!,0,0,COUNTA(#REF!))</definedName>
    <definedName name="_c324b_investment">OFFSET(#REF!,0,0,COUNTA(#REF!))</definedName>
    <definedName name="_c324b_macro" localSheetId="9">OFFSET(#REF!,0,0,COUNTA(#REF!))</definedName>
    <definedName name="_c324b_macro">OFFSET(#REF!,0,0,COUNTA(#REF!))</definedName>
    <definedName name="_c324b_market" localSheetId="9">OFFSET(#REF!,0,0,COUNTA(#REF!))</definedName>
    <definedName name="_c324b_market">OFFSET(#REF!,0,0,COUNTA(#REF!))</definedName>
    <definedName name="_c324b_MFB_indicator" localSheetId="9">OFFSET(#REF!,0,0,COUNTA(#REF!))</definedName>
    <definedName name="_c324b_MFB_indicator">OFFSET(#REF!,0,0,COUNTA(#REF!))</definedName>
    <definedName name="_c325_datum">OFFSET('[3]c3-25'!$A$11,0,0,COUNTA('[3]c3-25'!$A$11:$A$1000))</definedName>
    <definedName name="_c325_datum_hun">OFFSET('[3]c3-25'!$D$11,0,0,COUNTA('[3]c3-25'!$A$11:$A$1000))</definedName>
    <definedName name="_c325_qoq_growth">OFFSET('[3]c3-25'!$C$11,0,0,COUNTA('[3]c3-25'!$A$11:$A$1000))</definedName>
    <definedName name="_c325_yoy_growth">OFFSET('[3]c3-25'!$B$11,0,0,COUNTA('[3]c3-25'!$A$11:$A$1000))</definedName>
    <definedName name="_c326_agriculture">OFFSET('[3]c3-26'!$B$36,0,0,COUNTA('[3]c3-26'!$A$36:$A$1000))</definedName>
    <definedName name="_c326_construction">OFFSET('[3]c3-26'!$D$36,0,0,COUNTA('[3]c3-26'!$A$36:$A$1000))</definedName>
    <definedName name="_c326_datum">OFFSET('[3]c3-26'!$A$36,0,0,COUNTA('[3]c3-26'!$A$36:$A$1000))</definedName>
    <definedName name="_c326_GDP">OFFSET('[3]c3-26'!$H$36,0,0,COUNTA('[3]c3-26'!$A$36:$A$1000))</definedName>
    <definedName name="_c326_industry">OFFSET('[3]c3-26'!$C$36,0,0,COUNTA('[3]c3-26'!$A$36:$A$1000))</definedName>
    <definedName name="_c326_marketservices">OFFSET('[3]c3-26'!$G$36,0,0,COUNTA('[3]c3-26'!$A$36:$A$1000))</definedName>
    <definedName name="_c326_publicservices">OFFSET('[3]c3-26'!$E$36,0,0,COUNTA('[3]c3-26'!$A$36:$A$1000))</definedName>
    <definedName name="_c326_taxes">OFFSET('[3]c3-26'!$F$36,0,0,COUNTA('[3]c3-26'!$A$36:$A$1000))</definedName>
    <definedName name="_c327_automobile" localSheetId="9">OFFSET(#REF!,0,0,COUNTA(#REF!))</definedName>
    <definedName name="_c327_automobile">OFFSET(#REF!,0,0,COUNTA(#REF!))</definedName>
    <definedName name="_c327_datum" localSheetId="9">OFFSET(#REF!,0,0,COUNTA(#REF!))</definedName>
    <definedName name="_c327_datum">OFFSET(#REF!,0,0,COUNTA(#REF!))</definedName>
    <definedName name="_c327_electronics" localSheetId="9">OFFSET(#REF!,0,0,COUNTA(#REF!))</definedName>
    <definedName name="_c327_electronics">OFFSET(#REF!,0,0,COUNTA(#REF!))</definedName>
    <definedName name="_c327_industry" localSheetId="9">OFFSET(#REF!,0,0,COUNTA(#REF!))</definedName>
    <definedName name="_c327_industry">OFFSET(#REF!,0,0,COUNTA(#REF!))</definedName>
    <definedName name="_c327_other" localSheetId="9">OFFSET(#REF!,0,0,COUNTA(#REF!))</definedName>
    <definedName name="_c327_other">OFFSET(#REF!,0,0,COUNTA(#REF!))</definedName>
    <definedName name="_c328_datum">OFFSET('[3]c3-28'!$A$11,0,0,COUNTA('[3]c3-28'!$A$11:$A$1000))</definedName>
    <definedName name="_c328_ESI">OFFSET('[3]c3-28'!$C$11,0,0,COUNTA('[3]c3-28'!$A$11:$A$1000))</definedName>
    <definedName name="_c328_neworders">OFFSET('[3]c3-28'!$B$11,0,0,COUNTA('[3]c3-28'!$A$11:$A$1000))</definedName>
    <definedName name="_c329_construction" localSheetId="9">OFFSET(#REF!,0,0,COUNTA(#REF!))</definedName>
    <definedName name="_c329_construction">OFFSET(#REF!,0,0,COUNTA(#REF!))</definedName>
    <definedName name="_c329_constructionorder" localSheetId="9">OFFSET(#REF!,0,0,COUNTA(#REF!))</definedName>
    <definedName name="_c329_constructionorder">OFFSET(#REF!,0,0,COUNTA(#REF!))</definedName>
    <definedName name="_c329_datum" localSheetId="9">OFFSET(#REF!,0,0,COUNTA(#REF!))</definedName>
    <definedName name="_c329_datum">OFFSET(#REF!,0,0,COUNTA(#REF!))</definedName>
    <definedName name="_c329_ESI" localSheetId="9">OFFSET(#REF!,0,0,COUNTA(#REF!))</definedName>
    <definedName name="_c329_ESI">OFFSET(#REF!,0,0,COUNTA(#REF!))</definedName>
    <definedName name="_c33_datum">OFFSET('[3]c3-3'!$A$11,0,0,COUNTA('[3]c3-3'!$A$11:$A$1000))</definedName>
    <definedName name="_c33_EABCI">OFFSET('[3]c3-3'!$D$11,0,0,COUNTA('[3]c3-3'!$A$11:$A$1000))</definedName>
    <definedName name="_c33_IFO">OFFSET('[3]c3-3'!$C$11,0,0,COUNTA('[3]c3-3'!$A$11:$A$1000))</definedName>
    <definedName name="_c330_agricultural">OFFSET('[3]c3-31'!$B$11,0,0,COUNTA('[3]c3-31'!$A$11:$A$1000))</definedName>
    <definedName name="_c330_cerealproduction">OFFSET('[3]c3-31'!$C$11,0,0,COUNTA('[3]c3-31'!$A$11:$A$1000))</definedName>
    <definedName name="_c330_cropaverage">OFFSET('[3]c3-31'!$D$11,0,0,COUNTA('[3]c3-31'!$A$11:$A$1000))</definedName>
    <definedName name="_c330_datum">OFFSET('[3]c3-31'!$A$11,0,0,COUNTA('[3]c3-31'!$A$11:$A$1000))</definedName>
    <definedName name="_c331_datum" localSheetId="9">OFFSET(#REF!,0,0,COUNTA(#REF!))</definedName>
    <definedName name="_c331_datum">OFFSET(#REF!,0,0,COUNTA(#REF!))</definedName>
    <definedName name="_c331_food" localSheetId="9">OFFSET(#REF!,0,0,COUNTA(#REF!))</definedName>
    <definedName name="_c331_food">OFFSET(#REF!,0,0,COUNTA(#REF!))</definedName>
    <definedName name="_c331_fuel" localSheetId="9">OFFSET(#REF!,0,0,COUNTA(#REF!))</definedName>
    <definedName name="_c331_fuel">OFFSET(#REF!,0,0,COUNTA(#REF!))</definedName>
    <definedName name="_c331_nonfood" localSheetId="9">OFFSET(#REF!,0,0,COUNTA(#REF!))</definedName>
    <definedName name="_c331_nonfood">OFFSET(#REF!,0,0,COUNTA(#REF!))</definedName>
    <definedName name="_c331_retailsales" localSheetId="9">OFFSET(#REF!,0,0,COUNTA(#REF!))</definedName>
    <definedName name="_c331_retailsales">OFFSET(#REF!,0,0,COUNTA(#REF!))</definedName>
    <definedName name="_c332_datum">OFFSET('[3]c3-32'!$A$11,0,0,COUNTA('[3]c3-32'!$A$11:$A$1000))</definedName>
    <definedName name="_c332_domesticnights">OFFSET('[3]c3-32'!$C$11,0,0,COUNTA('[3]c3-32'!$A$11:$A$1000))</definedName>
    <definedName name="_c332_foreignnights">OFFSET('[3]c3-32'!$B$11,0,0,COUNTA('[3]c3-32'!$A$11:$A$1000))</definedName>
    <definedName name="_c332_totalnights">OFFSET('[3]c3-32'!$D$11,0,0,COUNTA('[3]c3-32'!$A$11:$A$1000))</definedName>
    <definedName name="_c333_aggregate" localSheetId="9">OFFSET(#REF!,0,0,COUNTA(#REF!))</definedName>
    <definedName name="_c333_aggregate">OFFSET(#REF!,0,0,COUNTA(#REF!))</definedName>
    <definedName name="_c333_alternativeadjustment" localSheetId="9">OFFSET(#REF!,0,0,COUNTA(#REF!))</definedName>
    <definedName name="_c333_alternativeadjustment">OFFSET(#REF!,0,0,COUNTA(#REF!))</definedName>
    <definedName name="_c333_datum" localSheetId="9">OFFSET(#REF!,0,0,COUNTA(#REF!))</definedName>
    <definedName name="_c333_datum">OFFSET(#REF!,0,0,COUNTA(#REF!))</definedName>
    <definedName name="_c333_KSHadjustment" localSheetId="9">OFFSET(#REF!,0,0,COUNTA(#REF!))</definedName>
    <definedName name="_c333_KSHadjustment">OFFSET(#REF!,0,0,COUNTA(#REF!))</definedName>
    <definedName name="_c334_datum" localSheetId="9">OFFSET(#REF!,0,0,COUNTA(#REF!))</definedName>
    <definedName name="_c334_datum">OFFSET(#REF!,0,0,COUNTA(#REF!))</definedName>
    <definedName name="_c334_employmentrate" localSheetId="9">OFFSET(#REF!,0,0,COUNTA(#REF!))</definedName>
    <definedName name="_c334_employmentrate">OFFSET(#REF!,0,0,COUNTA(#REF!))</definedName>
    <definedName name="_c334_participationrate" localSheetId="9">OFFSET(#REF!,0,0,COUNTA(#REF!))</definedName>
    <definedName name="_c334_participationrate">OFFSET(#REF!,0,0,COUNTA(#REF!))</definedName>
    <definedName name="_c334_unemploymentrate" localSheetId="9">OFFSET(#REF!,0,0,COUNTA(#REF!))</definedName>
    <definedName name="_c334_unemploymentrate">OFFSET(#REF!,0,0,COUNTA(#REF!))</definedName>
    <definedName name="_c335_datum" localSheetId="9">OFFSET(#REF!,0,0,COUNTA(#REF!))</definedName>
    <definedName name="_c335_datum">OFFSET(#REF!,0,0,COUNTA(#REF!))</definedName>
    <definedName name="_c335_employment" localSheetId="9">OFFSET(#REF!,0,0,COUNTA(#REF!))</definedName>
    <definedName name="_c335_employment">OFFSET(#REF!,0,0,COUNTA(#REF!))</definedName>
    <definedName name="_c335_hoursworked" localSheetId="9">OFFSET(#REF!,0,0,COUNTA(#REF!))</definedName>
    <definedName name="_c335_hoursworked">OFFSET(#REF!,0,0,COUNTA(#REF!))</definedName>
    <definedName name="_c336_businessemployment">OFFSET('[3]c3-37'!$B$12,0,0,COUNTA('[3]c3-37'!$A$12:$A$1001))</definedName>
    <definedName name="_c336_datum">OFFSET('[3]c3-37'!$A$12,0,0,COUNTA('[3]c3-37'!$A$12:$A$1001))</definedName>
    <definedName name="_c336_newvacancies">OFFSET('[3]c3-37'!$C$12,0,0,COUNTA('[3]c3-37'!$A$12:$A$1001))</definedName>
    <definedName name="_c337_datum" localSheetId="9">OFFSET(#REF!,0,0,COUNTA(#REF!))</definedName>
    <definedName name="_c337_datum">OFFSET(#REF!,0,0,COUNTA(#REF!))</definedName>
    <definedName name="_c337_parttimeratio" localSheetId="9">OFFSET(#REF!,0,0,COUNTA(#REF!))</definedName>
    <definedName name="_c337_parttimeratio">OFFSET(#REF!,0,0,COUNTA(#REF!))</definedName>
    <definedName name="_c337_peremployeehours" localSheetId="9">OFFSET(#REF!,0,0,COUNTA(#REF!))</definedName>
    <definedName name="_c337_peremployeehours">OFFSET(#REF!,0,0,COUNTA(#REF!))</definedName>
    <definedName name="_c338_datum" localSheetId="9">OFFSET(#REF!,0,0,COUNTA(#REF!))</definedName>
    <definedName name="_c338_datum">OFFSET(#REF!,0,0,COUNTA(#REF!))</definedName>
    <definedName name="_c338_newvacancies" localSheetId="9">OFFSET(#REF!,0,0,COUNTA(#REF!))</definedName>
    <definedName name="_c338_newvacancies">OFFSET(#REF!,0,0,COUNTA(#REF!))</definedName>
    <definedName name="_c338_unemploymentrate" localSheetId="9">OFFSET(#REF!,0,0,COUNTA(#REF!))</definedName>
    <definedName name="_c338_unemploymentrate">OFFSET(#REF!,0,0,COUNTA(#REF!))</definedName>
    <definedName name="_c339_datum" localSheetId="9">OFFSET(#REF!,0,0,COUNTA(#REF!))</definedName>
    <definedName name="_c339_datum">OFFSET(#REF!,0,0,COUNTA(#REF!))</definedName>
    <definedName name="_c339_manufacturing" localSheetId="9">OFFSET(#REF!,0,0,COUNTA(#REF!))</definedName>
    <definedName name="_c339_manufacturing">OFFSET(#REF!,0,0,COUNTA(#REF!))</definedName>
    <definedName name="_c339_marketservices" localSheetId="9">OFFSET(#REF!,0,0,COUNTA(#REF!))</definedName>
    <definedName name="_c339_marketservices">OFFSET(#REF!,0,0,COUNTA(#REF!))</definedName>
    <definedName name="_c341_datum">OFFSET('[3]c3-41'!$A$11,0,0,COUNTA('[3]c3-41'!$A$11:$A$1000))</definedName>
    <definedName name="_c341_outputgap">OFFSET('[3]c3-41'!$C$11,0,0,COUNTA('[3]c3-41'!$A$11:$A$1000))</definedName>
    <definedName name="_c341_resourceutilization">OFFSET('[3]c3-41'!$B$11,0,0,COUNTA('[3]c3-41'!$A$11:$A$1000))</definedName>
    <definedName name="_c341_uncertantybandminus">OFFSET('[3]c3-41'!$D$11,0,0,COUNTA('[3]c3-41'!$A$11:$A$1000))</definedName>
    <definedName name="_c341_uncertantybandplus">OFFSET('[3]c3-41'!$E$11,0,0,COUNTA('[3]c3-41'!$A$11:$A$1000))</definedName>
    <definedName name="_c342_datum">OFFSET('[3]c3-42'!$A$11,0,0,COUNTA('[3]c3-42'!$A$11:$A$1000))</definedName>
    <definedName name="_c342_manufacturing">OFFSET('[3]c3-42'!$B$11,0,0,COUNTA('[3]c3-42'!$A$11:$A$1000))</definedName>
    <definedName name="_c342_marketservices">OFFSET('[3]c3-42'!$C$11,0,0,COUNTA('[3]c3-42'!$A$11:$A$1000))</definedName>
    <definedName name="_c343_construction">OFFSET(#REF!,0,0,COUNTA(#REF!))</definedName>
    <definedName name="_c343_datum">OFFSET(#REF!,0,0,COUNTA(#REF!))</definedName>
    <definedName name="_c343_industry">OFFSET(#REF!,0,0,COUNTA(#REF!))</definedName>
    <definedName name="_c343_services">OFFSET(#REF!,0,0,COUNTA(#REF!))</definedName>
    <definedName name="_c344_datum" localSheetId="9">OFFSET(#REF!,0,0,COUNTA(#REF!))</definedName>
    <definedName name="_c344_datum">OFFSET(#REF!,0,0,COUNTA(#REF!))</definedName>
    <definedName name="_c344_grossearnings" localSheetId="9">OFFSET(#REF!,0,0,COUNTA(#REF!))</definedName>
    <definedName name="_c344_grossearnings">OFFSET(#REF!,0,0,COUNTA(#REF!))</definedName>
    <definedName name="_c344_grossearningswopremium" localSheetId="9">OFFSET(#REF!,0,0,COUNTA(#REF!))</definedName>
    <definedName name="_c344_grossearningswopremium">OFFSET(#REF!,0,0,COUNTA(#REF!))</definedName>
    <definedName name="_c346_datum" localSheetId="9">OFFSET(#REF!,0,0,COUNTA(#REF!))</definedName>
    <definedName name="_c346_datum">OFFSET(#REF!,0,0,COUNTA(#REF!))</definedName>
    <definedName name="_c346_wageover120" localSheetId="9">OFFSET(#REF!,0,0,COUNTA(#REF!))</definedName>
    <definedName name="_c346_wageover120">OFFSET(#REF!,0,0,COUNTA(#REF!))</definedName>
    <definedName name="_c346_wageunder120" localSheetId="9">OFFSET(#REF!,0,0,COUNTA(#REF!))</definedName>
    <definedName name="_c346_wageunder120">OFFSET(#REF!,0,0,COUNTA(#REF!))</definedName>
    <definedName name="_c347_datum" localSheetId="9">OFFSET(#REF!,0,0,COUNTA(#REF!))</definedName>
    <definedName name="_c347_datum">OFFSET(#REF!,0,0,COUNTA(#REF!))</definedName>
    <definedName name="_c347_domesticemployment" localSheetId="9">OFFSET(#REF!,0,0,COUNTA(#REF!))</definedName>
    <definedName name="_c347_domesticemployment">OFFSET(#REF!,0,0,COUNTA(#REF!))</definedName>
    <definedName name="_c347_labourcost" localSheetId="9">OFFSET(#REF!,0,0,COUNTA(#REF!))</definedName>
    <definedName name="_c347_labourcost">OFFSET(#REF!,0,0,COUNTA(#REF!))</definedName>
    <definedName name="_c347_ULC" localSheetId="9">OFFSET(#REF!,0,0,COUNTA(#REF!))</definedName>
    <definedName name="_c347_ULC">OFFSET(#REF!,0,0,COUNTA(#REF!))</definedName>
    <definedName name="_c347_valueadded" localSheetId="9">OFFSET(#REF!,0,0,COUNTA(#REF!))</definedName>
    <definedName name="_c347_valueadded">OFFSET(#REF!,0,0,COUNTA(#REF!))</definedName>
    <definedName name="_c348_animalproduct" localSheetId="9">OFFSET(#REF!,0,0,COUNTA(#REF!))</definedName>
    <definedName name="_c348_animalproduct">OFFSET(#REF!,0,0,COUNTA(#REF!))</definedName>
    <definedName name="_c348_cereals" localSheetId="9">OFFSET(#REF!,0,0,COUNTA(#REF!))</definedName>
    <definedName name="_c348_cereals">OFFSET(#REF!,0,0,COUNTA(#REF!))</definedName>
    <definedName name="_c348_datum" localSheetId="9">OFFSET(#REF!,0,0,COUNTA(#REF!))</definedName>
    <definedName name="_c348_datum">OFFSET(#REF!,0,0,COUNTA(#REF!))</definedName>
    <definedName name="_c348_seasonalproducts" localSheetId="9">OFFSET(#REF!,0,0,COUNTA(#REF!))</definedName>
    <definedName name="_c348_seasonalproducts">OFFSET(#REF!,0,0,COUNTA(#REF!))</definedName>
    <definedName name="_c348_total" localSheetId="9">OFFSET(#REF!,0,0,COUNTA(#REF!))</definedName>
    <definedName name="_c348_total">OFFSET(#REF!,0,0,COUNTA(#REF!))</definedName>
    <definedName name="_c349_consumergoods" localSheetId="9">OFFSET(#REF!,0,0,COUNTA(#REF!))</definedName>
    <definedName name="_c349_consumergoods">OFFSET(#REF!,0,0,COUNTA(#REF!))</definedName>
    <definedName name="_c349_consumergoodscalculated" localSheetId="9">OFFSET(#REF!,0,0,COUNTA(#REF!))</definedName>
    <definedName name="_c349_consumergoodscalculated">OFFSET(#REF!,0,0,COUNTA(#REF!))</definedName>
    <definedName name="_c349_datum" localSheetId="9">OFFSET(#REF!,0,0,COUNTA(#REF!))</definedName>
    <definedName name="_c349_datum">OFFSET(#REF!,0,0,COUNTA(#REF!))</definedName>
    <definedName name="_c349_energyproducts" localSheetId="9">OFFSET(#REF!,0,0,COUNTA(#REF!))</definedName>
    <definedName name="_c349_energyproducts">OFFSET(#REF!,0,0,COUNTA(#REF!))</definedName>
    <definedName name="_c349_intermediategoods" localSheetId="9">OFFSET(#REF!,0,0,COUNTA(#REF!))</definedName>
    <definedName name="_c349_intermediategoods">OFFSET(#REF!,0,0,COUNTA(#REF!))</definedName>
    <definedName name="_c35_brenteur">OFFSET('[3]c3-5'!$C$11,0,0,COUNTA('[3]c3-5'!$A$11:$A$1000))</definedName>
    <definedName name="_c35_brenthuf" localSheetId="9">OFFSET('[3]c3-5'!#REF!,0,0,COUNTA('[3]c3-5'!$A$11:$A$1000))</definedName>
    <definedName name="_c35_brenthuf">OFFSET('[3]c3-5'!#REF!,0,0,COUNTA('[3]c3-5'!$A$11:$A$1000))</definedName>
    <definedName name="_c35_brentusd">OFFSET('[3]c3-5'!$B$11,0,0,COUNTA('[3]c3-5'!$A$11:$A$1000))</definedName>
    <definedName name="_c35_datum">OFFSET('[3]c3-5'!$A$11,0,0,COUNTA('[3]c3-5'!$A$11:$A$1000))</definedName>
    <definedName name="_c35_dummyfcastminus">OFFSET('[3]c3-5'!$E$11,0,0,COUNTA('[3]c3-5'!$A$11:$A$1000))</definedName>
    <definedName name="_c35_dummyfcastplus">OFFSET('[3]c3-5'!$D$11,0,0,COUNTA('[3]c3-5'!$A$11:$A$1000))</definedName>
    <definedName name="_c350_datum" localSheetId="9">OFFSET(#REF!,0,0,COUNTA(#REF!))</definedName>
    <definedName name="_c350_datum">OFFSET(#REF!,0,0,COUNTA(#REF!))</definedName>
    <definedName name="_c350_HICP" localSheetId="9">OFFSET(#REF!,0,0,COUNTA(#REF!))</definedName>
    <definedName name="_c350_HICP">OFFSET(#REF!,0,0,COUNTA(#REF!))</definedName>
    <definedName name="_c350_PPI" localSheetId="9">OFFSET(#REF!,0,0,COUNTA(#REF!))</definedName>
    <definedName name="_c350_PPI">OFFSET(#REF!,0,0,COUNTA(#REF!))</definedName>
    <definedName name="_c350_worldprices" localSheetId="9">OFFSET(#REF!,0,0,COUNTA(#REF!))</definedName>
    <definedName name="_c350_worldprices">OFFSET(#REF!,0,0,COUNTA(#REF!))</definedName>
    <definedName name="_c351_CPI" localSheetId="9">OFFSET(#REF!,0,0,COUNTA(#REF!))</definedName>
    <definedName name="_c351_CPI">OFFSET(#REF!,0,0,COUNTA(#REF!))</definedName>
    <definedName name="_c351_datum" localSheetId="9">OFFSET(#REF!,0,0,COUNTA(#REF!))</definedName>
    <definedName name="_c351_datum">OFFSET(#REF!,0,0,COUNTA(#REF!))</definedName>
    <definedName name="_c351_foodandenergy" localSheetId="9">OFFSET(#REF!,0,0,COUNTA(#REF!))</definedName>
    <definedName name="_c351_foodandenergy">OFFSET(#REF!,0,0,COUNTA(#REF!))</definedName>
    <definedName name="_c351_others" localSheetId="9">OFFSET(#REF!,0,0,COUNTA(#REF!))</definedName>
    <definedName name="_c351_others">OFFSET(#REF!,0,0,COUNTA(#REF!))</definedName>
    <definedName name="_c351_primaryeffects" localSheetId="9">OFFSET(#REF!,0,0,COUNTA(#REF!))</definedName>
    <definedName name="_c351_primaryeffects">OFFSET(#REF!,0,0,COUNTA(#REF!))</definedName>
    <definedName name="_c352_coreinflation" localSheetId="9">OFFSET(#REF!,0,0,COUNTA(#REF!))</definedName>
    <definedName name="_c352_coreinflation">OFFSET(#REF!,0,0,COUNTA(#REF!))</definedName>
    <definedName name="_c352_coreinflationindirect" localSheetId="9">OFFSET(#REF!,0,0,COUNTA(#REF!))</definedName>
    <definedName name="_c352_coreinflationindirect">OFFSET(#REF!,0,0,COUNTA(#REF!))</definedName>
    <definedName name="_c352_datum" localSheetId="9">OFFSET(#REF!,0,0,COUNTA(#REF!))</definedName>
    <definedName name="_c352_datum">OFFSET(#REF!,0,0,COUNTA(#REF!))</definedName>
    <definedName name="_c352_demandsensitive" localSheetId="9">OFFSET(#REF!,0,0,COUNTA(#REF!))</definedName>
    <definedName name="_c352_demandsensitive">OFFSET(#REF!,0,0,COUNTA(#REF!))</definedName>
    <definedName name="_c352_stickyprices" localSheetId="9">OFFSET(#REF!,0,0,COUNTA(#REF!))</definedName>
    <definedName name="_c352_stickyprices">OFFSET(#REF!,0,0,COUNTA(#REF!))</definedName>
    <definedName name="_c353_datum" localSheetId="9">OFFSET(#REF!,0,0,COUNTA(#REF!))</definedName>
    <definedName name="_c353_datum">OFFSET(#REF!,0,0,COUNTA(#REF!))</definedName>
    <definedName name="_c353_marketservices" localSheetId="9">OFFSET(#REF!,0,0,COUNTA(#REF!))</definedName>
    <definedName name="_c353_marketservices">OFFSET(#REF!,0,0,COUNTA(#REF!))</definedName>
    <definedName name="_c353_tradables" localSheetId="9">OFFSET(#REF!,0,0,COUNTA(#REF!))</definedName>
    <definedName name="_c353_tradables">OFFSET(#REF!,0,0,COUNTA(#REF!))</definedName>
    <definedName name="_c354_balance" localSheetId="9">OFFSET(#REF!,0,0,COUNTA(#REF!))</definedName>
    <definedName name="_c354_balance">OFFSET(#REF!,0,0,COUNTA(#REF!))</definedName>
    <definedName name="_c354_CPI" localSheetId="9">OFFSET(#REF!,0,0,COUNTA(#REF!))</definedName>
    <definedName name="_c354_CPI">OFFSET(#REF!,0,0,COUNTA(#REF!))</definedName>
    <definedName name="_c354_datum" localSheetId="9">OFFSET(#REF!,0,0,COUNTA(#REF!))</definedName>
    <definedName name="_c354_datum">OFFSET(#REF!,0,0,COUNTA(#REF!))</definedName>
    <definedName name="_c355_actualinflation" localSheetId="9">OFFSET(#REF!,0,0,COUNTA(#REF!))</definedName>
    <definedName name="_c355_actualinflation">OFFSET(#REF!,0,0,COUNTA(#REF!))</definedName>
    <definedName name="_c355_datum" localSheetId="9">OFFSET(#REF!,0,0,COUNTA(#REF!))</definedName>
    <definedName name="_c355_datum">OFFSET(#REF!,0,0,COUNTA(#REF!))</definedName>
    <definedName name="_c355_inflationtarget" localSheetId="9">OFFSET(#REF!,0,0,COUNTA(#REF!))</definedName>
    <definedName name="_c355_inflationtarget">OFFSET(#REF!,0,0,COUNTA(#REF!))</definedName>
    <definedName name="_c355_minimuminflation" localSheetId="9">OFFSET(#REF!,0,0,COUNTA(#REF!))</definedName>
    <definedName name="_c355_minimuminflation">OFFSET(#REF!,0,0,COUNTA(#REF!))</definedName>
    <definedName name="_c355_rangeinflation" localSheetId="9">OFFSET(#REF!,0,0,COUNTA(#REF!))</definedName>
    <definedName name="_c355_rangeinflation">OFFSET(#REF!,0,0,COUNTA(#REF!))</definedName>
    <definedName name="_c356_coe" localSheetId="9">OFFSET(#REF!,0,0,COUNTA(#REF!))</definedName>
    <definedName name="_c356_coe">OFFSET(#REF!,0,0,COUNTA(#REF!))</definedName>
    <definedName name="_c356_datum" localSheetId="9">OFFSET(#REF!,0,0,COUNTA(#REF!))</definedName>
    <definedName name="_c356_datum">OFFSET(#REF!,0,0,COUNTA(#REF!))</definedName>
    <definedName name="_c356_datum_eng" localSheetId="9">OFFSET(#REF!,0,0,COUNTA(#REF!))</definedName>
    <definedName name="_c356_datum_eng">OFFSET(#REF!,0,0,COUNTA(#REF!))</definedName>
    <definedName name="_c356_difference" localSheetId="9">OFFSET(#REF!,0,0,COUNTA(#REF!))</definedName>
    <definedName name="_c356_difference">OFFSET(#REF!,0,0,COUNTA(#REF!))</definedName>
    <definedName name="_c356_ge" localSheetId="9">OFFSET(#REF!,0,0,COUNTA(#REF!))</definedName>
    <definedName name="_c356_ge">OFFSET(#REF!,0,0,COUNTA(#REF!))</definedName>
    <definedName name="_c36_commodity">OFFSET('[3]c3-6'!$E$11,0,0,COUNTA('[3]c3-6'!$A$11:$A$1000))</definedName>
    <definedName name="_c36_commodityfix">OFFSET('[3]c3-6'!$I$11,0,0,COUNTA('[3]c3-6'!$A$11:$A$1000))</definedName>
    <definedName name="_c36_datum">OFFSET('[3]c3-6'!$A$11,0,0,COUNTA('[3]c3-6'!$A$11:$A$1000))</definedName>
    <definedName name="_c36_food">OFFSET('[3]c3-6'!$B$11,0,0,COUNTA('[3]c3-6'!$A$11:$A$1000))</definedName>
    <definedName name="_c36_foodfix">OFFSET('[3]c3-6'!$F$11,0,0,COUNTA('[3]c3-6'!$A$11:$A$1000))</definedName>
    <definedName name="_c36_metals">OFFSET('[3]c3-6'!$C$11,0,0,COUNTA('[3]c3-6'!$A$11:$A$1000))</definedName>
    <definedName name="_c36_metalsfix">OFFSET('[3]c3-6'!$G$11,0,0,COUNTA('[3]c3-6'!$A$11:$A$1000))</definedName>
    <definedName name="_c36_oil">OFFSET('[3]c3-6'!$D$11,0,0,COUNTA('[3]c3-6'!$A$11:$A$1000))</definedName>
    <definedName name="_c36_oilfix">OFFSET('[3]c3-6'!$H$11,0,0,COUNTA('[3]c3-6'!$A$11:$A$1000))</definedName>
    <definedName name="_c37_China">OFFSET('[3]c3-7'!$E$11,0,0,COUNTA('[3]c3-7'!$A$11:$A$1000))</definedName>
    <definedName name="_c37_datum">OFFSET('[3]c3-7'!$A$11,0,0,COUNTA('[3]c3-7'!$A$11:$A$1000))</definedName>
    <definedName name="_c37_EA">OFFSET('[3]c3-7'!$B$11,0,0,COUNTA('[3]c3-7'!$A$11:$A$1000))</definedName>
    <definedName name="_c37_Japan">OFFSET('[3]c3-7'!$D$11,0,0,COUNTA('[3]c3-7'!$A$11:$A$1000))</definedName>
    <definedName name="_c37_Russia">OFFSET('[3]c3-7'!$F$11,0,0,COUNTA('[3]c3-7'!$A$11:$A$1000))</definedName>
    <definedName name="_c37_USA">OFFSET('[3]c3-7'!$C$11,0,0,COUNTA('[3]c3-7'!$A$11:$A$1000))</definedName>
    <definedName name="_c38_datum">OFFSET('[3]c3-8'!$A$11,0,0,COUNTA('[3]c3-8'!$A$11:$A$985))</definedName>
    <definedName name="_c38_dummyfcastminus">OFFSET('[3]c3-8'!$G$11,0,0,COUNTA('[3]c3-8'!$A$11:$A$985))</definedName>
    <definedName name="_c38_dummyfcastplus">OFFSET('[3]c3-8'!$F$11,0,0,COUNTA('[3]c3-8'!$A$11:$A$985))</definedName>
    <definedName name="_c38_Greece">OFFSET('[3]c3-8'!$E$11,0,0,COUNTA('[3]c3-8'!$A$11:$A$985))</definedName>
    <definedName name="_c38_Italy">OFFSET('[3]c3-8'!$B$11,0,0,COUNTA('[3]c3-8'!$A$11:$A$985))</definedName>
    <definedName name="_c38_Portugal">OFFSET('[3]c3-8'!$C$11,0,0,COUNTA('[3]c3-8'!$A$11:$A$985))</definedName>
    <definedName name="_c38_Spain">OFFSET('[3]c3-8'!$D$11,0,0,COUNTA('[3]c3-8'!$A$11:$A$985))</definedName>
    <definedName name="_c51_datum" localSheetId="3">OFFSET(#REF!,0,0,COUNTA(#REF!))</definedName>
    <definedName name="_c51_datum" localSheetId="9">OFFSET(#REF!,0,0,COUNTA(#REF!))</definedName>
    <definedName name="_c51_datum">OFFSET(#REF!,0,0,COUNTA(#REF!))</definedName>
    <definedName name="_c51_externalfinancing" localSheetId="3">OFFSET(#REF!,0,0,COUNTA(#REF!))</definedName>
    <definedName name="_c51_externalfinancing" localSheetId="9">OFFSET(#REF!,0,0,COUNTA(#REF!))</definedName>
    <definedName name="_c51_externalfinancing">OFFSET(#REF!,0,0,COUNTA(#REF!))</definedName>
    <definedName name="_c51_goodandservice" localSheetId="3">OFFSET(#REF!,0,0,COUNTA(#REF!))</definedName>
    <definedName name="_c51_goodandservice" localSheetId="9">OFFSET(#REF!,0,0,COUNTA(#REF!))</definedName>
    <definedName name="_c51_goodandservice">OFFSET(#REF!,0,0,COUNTA(#REF!))</definedName>
    <definedName name="_c51_income" localSheetId="3">OFFSET(#REF!,0,0,COUNTA(#REF!))</definedName>
    <definedName name="_c51_income" localSheetId="9">OFFSET(#REF!,0,0,COUNTA(#REF!))</definedName>
    <definedName name="_c51_income">OFFSET(#REF!,0,0,COUNTA(#REF!))</definedName>
    <definedName name="_c51_transfer" localSheetId="3">OFFSET(#REF!,0,0,COUNTA(#REF!))</definedName>
    <definedName name="_c51_transfer" localSheetId="9">OFFSET(#REF!,0,0,COUNTA(#REF!))</definedName>
    <definedName name="_c51_transfer">OFFSET(#REF!,0,0,COUNTA(#REF!))</definedName>
    <definedName name="_c510_datum" localSheetId="3">OFFSET(#REF!,0,0,COUNTA(#REF!))</definedName>
    <definedName name="_c510_datum" localSheetId="9">OFFSET(#REF!,0,0,COUNTA(#REF!))</definedName>
    <definedName name="_c510_datum">OFFSET(#REF!,0,0,COUNTA(#REF!))</definedName>
    <definedName name="_c510_expenditure" localSheetId="3">OFFSET(#REF!,0,0,COUNTA(#REF!))</definedName>
    <definedName name="_c510_expenditure" localSheetId="9">OFFSET(#REF!,0,0,COUNTA(#REF!))</definedName>
    <definedName name="_c510_expenditure">OFFSET(#REF!,0,0,COUNTA(#REF!))</definedName>
    <definedName name="_c511_datum" localSheetId="9">OFFSET(#REF!,0,0,COUNTA(#REF!))</definedName>
    <definedName name="_c511_datum">OFFSET(#REF!,0,0,COUNTA(#REF!))</definedName>
    <definedName name="_c511_fiscalimpulse" localSheetId="9">OFFSET(#REF!,0,0,COUNTA(#REF!))</definedName>
    <definedName name="_c511_fiscalimpulse">OFFSET(#REF!,0,0,COUNTA(#REF!))</definedName>
    <definedName name="_c511_primarybalance" localSheetId="9">OFFSET(#REF!,0,0,COUNTA(#REF!))</definedName>
    <definedName name="_c511_primarybalance">OFFSET(#REF!,0,0,COUNTA(#REF!))</definedName>
    <definedName name="_c512_datum" localSheetId="3">OFFSET(#REF!,0,0,COUNTA(#REF!))</definedName>
    <definedName name="_c512_datum" localSheetId="9">OFFSET(#REF!,0,0,COUNTA(#REF!))</definedName>
    <definedName name="_c512_datum">OFFSET(#REF!,0,0,COUNTA(#REF!))</definedName>
    <definedName name="_c512_EUtransfer" localSheetId="3">OFFSET(#REF!,0,0,COUNTA(#REF!))</definedName>
    <definedName name="_c512_EUtransfer" localSheetId="9">OFFSET(#REF!,0,0,COUNTA(#REF!))</definedName>
    <definedName name="_c512_EUtransfer">OFFSET(#REF!,0,0,COUNTA(#REF!))</definedName>
    <definedName name="_c512_government" localSheetId="3">OFFSET(#REF!,0,0,COUNTA(#REF!))</definedName>
    <definedName name="_c512_government" localSheetId="9">OFFSET(#REF!,0,0,COUNTA(#REF!))</definedName>
    <definedName name="_c512_government">OFFSET(#REF!,0,0,COUNTA(#REF!))</definedName>
    <definedName name="_c512_governmentwoEUtransfer" localSheetId="3">OFFSET(#REF!,0,0,COUNTA(#REF!))</definedName>
    <definedName name="_c512_governmentwoEUtransfer" localSheetId="9">OFFSET(#REF!,0,0,COUNTA(#REF!))</definedName>
    <definedName name="_c512_governmentwoEUtransfer">OFFSET(#REF!,0,0,COUNTA(#REF!))</definedName>
    <definedName name="_c513_datum" localSheetId="9">OFFSET('c5-8'!$A$6,0,0,COUNTA('c5-8'!$A$6:$A$993))</definedName>
    <definedName name="_c513_datum">OFFSET('c5-12'!$A$6,0,0,COUNTA('c5-12'!$A$6:$A$997))</definedName>
    <definedName name="_c513_publicdebt" localSheetId="9">OFFSET('c5-8'!$B$6,0,0,COUNTA('c5-8'!$A$6:$A$993))</definedName>
    <definedName name="_c513_publicdebt">OFFSET('c5-12'!$B$6,0,0,COUNTA('c5-12'!$A$6:$A$997))</definedName>
    <definedName name="_c52_datum" localSheetId="3">OFFSET(#REF!,0,0,COUNTA(#REF!))</definedName>
    <definedName name="_c52_datum" localSheetId="9">OFFSET(#REF!,0,0,COUNTA(#REF!))</definedName>
    <definedName name="_c52_datum">OFFSET(#REF!,0,0,COUNTA(#REF!))</definedName>
    <definedName name="_c52_debtgenerating" localSheetId="3">OFFSET(#REF!,0,0,COUNTA(#REF!))</definedName>
    <definedName name="_c52_debtgenerating" localSheetId="9">OFFSET(#REF!,0,0,COUNTA(#REF!))</definedName>
    <definedName name="_c52_debtgenerating">OFFSET(#REF!,0,0,COUNTA(#REF!))</definedName>
    <definedName name="_c52_derivatives" localSheetId="3">OFFSET(#REF!,0,0,COUNTA(#REF!))</definedName>
    <definedName name="_c52_derivatives" localSheetId="9">OFFSET(#REF!,0,0,COUNTA(#REF!))</definedName>
    <definedName name="_c52_derivatives">OFFSET(#REF!,0,0,COUNTA(#REF!))</definedName>
    <definedName name="_c52_externalfinancingcca" localSheetId="3">OFFSET(#REF!,0,0,COUNTA(#REF!))</definedName>
    <definedName name="_c52_externalfinancingcca" localSheetId="9">OFFSET(#REF!,0,0,COUNTA(#REF!))</definedName>
    <definedName name="_c52_externalfinancingcca">OFFSET(#REF!,0,0,COUNTA(#REF!))</definedName>
    <definedName name="_c52_externalfinancingfa" localSheetId="3">OFFSET(#REF!,0,0,COUNTA(#REF!))</definedName>
    <definedName name="_c52_externalfinancingfa" localSheetId="9">OFFSET(#REF!,0,0,COUNTA(#REF!))</definedName>
    <definedName name="_c52_externalfinancingfa">OFFSET(#REF!,0,0,COUNTA(#REF!))</definedName>
    <definedName name="_c52_nondebtgenerating" localSheetId="3">OFFSET(#REF!,0,0,COUNTA(#REF!))</definedName>
    <definedName name="_c52_nondebtgenerating" localSheetId="9">OFFSET(#REF!,0,0,COUNTA(#REF!))</definedName>
    <definedName name="_c52_nondebtgenerating">OFFSET(#REF!,0,0,COUNTA(#REF!))</definedName>
    <definedName name="_c53_datum" localSheetId="3">OFFSET(#REF!,0,0,COUNTA(#REF!))</definedName>
    <definedName name="_c53_datum" localSheetId="9">OFFSET(#REF!,0,0,COUNTA(#REF!))</definedName>
    <definedName name="_c53_datum">OFFSET(#REF!,0,0,COUNTA(#REF!))</definedName>
    <definedName name="_c53_FDI" localSheetId="3">OFFSET(#REF!,0,0,COUNTA(#REF!))</definedName>
    <definedName name="_c53_FDI" localSheetId="9">OFFSET(#REF!,0,0,COUNTA(#REF!))</definedName>
    <definedName name="_c53_FDI">OFFSET(#REF!,0,0,COUNTA(#REF!))</definedName>
    <definedName name="_c53_nondebtgenerating" localSheetId="3">OFFSET(#REF!,0,0,COUNTA(#REF!))</definedName>
    <definedName name="_c53_nondebtgenerating" localSheetId="9">OFFSET(#REF!,0,0,COUNTA(#REF!))</definedName>
    <definedName name="_c53_nondebtgenerating">OFFSET(#REF!,0,0,COUNTA(#REF!))</definedName>
    <definedName name="_c53_portfolio" localSheetId="3">OFFSET(#REF!,0,0,COUNTA(#REF!))</definedName>
    <definedName name="_c53_portfolio" localSheetId="9">OFFSET(#REF!,0,0,COUNTA(#REF!))</definedName>
    <definedName name="_c53_portfolio">OFFSET(#REF!,0,0,COUNTA(#REF!))</definedName>
    <definedName name="_c54_datum" localSheetId="3">OFFSET(#REF!,0,0,COUNTA(#REF!))</definedName>
    <definedName name="_c54_datum" localSheetId="9">OFFSET(#REF!,0,0,COUNTA(#REF!))</definedName>
    <definedName name="_c54_datum">OFFSET(#REF!,0,0,COUNTA(#REF!))</definedName>
    <definedName name="_c54_FDIHungary" localSheetId="3">OFFSET(#REF!,0,0,COUNTA(#REF!))</definedName>
    <definedName name="_c54_FDIHungary" localSheetId="9">OFFSET(#REF!,0,0,COUNTA(#REF!))</definedName>
    <definedName name="_c54_FDIHungary">OFFSET(#REF!,0,0,COUNTA(#REF!))</definedName>
    <definedName name="_c54_FDIreinvestedearnings" localSheetId="3">OFFSET(#REF!,0,0,COUNTA(#REF!))</definedName>
    <definedName name="_c54_FDIreinvestedearnings" localSheetId="9">OFFSET(#REF!,0,0,COUNTA(#REF!))</definedName>
    <definedName name="_c54_FDIreinvestedearnings">OFFSET(#REF!,0,0,COUNTA(#REF!))</definedName>
    <definedName name="_c54_FDIsharesandloans" localSheetId="3">OFFSET(#REF!,0,0,COUNTA(#REF!))</definedName>
    <definedName name="_c54_FDIsharesandloans" localSheetId="9">OFFSET(#REF!,0,0,COUNTA(#REF!))</definedName>
    <definedName name="_c54_FDIsharesandloans">OFFSET(#REF!,0,0,COUNTA(#REF!))</definedName>
    <definedName name="_c54_netFDI" localSheetId="3">OFFSET(#REF!,0,0,COUNTA(#REF!))</definedName>
    <definedName name="_c54_netFDI" localSheetId="9">OFFSET(#REF!,0,0,COUNTA(#REF!))</definedName>
    <definedName name="_c54_netFDI">OFFSET(#REF!,0,0,COUNTA(#REF!))</definedName>
    <definedName name="_c55_banking" localSheetId="3">OFFSET(#REF!,0,0,COUNTA(#REF!))</definedName>
    <definedName name="_c55_banking" localSheetId="9">OFFSET(#REF!,0,0,COUNTA(#REF!))</definedName>
    <definedName name="_c55_banking">OFFSET(#REF!,0,0,COUNTA(#REF!))</definedName>
    <definedName name="_c55_datum" localSheetId="3">OFFSET(#REF!,0,0,COUNTA(#REF!))</definedName>
    <definedName name="_c55_datum" localSheetId="9">OFFSET(#REF!,0,0,COUNTA(#REF!))</definedName>
    <definedName name="_c55_datum">OFFSET(#REF!,0,0,COUNTA(#REF!))</definedName>
    <definedName name="_c55_externalfinancing" localSheetId="3">OFFSET(#REF!,0,0,COUNTA(#REF!))</definedName>
    <definedName name="_c55_externalfinancing" localSheetId="9">OFFSET(#REF!,0,0,COUNTA(#REF!))</definedName>
    <definedName name="_c55_externalfinancing">OFFSET(#REF!,0,0,COUNTA(#REF!))</definedName>
    <definedName name="_c55_government" localSheetId="3">OFFSET(#REF!,0,0,COUNTA(#REF!))</definedName>
    <definedName name="_c55_government" localSheetId="9">OFFSET(#REF!,0,0,COUNTA(#REF!))</definedName>
    <definedName name="_c55_government">OFFSET(#REF!,0,0,COUNTA(#REF!))</definedName>
    <definedName name="_c55_other" localSheetId="3">OFFSET(#REF!,0,0,COUNTA(#REF!))</definedName>
    <definedName name="_c55_other" localSheetId="9">OFFSET(#REF!,0,0,COUNTA(#REF!))</definedName>
    <definedName name="_c55_other">OFFSET(#REF!,0,0,COUNTA(#REF!))</definedName>
    <definedName name="_c56_banking" localSheetId="3">OFFSET(#REF!,0,0,COUNTA(#REF!))</definedName>
    <definedName name="_c56_banking" localSheetId="9">OFFSET(#REF!,0,0,COUNTA(#REF!))</definedName>
    <definedName name="_c56_banking">OFFSET(#REF!,0,0,COUNTA(#REF!))</definedName>
    <definedName name="_c56_corporation" localSheetId="3">OFFSET(#REF!,0,0,COUNTA(#REF!))</definedName>
    <definedName name="_c56_corporation" localSheetId="9">OFFSET(#REF!,0,0,COUNTA(#REF!))</definedName>
    <definedName name="_c56_corporation">OFFSET(#REF!,0,0,COUNTA(#REF!))</definedName>
    <definedName name="_c56_datum" localSheetId="3">OFFSET(#REF!,0,0,COUNTA(#REF!))</definedName>
    <definedName name="_c56_datum" localSheetId="9">OFFSET(#REF!,0,0,COUNTA(#REF!))</definedName>
    <definedName name="_c56_datum">OFFSET(#REF!,0,0,COUNTA(#REF!))</definedName>
    <definedName name="_c56_government" localSheetId="3">OFFSET(#REF!,0,0,COUNTA(#REF!))</definedName>
    <definedName name="_c56_government" localSheetId="9">OFFSET(#REF!,0,0,COUNTA(#REF!))</definedName>
    <definedName name="_c56_government">OFFSET(#REF!,0,0,COUNTA(#REF!))</definedName>
    <definedName name="_c56_grossexternal" localSheetId="3">OFFSET(#REF!,0,0,COUNTA(#REF!))</definedName>
    <definedName name="_c56_grossexternal" localSheetId="9">OFFSET(#REF!,0,0,COUNTA(#REF!))</definedName>
    <definedName name="_c56_grossexternal">OFFSET(#REF!,0,0,COUNTA(#REF!))</definedName>
    <definedName name="_c56_netexternal" localSheetId="3">OFFSET(#REF!,0,0,COUNTA(#REF!))</definedName>
    <definedName name="_c56_netexternal" localSheetId="9">OFFSET(#REF!,0,0,COUNTA(#REF!))</definedName>
    <definedName name="_c56_netexternal">OFFSET(#REF!,0,0,COUNTA(#REF!))</definedName>
    <definedName name="_c57_datum" localSheetId="3">OFFSET(#REF!,0,0,COUNTA(#REF!))</definedName>
    <definedName name="_c57_datum" localSheetId="9">OFFSET(#REF!,0,0,COUNTA(#REF!))</definedName>
    <definedName name="_c57_datum">OFFSET(#REF!,0,0,COUNTA(#REF!))</definedName>
    <definedName name="_c57_dummyfcastminus" localSheetId="3">OFFSET(#REF!,0,0,COUNTA(#REF!))</definedName>
    <definedName name="_c57_dummyfcastminus" localSheetId="9">OFFSET(#REF!,0,0,COUNTA(#REF!))</definedName>
    <definedName name="_c57_dummyfcastminus">OFFSET(#REF!,0,0,COUNTA(#REF!))</definedName>
    <definedName name="_c57_dummyfcastplus" localSheetId="3">OFFSET(#REF!,0,0,COUNTA(#REF!))</definedName>
    <definedName name="_c57_dummyfcastplus" localSheetId="9">OFFSET(#REF!,0,0,COUNTA(#REF!))</definedName>
    <definedName name="_c57_dummyfcastplus">OFFSET(#REF!,0,0,COUNTA(#REF!))</definedName>
    <definedName name="_c57_externalcca" localSheetId="3">OFFSET(#REF!,0,0,COUNTA(#REF!))</definedName>
    <definedName name="_c57_externalcca" localSheetId="9">OFFSET(#REF!,0,0,COUNTA(#REF!))</definedName>
    <definedName name="_c57_externalcca">OFFSET(#REF!,0,0,COUNTA(#REF!))</definedName>
    <definedName name="_c57_externalfa" localSheetId="3">OFFSET(#REF!,0,0,COUNTA(#REF!))</definedName>
    <definedName name="_c57_externalfa" localSheetId="9">OFFSET(#REF!,0,0,COUNTA(#REF!))</definedName>
    <definedName name="_c57_externalfa">OFFSET(#REF!,0,0,COUNTA(#REF!))</definedName>
    <definedName name="_c57_goodandservice" localSheetId="3">OFFSET(#REF!,0,0,COUNTA(#REF!))</definedName>
    <definedName name="_c57_goodandservice" localSheetId="9">OFFSET(#REF!,0,0,COUNTA(#REF!))</definedName>
    <definedName name="_c57_goodandservice">OFFSET(#REF!,0,0,COUNTA(#REF!))</definedName>
    <definedName name="_c57_income" localSheetId="3">OFFSET(#REF!,0,0,COUNTA(#REF!))</definedName>
    <definedName name="_c57_income" localSheetId="9">OFFSET(#REF!,0,0,COUNTA(#REF!))</definedName>
    <definedName name="_c57_income">OFFSET(#REF!,0,0,COUNTA(#REF!))</definedName>
    <definedName name="_c57_transfer" localSheetId="3">OFFSET(#REF!,0,0,COUNTA(#REF!))</definedName>
    <definedName name="_c57_transfer" localSheetId="9">OFFSET(#REF!,0,0,COUNTA(#REF!))</definedName>
    <definedName name="_c57_transfer">OFFSET(#REF!,0,0,COUNTA(#REF!))</definedName>
    <definedName name="_c58_corporation" localSheetId="3">OFFSET(#REF!,0,0,COUNTA(#REF!))</definedName>
    <definedName name="_c58_corporation" localSheetId="9">OFFSET(#REF!,0,0,COUNTA(#REF!))</definedName>
    <definedName name="_c58_corporation">OFFSET(#REF!,0,0,COUNTA(#REF!))</definedName>
    <definedName name="_c58_datum" localSheetId="3">OFFSET(#REF!,0,0,COUNTA(#REF!))</definedName>
    <definedName name="_c58_datum" localSheetId="9">OFFSET(#REF!,0,0,COUNTA(#REF!))</definedName>
    <definedName name="_c58_datum">OFFSET(#REF!,0,0,COUNTA(#REF!))</definedName>
    <definedName name="_c58_dummyfcastminus" localSheetId="3">OFFSET(#REF!,0,0,COUNTA(#REF!))</definedName>
    <definedName name="_c58_dummyfcastminus" localSheetId="9">OFFSET(#REF!,0,0,COUNTA(#REF!))</definedName>
    <definedName name="_c58_dummyfcastminus">OFFSET(#REF!,0,0,COUNTA(#REF!))</definedName>
    <definedName name="_c58_dummyfcastplus" localSheetId="3">OFFSET(#REF!,0,0,COUNTA(#REF!))</definedName>
    <definedName name="_c58_dummyfcastplus" localSheetId="9">OFFSET(#REF!,0,0,COUNTA(#REF!))</definedName>
    <definedName name="_c58_dummyfcastplus">OFFSET(#REF!,0,0,COUNTA(#REF!))</definedName>
    <definedName name="_c58_externalcca" localSheetId="3">OFFSET(#REF!,0,0,COUNTA(#REF!))</definedName>
    <definedName name="_c58_externalcca" localSheetId="9">OFFSET(#REF!,0,0,COUNTA(#REF!))</definedName>
    <definedName name="_c58_externalcca">OFFSET(#REF!,0,0,COUNTA(#REF!))</definedName>
    <definedName name="_c58_externalfa" localSheetId="3">OFFSET(#REF!,0,0,COUNTA(#REF!))</definedName>
    <definedName name="_c58_externalfa" localSheetId="9">OFFSET(#REF!,0,0,COUNTA(#REF!))</definedName>
    <definedName name="_c58_externalfa">OFFSET(#REF!,0,0,COUNTA(#REF!))</definedName>
    <definedName name="_c58_government" localSheetId="3">OFFSET(#REF!,0,0,COUNTA(#REF!))</definedName>
    <definedName name="_c58_government" localSheetId="9">OFFSET(#REF!,0,0,COUNTA(#REF!))</definedName>
    <definedName name="_c58_government">OFFSET(#REF!,0,0,COUNTA(#REF!))</definedName>
    <definedName name="_c58_household" localSheetId="3">OFFSET(#REF!,0,0,COUNTA(#REF!))</definedName>
    <definedName name="_c58_household" localSheetId="9">OFFSET(#REF!,0,0,COUNTA(#REF!))</definedName>
    <definedName name="_c58_household">OFFSET(#REF!,0,0,COUNTA(#REF!))</definedName>
    <definedName name="_c59_averageinterest" localSheetId="3">OFFSET(#REF!,0,0,COUNTA(#REF!))</definedName>
    <definedName name="_c59_averageinterest" localSheetId="9">OFFSET(#REF!,0,0,COUNTA(#REF!))</definedName>
    <definedName name="_c59_averageinterest">OFFSET(#REF!,0,0,COUNTA(#REF!))</definedName>
    <definedName name="_c59_datum" localSheetId="3">OFFSET(#REF!,0,0,COUNTA(#REF!))</definedName>
    <definedName name="_c59_datum" localSheetId="9">OFFSET(#REF!,0,0,COUNTA(#REF!))</definedName>
    <definedName name="_c59_datum">OFFSET(#REF!,0,0,COUNTA(#REF!))</definedName>
    <definedName name="_c59_dummyfcastminus" localSheetId="3">OFFSET(#REF!,0,0,COUNTA(#REF!))</definedName>
    <definedName name="_c59_dummyfcastminus" localSheetId="9">OFFSET(#REF!,0,0,COUNTA(#REF!))</definedName>
    <definedName name="_c59_dummyfcastminus">OFFSET(#REF!,0,0,COUNTA(#REF!))</definedName>
    <definedName name="_c59_dummyfcastplus" localSheetId="3">OFFSET(#REF!,0,0,COUNTA(#REF!))</definedName>
    <definedName name="_c59_dummyfcastplus" localSheetId="9">OFFSET(#REF!,0,0,COUNTA(#REF!))</definedName>
    <definedName name="_c59_dummyfcastplus">OFFSET(#REF!,0,0,COUNTA(#REF!))</definedName>
    <definedName name="_c59_foreignrate" localSheetId="3">OFFSET(#REF!,0,0,COUNTA(#REF!))</definedName>
    <definedName name="_c59_foreignrate" localSheetId="9">OFFSET(#REF!,0,0,COUNTA(#REF!))</definedName>
    <definedName name="_c59_foreignrate">OFFSET(#REF!,0,0,COUNTA(#REF!))</definedName>
    <definedName name="_c59_hufrate" localSheetId="3">OFFSET(#REF!,0,0,COUNTA(#REF!))</definedName>
    <definedName name="_c59_hufrate" localSheetId="9">OFFSET(#REF!,0,0,COUNTA(#REF!))</definedName>
    <definedName name="_c59_hufrate">OFFSET(#REF!,0,0,COUNTA(#REF!))</definedName>
    <definedName name="_cp1" localSheetId="4" hidden="1">{"'előző év december'!$A$2:$CP$214"}</definedName>
    <definedName name="_cp1" localSheetId="7" hidden="1">{"'előző év december'!$A$2:$CP$214"}</definedName>
    <definedName name="_cp1" localSheetId="10" hidden="1">{"'előző év december'!$A$2:$CP$214"}</definedName>
    <definedName name="_cp1" localSheetId="11" hidden="1">{"'előző év december'!$A$2:$CP$214"}</definedName>
    <definedName name="_cp1" hidden="1">{"'előző év december'!$A$2:$CP$214"}</definedName>
    <definedName name="_cp10" localSheetId="4" hidden="1">{"'előző év december'!$A$2:$CP$214"}</definedName>
    <definedName name="_cp10" localSheetId="7" hidden="1">{"'előző év december'!$A$2:$CP$214"}</definedName>
    <definedName name="_cp10" localSheetId="10" hidden="1">{"'előző év december'!$A$2:$CP$214"}</definedName>
    <definedName name="_cp10" localSheetId="11" hidden="1">{"'előző év december'!$A$2:$CP$214"}</definedName>
    <definedName name="_cp10" hidden="1">{"'előző év december'!$A$2:$CP$214"}</definedName>
    <definedName name="_cp11" localSheetId="4" hidden="1">{"'előző év december'!$A$2:$CP$214"}</definedName>
    <definedName name="_cp11" localSheetId="7" hidden="1">{"'előző év december'!$A$2:$CP$214"}</definedName>
    <definedName name="_cp11" localSheetId="10" hidden="1">{"'előző év december'!$A$2:$CP$214"}</definedName>
    <definedName name="_cp11" localSheetId="11" hidden="1">{"'előző év december'!$A$2:$CP$214"}</definedName>
    <definedName name="_cp11" hidden="1">{"'előző év december'!$A$2:$CP$214"}</definedName>
    <definedName name="_cp2" localSheetId="4" hidden="1">{"'előző év december'!$A$2:$CP$214"}</definedName>
    <definedName name="_cp2" localSheetId="7" hidden="1">{"'előző év december'!$A$2:$CP$214"}</definedName>
    <definedName name="_cp2" localSheetId="10" hidden="1">{"'előző év december'!$A$2:$CP$214"}</definedName>
    <definedName name="_cp2" localSheetId="11" hidden="1">{"'előző év december'!$A$2:$CP$214"}</definedName>
    <definedName name="_cp2" hidden="1">{"'előző év december'!$A$2:$CP$214"}</definedName>
    <definedName name="_cp3" localSheetId="4" hidden="1">{"'előző év december'!$A$2:$CP$214"}</definedName>
    <definedName name="_cp3" localSheetId="7" hidden="1">{"'előző év december'!$A$2:$CP$214"}</definedName>
    <definedName name="_cp3" localSheetId="10" hidden="1">{"'előző év december'!$A$2:$CP$214"}</definedName>
    <definedName name="_cp3" localSheetId="11" hidden="1">{"'előző év december'!$A$2:$CP$214"}</definedName>
    <definedName name="_cp3" hidden="1">{"'előző év december'!$A$2:$CP$214"}</definedName>
    <definedName name="_cp4" localSheetId="4" hidden="1">{"'előző év december'!$A$2:$CP$214"}</definedName>
    <definedName name="_cp4" localSheetId="7" hidden="1">{"'előző év december'!$A$2:$CP$214"}</definedName>
    <definedName name="_cp4" localSheetId="10" hidden="1">{"'előző év december'!$A$2:$CP$214"}</definedName>
    <definedName name="_cp4" localSheetId="11" hidden="1">{"'előző év december'!$A$2:$CP$214"}</definedName>
    <definedName name="_cp4" hidden="1">{"'előző év december'!$A$2:$CP$214"}</definedName>
    <definedName name="_cp5" localSheetId="4" hidden="1">{"'előző év december'!$A$2:$CP$214"}</definedName>
    <definedName name="_cp5" localSheetId="7" hidden="1">{"'előző év december'!$A$2:$CP$214"}</definedName>
    <definedName name="_cp5" localSheetId="10" hidden="1">{"'előző év december'!$A$2:$CP$214"}</definedName>
    <definedName name="_cp5" localSheetId="11" hidden="1">{"'előző év december'!$A$2:$CP$214"}</definedName>
    <definedName name="_cp5" hidden="1">{"'előző év december'!$A$2:$CP$214"}</definedName>
    <definedName name="_cp6" localSheetId="4" hidden="1">{"'előző év december'!$A$2:$CP$214"}</definedName>
    <definedName name="_cp6" localSheetId="7" hidden="1">{"'előző év december'!$A$2:$CP$214"}</definedName>
    <definedName name="_cp6" localSheetId="10" hidden="1">{"'előző év december'!$A$2:$CP$214"}</definedName>
    <definedName name="_cp6" localSheetId="11" hidden="1">{"'előző év december'!$A$2:$CP$214"}</definedName>
    <definedName name="_cp6" hidden="1">{"'előző év december'!$A$2:$CP$214"}</definedName>
    <definedName name="_cp7" localSheetId="4" hidden="1">{"'előző év december'!$A$2:$CP$214"}</definedName>
    <definedName name="_cp7" localSheetId="7" hidden="1">{"'előző év december'!$A$2:$CP$214"}</definedName>
    <definedName name="_cp7" localSheetId="10" hidden="1">{"'előző év december'!$A$2:$CP$214"}</definedName>
    <definedName name="_cp7" localSheetId="11" hidden="1">{"'előző év december'!$A$2:$CP$214"}</definedName>
    <definedName name="_cp7" hidden="1">{"'előző év december'!$A$2:$CP$214"}</definedName>
    <definedName name="_cp8" localSheetId="4" hidden="1">{"'előző év december'!$A$2:$CP$214"}</definedName>
    <definedName name="_cp8" localSheetId="7" hidden="1">{"'előző év december'!$A$2:$CP$214"}</definedName>
    <definedName name="_cp8" localSheetId="10" hidden="1">{"'előző év december'!$A$2:$CP$214"}</definedName>
    <definedName name="_cp8" localSheetId="11" hidden="1">{"'előző év december'!$A$2:$CP$214"}</definedName>
    <definedName name="_cp8" hidden="1">{"'előző év december'!$A$2:$CP$214"}</definedName>
    <definedName name="_cp9" localSheetId="4" hidden="1">{"'előző év december'!$A$2:$CP$214"}</definedName>
    <definedName name="_cp9" localSheetId="7" hidden="1">{"'előző év december'!$A$2:$CP$214"}</definedName>
    <definedName name="_cp9" localSheetId="10" hidden="1">{"'előző év december'!$A$2:$CP$214"}</definedName>
    <definedName name="_cp9" localSheetId="11" hidden="1">{"'előző év december'!$A$2:$CP$214"}</definedName>
    <definedName name="_cp9" hidden="1">{"'előző év december'!$A$2:$CP$214"}</definedName>
    <definedName name="_cpr2" localSheetId="4" hidden="1">{"'előző év december'!$A$2:$CP$214"}</definedName>
    <definedName name="_cpr2" localSheetId="7" hidden="1">{"'előző év december'!$A$2:$CP$214"}</definedName>
    <definedName name="_cpr2" localSheetId="10" hidden="1">{"'előző év december'!$A$2:$CP$214"}</definedName>
    <definedName name="_cpr2" localSheetId="11" hidden="1">{"'előző év december'!$A$2:$CP$214"}</definedName>
    <definedName name="_cpr2" hidden="1">{"'előző év december'!$A$2:$CP$214"}</definedName>
    <definedName name="_cpr3" localSheetId="4" hidden="1">{"'előző év december'!$A$2:$CP$214"}</definedName>
    <definedName name="_cpr3" localSheetId="7" hidden="1">{"'előző év december'!$A$2:$CP$214"}</definedName>
    <definedName name="_cpr3" localSheetId="10" hidden="1">{"'előző év december'!$A$2:$CP$214"}</definedName>
    <definedName name="_cpr3" localSheetId="11" hidden="1">{"'előző év december'!$A$2:$CP$214"}</definedName>
    <definedName name="_cpr3" hidden="1">{"'előző év december'!$A$2:$CP$214"}</definedName>
    <definedName name="_cpr4" localSheetId="4" hidden="1">{"'előző év december'!$A$2:$CP$214"}</definedName>
    <definedName name="_cpr4" localSheetId="7" hidden="1">{"'előző év december'!$A$2:$CP$214"}</definedName>
    <definedName name="_cpr4" localSheetId="10" hidden="1">{"'előző év december'!$A$2:$CP$214"}</definedName>
    <definedName name="_cpr4" localSheetId="11" hidden="1">{"'előző év december'!$A$2:$CP$214"}</definedName>
    <definedName name="_cpr4" hidden="1">{"'előző év december'!$A$2:$CP$214"}</definedName>
    <definedName name="_l" localSheetId="4" hidden="1">{"'előző év december'!$A$2:$CP$214"}</definedName>
    <definedName name="_l" localSheetId="7" hidden="1">{"'előző év december'!$A$2:$CP$214"}</definedName>
    <definedName name="_l" localSheetId="10" hidden="1">{"'előző év december'!$A$2:$CP$214"}</definedName>
    <definedName name="_l" localSheetId="11" hidden="1">{"'előző év december'!$A$2:$CP$214"}</definedName>
    <definedName name="_l" hidden="1">{"'előző év december'!$A$2:$CP$214"}</definedName>
    <definedName name="_p" localSheetId="4" hidden="1">{"'előző év december'!$A$2:$CP$214"}</definedName>
    <definedName name="_p" localSheetId="7" hidden="1">{"'előző év december'!$A$2:$CP$214"}</definedName>
    <definedName name="_p" localSheetId="10" hidden="1">{"'előző év december'!$A$2:$CP$214"}</definedName>
    <definedName name="_p" localSheetId="11" hidden="1">{"'előző év december'!$A$2:$CP$214"}</definedName>
    <definedName name="_p" hidden="1">{"'előző év december'!$A$2:$CP$214"}</definedName>
    <definedName name="_X_XX" localSheetId="3" hidden="1">[4]Market!#REF!</definedName>
    <definedName name="_X_XX" localSheetId="4" hidden="1">[4]Market!#REF!</definedName>
    <definedName name="_X_XX" localSheetId="9" hidden="1">[4]Market!#REF!</definedName>
    <definedName name="_X_XX" localSheetId="10" hidden="1">[4]Market!#REF!</definedName>
    <definedName name="_X_XX" localSheetId="11" hidden="1">[4]Market!#REF!</definedName>
    <definedName name="_X_XX" hidden="1">[4]Market!#REF!</definedName>
    <definedName name="_zzz" localSheetId="3" hidden="1">[4]Market!#REF!</definedName>
    <definedName name="_zzz" localSheetId="4" hidden="1">[4]Market!#REF!</definedName>
    <definedName name="_zzz" localSheetId="9" hidden="1">[4]Market!#REF!</definedName>
    <definedName name="_zzz" localSheetId="10" hidden="1">[4]Market!#REF!</definedName>
    <definedName name="_zzz" localSheetId="11" hidden="1">[4]Market!#REF!</definedName>
    <definedName name="_zzz" hidden="1">[4]Market!#REF!</definedName>
    <definedName name="a" localSheetId="4" hidden="1">{"'előző év december'!$A$2:$CP$214"}</definedName>
    <definedName name="a" localSheetId="7" hidden="1">{"'előző év december'!$A$2:$CP$214"}</definedName>
    <definedName name="a" localSheetId="10" hidden="1">{"'előző év december'!$A$2:$CP$214"}</definedName>
    <definedName name="a" localSheetId="11" hidden="1">{"'előző év december'!$A$2:$CP$214"}</definedName>
    <definedName name="a" hidden="1">{"'előző év december'!$A$2:$CP$214"}</definedName>
    <definedName name="aa" localSheetId="3" hidden="1">[5]Market!#REF!</definedName>
    <definedName name="aa" localSheetId="4" hidden="1">[5]Market!#REF!</definedName>
    <definedName name="aa" localSheetId="9" hidden="1">[5]Market!#REF!</definedName>
    <definedName name="aa" localSheetId="10" hidden="1">[5]Market!#REF!</definedName>
    <definedName name="aa" localSheetId="11" hidden="1">[5]Market!#REF!</definedName>
    <definedName name="aa" hidden="1">[5]Market!#REF!</definedName>
    <definedName name="abraaaaa" localSheetId="3">#REF!</definedName>
    <definedName name="abraaaaa" localSheetId="4">#REF!</definedName>
    <definedName name="abraaaaa" localSheetId="9">#REF!</definedName>
    <definedName name="abraaaaa">#REF!</definedName>
    <definedName name="aewfaw" localSheetId="3">#REF!</definedName>
    <definedName name="aewfaw" localSheetId="4">#REF!</definedName>
    <definedName name="aewfaw" localSheetId="9">#REF!</definedName>
    <definedName name="aewfaw">#REF!</definedName>
    <definedName name="afssf" localSheetId="3">#REF!</definedName>
    <definedName name="afssf" localSheetId="4">#REF!</definedName>
    <definedName name="afssf" localSheetId="9">#REF!</definedName>
    <definedName name="afssf">#REF!</definedName>
    <definedName name="asdf" localSheetId="4" hidden="1">{"'előző év december'!$A$2:$CP$214"}</definedName>
    <definedName name="asdf" localSheetId="7" hidden="1">{"'előző év december'!$A$2:$CP$214"}</definedName>
    <definedName name="asdf" localSheetId="10" hidden="1">{"'előző év december'!$A$2:$CP$214"}</definedName>
    <definedName name="asdf" localSheetId="11" hidden="1">{"'előző év december'!$A$2:$CP$214"}</definedName>
    <definedName name="asdf" hidden="1">{"'előző év december'!$A$2:$CP$214"}</definedName>
    <definedName name="asdfasd" localSheetId="4" hidden="1">{"'előző év december'!$A$2:$CP$214"}</definedName>
    <definedName name="asdfasd" localSheetId="7" hidden="1">{"'előző év december'!$A$2:$CP$214"}</definedName>
    <definedName name="asdfasd" localSheetId="10" hidden="1">{"'előző év december'!$A$2:$CP$214"}</definedName>
    <definedName name="asdfasd" localSheetId="11" hidden="1">{"'előző év december'!$A$2:$CP$214"}</definedName>
    <definedName name="asdfasd" hidden="1">{"'előző év december'!$A$2:$CP$214"}</definedName>
    <definedName name="b" hidden="1">'[6]DATA WORK AREA'!$A$27:$A$33</definedName>
    <definedName name="blabla" localSheetId="3" hidden="1">[1]Market!#REF!</definedName>
    <definedName name="blabla" localSheetId="9" hidden="1">[1]Market!#REF!</definedName>
    <definedName name="blabla" localSheetId="11" hidden="1">[1]Market!#REF!</definedName>
    <definedName name="blabla" hidden="1">[1]Market!#REF!</definedName>
    <definedName name="bn" localSheetId="4" hidden="1">{"'előző év december'!$A$2:$CP$214"}</definedName>
    <definedName name="bn" localSheetId="7" hidden="1">{"'előző év december'!$A$2:$CP$214"}</definedName>
    <definedName name="bn" localSheetId="10" hidden="1">{"'előző év december'!$A$2:$CP$214"}</definedName>
    <definedName name="bn" localSheetId="11" hidden="1">{"'előző év december'!$A$2:$CP$214"}</definedName>
    <definedName name="bn" hidden="1">{"'előző év december'!$A$2:$CP$214"}</definedName>
    <definedName name="bnn" localSheetId="4" hidden="1">{"'előző év december'!$A$2:$CP$214"}</definedName>
    <definedName name="bnn" localSheetId="7" hidden="1">{"'előző év december'!$A$2:$CP$214"}</definedName>
    <definedName name="bnn" localSheetId="10" hidden="1">{"'előző év december'!$A$2:$CP$214"}</definedName>
    <definedName name="bnn" localSheetId="11" hidden="1">{"'előző év december'!$A$2:$CP$214"}</definedName>
    <definedName name="bnn" hidden="1">{"'előző év december'!$A$2:$CP$214"}</definedName>
    <definedName name="bobo" localSheetId="3">OFFSET(#REF!,0,0,COUNT(#REF!),1)</definedName>
    <definedName name="bobo" localSheetId="4">OFFSET(#REF!,0,0,COUNT(#REF!),1)</definedName>
    <definedName name="bobo" localSheetId="9">OFFSET(#REF!,0,0,COUNT(#REF!),1)</definedName>
    <definedName name="bobo">OFFSET(#REF!,0,0,COUNT(#REF!),1)</definedName>
    <definedName name="brr" localSheetId="4" hidden="1">{"'előző év december'!$A$2:$CP$214"}</definedName>
    <definedName name="brr" localSheetId="7" hidden="1">{"'előző év december'!$A$2:$CP$214"}</definedName>
    <definedName name="brr" localSheetId="10" hidden="1">{"'előző év december'!$A$2:$CP$214"}</definedName>
    <definedName name="brr" localSheetId="11" hidden="1">{"'előző év december'!$A$2:$CP$214"}</definedName>
    <definedName name="brr" hidden="1">{"'előző év december'!$A$2:$CP$214"}</definedName>
    <definedName name="cfgfd" localSheetId="4" hidden="1">{"'előző év december'!$A$2:$CP$214"}</definedName>
    <definedName name="cfgfd" localSheetId="7" hidden="1">{"'előző év december'!$A$2:$CP$214"}</definedName>
    <definedName name="cfgfd" localSheetId="10" hidden="1">{"'előző év december'!$A$2:$CP$214"}</definedName>
    <definedName name="cfgfd" localSheetId="11" hidden="1">{"'előző év december'!$A$2:$CP$214"}</definedName>
    <definedName name="cfgfd" hidden="1">{"'előző év december'!$A$2:$CP$214"}</definedName>
    <definedName name="cp" localSheetId="4" hidden="1">{"'előző év december'!$A$2:$CP$214"}</definedName>
    <definedName name="cp" localSheetId="7" hidden="1">{"'előző év december'!$A$2:$CP$214"}</definedName>
    <definedName name="cp" localSheetId="10" hidden="1">{"'előző év december'!$A$2:$CP$214"}</definedName>
    <definedName name="cp" localSheetId="11" hidden="1">{"'előző év december'!$A$2:$CP$214"}</definedName>
    <definedName name="cp" hidden="1">{"'előző év december'!$A$2:$CP$214"}</definedName>
    <definedName name="cpi_fanchart" hidden="1">{"'előző év december'!$A$2:$CP$214"}</definedName>
    <definedName name="cppp" localSheetId="4" hidden="1">{"'előző év december'!$A$2:$CP$214"}</definedName>
    <definedName name="cppp" localSheetId="7" hidden="1">{"'előző év december'!$A$2:$CP$214"}</definedName>
    <definedName name="cppp" localSheetId="10" hidden="1">{"'előző év december'!$A$2:$CP$214"}</definedName>
    <definedName name="cppp" localSheetId="11" hidden="1">{"'előző év december'!$A$2:$CP$214"}</definedName>
    <definedName name="cppp" hidden="1">{"'előző év december'!$A$2:$CP$214"}</definedName>
    <definedName name="cpr" localSheetId="4" hidden="1">{"'előző év december'!$A$2:$CP$214"}</definedName>
    <definedName name="cpr" localSheetId="7" hidden="1">{"'előző év december'!$A$2:$CP$214"}</definedName>
    <definedName name="cpr" localSheetId="10" hidden="1">{"'előző év december'!$A$2:$CP$214"}</definedName>
    <definedName name="cpr" localSheetId="11" hidden="1">{"'előző év december'!$A$2:$CP$214"}</definedName>
    <definedName name="cpr" hidden="1">{"'előző év december'!$A$2:$CP$214"}</definedName>
    <definedName name="cprsa" localSheetId="4" hidden="1">{"'előző év december'!$A$2:$CP$214"}</definedName>
    <definedName name="cprsa" localSheetId="7" hidden="1">{"'előző év december'!$A$2:$CP$214"}</definedName>
    <definedName name="cprsa" localSheetId="10" hidden="1">{"'előző év december'!$A$2:$CP$214"}</definedName>
    <definedName name="cprsa" localSheetId="11" hidden="1">{"'előző év december'!$A$2:$CP$214"}</definedName>
    <definedName name="cprsa" hidden="1">{"'előző év december'!$A$2:$CP$214"}</definedName>
    <definedName name="cx" localSheetId="4" hidden="1">{"'előző év december'!$A$2:$CP$214"}</definedName>
    <definedName name="cx" localSheetId="7" hidden="1">{"'előző év december'!$A$2:$CP$214"}</definedName>
    <definedName name="cx" localSheetId="10" hidden="1">{"'előző év december'!$A$2:$CP$214"}</definedName>
    <definedName name="cx" localSheetId="11" hidden="1">{"'előző év december'!$A$2:$CP$214"}</definedName>
    <definedName name="cx" hidden="1">{"'előző év december'!$A$2:$CP$214"}</definedName>
    <definedName name="d" localSheetId="4" hidden="1">{"'előző év december'!$A$2:$CP$214"}</definedName>
    <definedName name="d" localSheetId="7" hidden="1">{"'előző év december'!$A$2:$CP$214"}</definedName>
    <definedName name="d" localSheetId="10" hidden="1">{"'előző év december'!$A$2:$CP$214"}</definedName>
    <definedName name="d" localSheetId="11" hidden="1">{"'előző év december'!$A$2:$CP$214"}</definedName>
    <definedName name="d" hidden="1">{"'előző év december'!$A$2:$CP$214"}</definedName>
    <definedName name="d1qe" localSheetId="3">#REF!</definedName>
    <definedName name="d1qe" localSheetId="4">#REF!</definedName>
    <definedName name="d1qe" localSheetId="9">#REF!</definedName>
    <definedName name="d1qe">#REF!</definedName>
    <definedName name="data">OFFSET([7]q!$A$2,0,0,COUNT([7]q!$A$2:$A$73),1)</definedName>
    <definedName name="data2">OFFSET([8]date!$B$2,0,0,COUNT([8]date!$A$2:$A$188),1)</definedName>
    <definedName name="datum">OFFSET([9]adatok!$AI$2,0,0,1,COUNT([9]adatok!$AI$1:$IV$1))</definedName>
    <definedName name="datum3M">OFFSET([10]ábrákhoz!$X$8,[10]ábrákhoz!$Z$1,0,[10]ábrákhoz!$AA$1,1)</definedName>
    <definedName name="datumCDS">OFFSET([10]ábrákhoz!$O$8,[10]ábrákhoz!$Q$1,0,[10]ábrákhoz!$R$1,1)</definedName>
    <definedName name="datumdepo">OFFSET([10]ábrákhoz!$CE$8,[10]ábrákhoz!$CU$2,0,[10]ábrákhoz!$CU$3,1)</definedName>
    <definedName name="datumF">OFFSET([10]ábrákhoz!$BX$8,[10]ábrákhoz!$BY$1,0,[10]ábrákhoz!$BZ$1,1)</definedName>
    <definedName name="datumFX">OFFSET([10]ábrákhoz!$A$8,[10]ábrákhoz!$C$3,0,[10]ábrákhoz!$D$3,1)</definedName>
    <definedName name="datumM">OFFSET([10]ábrákhoz!$AP$8,[10]ábrákhoz!$AR$1,0,[10]ábrákhoz!$AS$1,1)</definedName>
    <definedName name="delafrikadepo">OFFSET([10]ábrákhoz!$CJ$8,[10]ábrákhoz!$CU$2,0,[10]ábrákhoz!$CU$3,1)</definedName>
    <definedName name="delafrikaF">OFFSET([10]ábrákhoz!$CC$8,[10]ábrákhoz!$BY$1,0,[10]ábrákhoz!$BZ$1,1)</definedName>
    <definedName name="delafrikaFX">OFFSET([10]ábrákhoz!$F$8,[10]ábrákhoz!$C$3,0,[10]ábrákhoz!$D$3,1)</definedName>
    <definedName name="delafrikai3M">OFFSET([10]ábrákhoz!$AE$8,[10]ábrákhoz!$Z$1,0,[10]ábrákhoz!$AA$1,1)</definedName>
    <definedName name="delafrikaM">OFFSET([10]ábrákhoz!$AW$8,[10]ábrákhoz!$AR$1,0,[10]ábrákhoz!$AS$1,1)</definedName>
    <definedName name="dfhdf" localSheetId="4" hidden="1">{"'előző év december'!$A$2:$CP$214"}</definedName>
    <definedName name="dfhdf" localSheetId="7" hidden="1">{"'előző év december'!$A$2:$CP$214"}</definedName>
    <definedName name="dfhdf" localSheetId="10" hidden="1">{"'előző év december'!$A$2:$CP$214"}</definedName>
    <definedName name="dfhdf" localSheetId="11" hidden="1">{"'előző év december'!$A$2:$CP$214"}</definedName>
    <definedName name="dfhdf" hidden="1">{"'előző év december'!$A$2:$CP$214"}</definedName>
    <definedName name="ds" localSheetId="4" hidden="1">{"'előző év december'!$A$2:$CP$214"}</definedName>
    <definedName name="ds" localSheetId="7" hidden="1">{"'előző év december'!$A$2:$CP$214"}</definedName>
    <definedName name="ds" localSheetId="10" hidden="1">{"'előző év december'!$A$2:$CP$214"}</definedName>
    <definedName name="ds" localSheetId="11" hidden="1">{"'előző év december'!$A$2:$CP$214"}</definedName>
    <definedName name="ds" hidden="1">{"'előző év december'!$A$2:$CP$214"}</definedName>
    <definedName name="dsfgsdfg" localSheetId="4" hidden="1">{"'előző év december'!$A$2:$CP$214"}</definedName>
    <definedName name="dsfgsdfg" localSheetId="7" hidden="1">{"'előző év december'!$A$2:$CP$214"}</definedName>
    <definedName name="dsfgsdfg" localSheetId="10" hidden="1">{"'előző év december'!$A$2:$CP$214"}</definedName>
    <definedName name="dsfgsdfg" localSheetId="11" hidden="1">{"'előző év december'!$A$2:$CP$214"}</definedName>
    <definedName name="dsfgsdfg" hidden="1">{"'előző év december'!$A$2:$CP$214"}</definedName>
    <definedName name="dyf" localSheetId="4" hidden="1">{"'előző év december'!$A$2:$CP$214"}</definedName>
    <definedName name="dyf" localSheetId="7" hidden="1">{"'előző év december'!$A$2:$CP$214"}</definedName>
    <definedName name="dyf" localSheetId="10" hidden="1">{"'előző év december'!$A$2:$CP$214"}</definedName>
    <definedName name="dyf" localSheetId="11" hidden="1">{"'előző év december'!$A$2:$CP$214"}</definedName>
    <definedName name="dyf" hidden="1">{"'előző év december'!$A$2:$CP$214"}</definedName>
    <definedName name="edr" localSheetId="4" hidden="1">{"'előző év december'!$A$2:$CP$214"}</definedName>
    <definedName name="edr" localSheetId="7" hidden="1">{"'előző év december'!$A$2:$CP$214"}</definedName>
    <definedName name="edr" localSheetId="10" hidden="1">{"'előző év december'!$A$2:$CP$214"}</definedName>
    <definedName name="edr" localSheetId="11" hidden="1">{"'előző év december'!$A$2:$CP$214"}</definedName>
    <definedName name="edr" hidden="1">{"'előző év december'!$A$2:$CP$214"}</definedName>
    <definedName name="efdef" hidden="1">{"'előző év december'!$A$2:$CP$214"}</definedName>
    <definedName name="egyhettelkorabb_datum" localSheetId="3">OFFSET(#REF!,1,0,COUNT(#REF!),1)</definedName>
    <definedName name="egyhettelkorabb_datum" localSheetId="4">OFFSET(#REF!,1,0,COUNT(#REF!),1)</definedName>
    <definedName name="egyhettelkorabb_datum" localSheetId="9">OFFSET(#REF!,1,0,COUNT(#REF!),1)</definedName>
    <definedName name="egyhettelkorabb_datum">OFFSET(#REF!,1,0,COUNT(#REF!),1)</definedName>
    <definedName name="egyhonappalkorabb_datum" localSheetId="3">OFFSET(#REF!,1,0,COUNT(#REF!),1)</definedName>
    <definedName name="egyhonappalkorabb_datum" localSheetId="4">OFFSET(#REF!,1,0,COUNT(#REF!),1)</definedName>
    <definedName name="egyhonappalkorabb_datum" localSheetId="9">OFFSET(#REF!,1,0,COUNT(#REF!),1)</definedName>
    <definedName name="egyhonappalkorabb_datum">OFFSET(#REF!,1,0,COUNT(#REF!),1)</definedName>
    <definedName name="ert" localSheetId="4" hidden="1">{"'előző év december'!$A$2:$CP$214"}</definedName>
    <definedName name="ert" localSheetId="7" hidden="1">{"'előző év december'!$A$2:$CP$214"}</definedName>
    <definedName name="ert" localSheetId="10" hidden="1">{"'előző év december'!$A$2:$CP$214"}</definedName>
    <definedName name="ert" localSheetId="11" hidden="1">{"'előző év december'!$A$2:$CP$214"}</definedName>
    <definedName name="ert" hidden="1">{"'előző év december'!$A$2:$CP$214"}</definedName>
    <definedName name="ertertwertwert" localSheetId="4" hidden="1">{"'előző év december'!$A$2:$CP$214"}</definedName>
    <definedName name="ertertwertwert" localSheetId="7" hidden="1">{"'előző év december'!$A$2:$CP$214"}</definedName>
    <definedName name="ertertwertwert" localSheetId="10" hidden="1">{"'előző év december'!$A$2:$CP$214"}</definedName>
    <definedName name="ertertwertwert" localSheetId="11" hidden="1">{"'előző év december'!$A$2:$CP$214"}</definedName>
    <definedName name="ertertwertwert" hidden="1">{"'előző év december'!$A$2:$CP$214"}</definedName>
    <definedName name="esi">OFFSET([8]ESI!$B$2,0,0,COUNT([8]date!$A$2:$A$188),1)</definedName>
    <definedName name="ew" localSheetId="3" hidden="1">[1]Market!#REF!</definedName>
    <definedName name="ew" localSheetId="4" hidden="1">[1]Market!#REF!</definedName>
    <definedName name="ew" localSheetId="9" hidden="1">[1]Market!#REF!</definedName>
    <definedName name="ew" localSheetId="10" hidden="1">[1]Market!#REF!</definedName>
    <definedName name="ew" localSheetId="11" hidden="1">[1]Market!#REF!</definedName>
    <definedName name="ew" hidden="1">[1]Market!#REF!</definedName>
    <definedName name="f" localSheetId="4" hidden="1">{"'előző év december'!$A$2:$CP$214"}</definedName>
    <definedName name="f" localSheetId="7" hidden="1">{"'előző év december'!$A$2:$CP$214"}</definedName>
    <definedName name="f" localSheetId="10" hidden="1">{"'előző év december'!$A$2:$CP$214"}</definedName>
    <definedName name="f" localSheetId="11" hidden="1">{"'előző év december'!$A$2:$CP$214"}</definedName>
    <definedName name="f" hidden="1">{"'előző év december'!$A$2:$CP$214"}</definedName>
    <definedName name="feldolg_int">OFFSET('[11]ULC YoY'!$I$30,0,0,COUNT([11]ULC!$A$30:$A$200),1)</definedName>
    <definedName name="feldolg_intalk">OFFSET('[11]ULC YoY'!$O$30,0,0,COUNT([11]ULC!$A$30:$A$200),1)</definedName>
    <definedName name="feldolg_lfs">OFFSET('[11]ULC YoY'!$C$30,0,0,COUNT([11]ULC!$A$30:$A$200),1)</definedName>
    <definedName name="ff" localSheetId="4" hidden="1">{"'előző év december'!$A$2:$CP$214"}</definedName>
    <definedName name="ff" localSheetId="7" hidden="1">{"'előző év december'!$A$2:$CP$214"}</definedName>
    <definedName name="ff" localSheetId="10" hidden="1">{"'előző év december'!$A$2:$CP$214"}</definedName>
    <definedName name="ff" localSheetId="11" hidden="1">{"'előző év december'!$A$2:$CP$214"}</definedName>
    <definedName name="ff" hidden="1">{"'előző év december'!$A$2:$CP$214"}</definedName>
    <definedName name="ffg" localSheetId="4" hidden="1">{"'előző év december'!$A$2:$CP$214"}</definedName>
    <definedName name="ffg" localSheetId="7" hidden="1">{"'előző év december'!$A$2:$CP$214"}</definedName>
    <definedName name="ffg" localSheetId="10" hidden="1">{"'előző év december'!$A$2:$CP$214"}</definedName>
    <definedName name="ffg" localSheetId="11" hidden="1">{"'előző év december'!$A$2:$CP$214"}</definedName>
    <definedName name="ffg" hidden="1">{"'előző év december'!$A$2:$CP$214"}</definedName>
    <definedName name="fg" localSheetId="4" hidden="1">{"'előző év december'!$A$2:$CP$214"}</definedName>
    <definedName name="fg" localSheetId="7" hidden="1">{"'előző év december'!$A$2:$CP$214"}</definedName>
    <definedName name="fg" localSheetId="10" hidden="1">{"'előző év december'!$A$2:$CP$214"}</definedName>
    <definedName name="fg" localSheetId="11" hidden="1">{"'előző év december'!$A$2:$CP$214"}</definedName>
    <definedName name="fg" hidden="1">{"'előző év december'!$A$2:$CP$214"}</definedName>
    <definedName name="fgh" localSheetId="4" hidden="1">{"'előző év december'!$A$2:$CP$214"}</definedName>
    <definedName name="fgh" localSheetId="7" hidden="1">{"'előző év december'!$A$2:$CP$214"}</definedName>
    <definedName name="fgh" localSheetId="10" hidden="1">{"'előző év december'!$A$2:$CP$214"}</definedName>
    <definedName name="fgh" localSheetId="11" hidden="1">{"'előző év december'!$A$2:$CP$214"}</definedName>
    <definedName name="fgh" hidden="1">{"'előző év december'!$A$2:$CP$214"}</definedName>
    <definedName name="fghf" localSheetId="4" hidden="1">{"'előző év december'!$A$2:$CP$214"}</definedName>
    <definedName name="fghf" localSheetId="7" hidden="1">{"'előző év december'!$A$2:$CP$214"}</definedName>
    <definedName name="fghf" localSheetId="10" hidden="1">{"'előző év december'!$A$2:$CP$214"}</definedName>
    <definedName name="fghf" localSheetId="11" hidden="1">{"'előző év december'!$A$2:$CP$214"}</definedName>
    <definedName name="fghf" hidden="1">{"'előző év december'!$A$2:$CP$214"}</definedName>
    <definedName name="finkep">OFFSET([9]adatok!$AI$18,0,0,1,COUNT([9]adatok!$AI$1:$IV$1))</definedName>
    <definedName name="fiskalis2" localSheetId="3" hidden="1">[5]Market!#REF!</definedName>
    <definedName name="fiskalis2" localSheetId="9" hidden="1">[5]Market!#REF!</definedName>
    <definedName name="fiskalis2" localSheetId="7" hidden="1">[5]Market!#REF!</definedName>
    <definedName name="fiskalis2" localSheetId="10" hidden="1">[5]Market!#REF!</definedName>
    <definedName name="fiskalis2" localSheetId="11" hidden="1">[5]Market!#REF!</definedName>
    <definedName name="fiskalis2" hidden="1">[5]Market!#REF!</definedName>
    <definedName name="frt" localSheetId="4" hidden="1">{"'előző év december'!$A$2:$CP$214"}</definedName>
    <definedName name="frt" localSheetId="7" hidden="1">{"'előző év december'!$A$2:$CP$214"}</definedName>
    <definedName name="frt" localSheetId="10" hidden="1">{"'előző év december'!$A$2:$CP$214"}</definedName>
    <definedName name="frt" localSheetId="11" hidden="1">{"'előző év december'!$A$2:$CP$214"}</definedName>
    <definedName name="frt" hidden="1">{"'előző év december'!$A$2:$CP$214"}</definedName>
    <definedName name="g" localSheetId="4" hidden="1">{"'előző év december'!$A$2:$CP$214"}</definedName>
    <definedName name="g" localSheetId="7" hidden="1">{"'előző év december'!$A$2:$CP$214"}</definedName>
    <definedName name="g" localSheetId="10" hidden="1">{"'előző év december'!$A$2:$CP$214"}</definedName>
    <definedName name="g" localSheetId="11" hidden="1">{"'előző év december'!$A$2:$CP$214"}</definedName>
    <definedName name="g" hidden="1">{"'előző év december'!$A$2:$CP$214"}</definedName>
    <definedName name="gg" localSheetId="4" hidden="1">{"'előző év december'!$A$2:$CP$214"}</definedName>
    <definedName name="gg" localSheetId="7" hidden="1">{"'előző év december'!$A$2:$CP$214"}</definedName>
    <definedName name="gg" localSheetId="10" hidden="1">{"'előző év december'!$A$2:$CP$214"}</definedName>
    <definedName name="gg" localSheetId="11" hidden="1">{"'előző év december'!$A$2:$CP$214"}</definedName>
    <definedName name="gg" hidden="1">{"'előző év december'!$A$2:$CP$214"}</definedName>
    <definedName name="gggg" localSheetId="4" hidden="1">{"'előző év december'!$A$2:$CP$214"}</definedName>
    <definedName name="gggg" localSheetId="7" hidden="1">{"'előző év december'!$A$2:$CP$214"}</definedName>
    <definedName name="gggg" localSheetId="10" hidden="1">{"'előző év december'!$A$2:$CP$214"}</definedName>
    <definedName name="gggg" localSheetId="11" hidden="1">{"'előző év december'!$A$2:$CP$214"}</definedName>
    <definedName name="gggg" hidden="1">{"'előző év december'!$A$2:$CP$214"}</definedName>
    <definedName name="gh" localSheetId="4" hidden="1">{"'előző év december'!$A$2:$CP$214"}</definedName>
    <definedName name="gh" localSheetId="7" hidden="1">{"'előző év december'!$A$2:$CP$214"}</definedName>
    <definedName name="gh" localSheetId="10" hidden="1">{"'előző év december'!$A$2:$CP$214"}</definedName>
    <definedName name="gh" localSheetId="11" hidden="1">{"'előző év december'!$A$2:$CP$214"}</definedName>
    <definedName name="gh" hidden="1">{"'előző év december'!$A$2:$CP$214"}</definedName>
    <definedName name="ghj" localSheetId="4" hidden="1">{"'előző év december'!$A$2:$CP$214"}</definedName>
    <definedName name="ghj" localSheetId="7" hidden="1">{"'előző év december'!$A$2:$CP$214"}</definedName>
    <definedName name="ghj" localSheetId="10" hidden="1">{"'előző év december'!$A$2:$CP$214"}</definedName>
    <definedName name="ghj" localSheetId="11" hidden="1">{"'előző év december'!$A$2:$CP$214"}</definedName>
    <definedName name="ghj" hidden="1">{"'előző év december'!$A$2:$CP$214"}</definedName>
    <definedName name="GraphX" hidden="1">'[6]DATA WORK AREA'!$A$27:$A$33</definedName>
    <definedName name="gsdhstrbsd" localSheetId="3">#REF!</definedName>
    <definedName name="gsdhstrbsd" localSheetId="4">#REF!</definedName>
    <definedName name="gsdhstrbsd" localSheetId="9">#REF!</definedName>
    <definedName name="gsdhstrbsd">#REF!</definedName>
    <definedName name="gvi">OFFSET([8]ESI!$C$2,0,0,COUNT([8]date!$A$2:$A$188),1)</definedName>
    <definedName name="gwe" localSheetId="3">#REF!</definedName>
    <definedName name="gwe" localSheetId="4">#REF!</definedName>
    <definedName name="gwe" localSheetId="9">#REF!</definedName>
    <definedName name="gwe">#REF!</definedName>
    <definedName name="hgf" localSheetId="4" hidden="1">{"'előző év december'!$A$2:$CP$214"}</definedName>
    <definedName name="hgf" localSheetId="7" hidden="1">{"'előző év december'!$A$2:$CP$214"}</definedName>
    <definedName name="hgf" localSheetId="10" hidden="1">{"'előző év december'!$A$2:$CP$214"}</definedName>
    <definedName name="hgf" localSheetId="11" hidden="1">{"'előző év december'!$A$2:$CP$214"}</definedName>
    <definedName name="hgf" hidden="1">{"'előző év december'!$A$2:$CP$214"}</definedName>
    <definedName name="hhh" localSheetId="3">OFFSET(#REF!,0,0,COUNT(#REF!),1)</definedName>
    <definedName name="hhh" localSheetId="4">OFFSET(#REF!,0,0,COUNT(#REF!),1)</definedName>
    <definedName name="hhh" localSheetId="9">OFFSET(#REF!,0,0,COUNT(#REF!),1)</definedName>
    <definedName name="hhh">OFFSET(#REF!,0,0,COUNT(#REF!),1)</definedName>
    <definedName name="ht" localSheetId="4" hidden="1">{"'előző év december'!$A$2:$CP$214"}</definedName>
    <definedName name="ht" localSheetId="7" hidden="1">{"'előző év december'!$A$2:$CP$214"}</definedName>
    <definedName name="ht" localSheetId="10" hidden="1">{"'előző év december'!$A$2:$CP$214"}</definedName>
    <definedName name="ht" localSheetId="11" hidden="1">{"'előző év december'!$A$2:$CP$214"}</definedName>
    <definedName name="ht" hidden="1">{"'előző év december'!$A$2:$CP$214"}</definedName>
    <definedName name="HTML_CodePage" hidden="1">1250</definedName>
    <definedName name="HTML_Control" localSheetId="4" hidden="1">{"'előző év december'!$A$2:$CP$214"}</definedName>
    <definedName name="HTML_Control" localSheetId="7" hidden="1">{"'előző év december'!$A$2:$CP$214"}</definedName>
    <definedName name="HTML_Control" localSheetId="10" hidden="1">{"'előző év december'!$A$2:$CP$214"}</definedName>
    <definedName name="HTML_Control" localSheetId="11" hidden="1">{"'előző év december'!$A$2:$CP$214"}</definedName>
    <definedName name="HTML_Control" hidden="1">{"'előző év december'!$A$2:$CP$214"}</definedName>
    <definedName name="HTML_Controll2" localSheetId="4" hidden="1">{"'előző év december'!$A$2:$CP$214"}</definedName>
    <definedName name="HTML_Controll2" localSheetId="7" hidden="1">{"'előző év december'!$A$2:$CP$214"}</definedName>
    <definedName name="HTML_Controll2" localSheetId="10"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4" hidden="1">{"'előző év december'!$A$2:$CP$214"}</definedName>
    <definedName name="html_f" localSheetId="7" hidden="1">{"'előző év december'!$A$2:$CP$214"}</definedName>
    <definedName name="html_f" localSheetId="10" hidden="1">{"'előző év december'!$A$2:$CP$214"}</definedName>
    <definedName name="html_f" localSheetId="1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jov">OFFSET([9]adatok!$AI$16,0,0,1,COUNT([9]adatok!$AI$1:$IV$1))</definedName>
    <definedName name="kopint">OFFSET([8]ESI!$D$2,0,0,COUNT([8]date!$A$2:$A$188),1)</definedName>
    <definedName name="kulker" localSheetId="4" hidden="1">{"'előző év december'!$A$2:$CP$214"}</definedName>
    <definedName name="kulker" localSheetId="7" hidden="1">{"'előző év december'!$A$2:$CP$214"}</definedName>
    <definedName name="kulker" localSheetId="10" hidden="1">{"'előző év december'!$A$2:$CP$214"}</definedName>
    <definedName name="kulker" localSheetId="11" hidden="1">{"'előző év december'!$A$2:$CP$214"}</definedName>
    <definedName name="kulker" hidden="1">{"'előző év december'!$A$2:$CP$214"}</definedName>
    <definedName name="legfrisebb_datum" localSheetId="3">OFFSET(#REF!,1,0,COUNT(#REF!),1)</definedName>
    <definedName name="legfrisebb_datum" localSheetId="4">OFFSET(#REF!,1,0,COUNT(#REF!),1)</definedName>
    <definedName name="legfrisebb_datum" localSheetId="9">OFFSET(#REF!,1,0,COUNT(#REF!),1)</definedName>
    <definedName name="legfrisebb_datum">OFFSET(#REF!,1,0,COUNT(#REF!),1)</definedName>
    <definedName name="lengyel3M">OFFSET([10]ábrákhoz!$AA$8,[10]ábrákhoz!$Z$1,0,[10]ábrákhoz!$AA$1,1)</definedName>
    <definedName name="lengyelCDS">OFFSET([10]ábrákhoz!$S$8,[10]ábrákhoz!$Q$1,0,[10]ábrákhoz!$R$1,1)</definedName>
    <definedName name="lengyeldepo">OFFSET([10]ábrákhoz!$CF$8,[10]ábrákhoz!$CU$2,0,[10]ábrákhoz!$CU$3,1)</definedName>
    <definedName name="lengyelF">OFFSET([10]ábrákhoz!$BY$8,[10]ábrákhoz!$BY$1,0,[10]ábrákhoz!$BZ$1,1)</definedName>
    <definedName name="lengyelFX">OFFSET([10]ábrákhoz!$B$8,[10]ábrákhoz!$C$3,0,[10]ábrákhoz!$D$3,1)</definedName>
    <definedName name="lengyelM">OFFSET([10]ábrákhoz!$AS$8,[10]ábrákhoz!$AR$1,0,[10]ábrákhoz!$AS$1,1)</definedName>
    <definedName name="m" localSheetId="4" hidden="1">{"'előző év december'!$A$2:$CP$214"}</definedName>
    <definedName name="m" localSheetId="7" hidden="1">{"'előző év december'!$A$2:$CP$214"}</definedName>
    <definedName name="m" localSheetId="10" hidden="1">{"'előző év december'!$A$2:$CP$214"}</definedName>
    <definedName name="m" localSheetId="11" hidden="1">{"'előző év december'!$A$2:$CP$214"}</definedName>
    <definedName name="m" hidden="1">{"'előző év december'!$A$2:$CP$214"}</definedName>
    <definedName name="magyar3M">OFFSET([10]ábrákhoz!$AC$8,[10]ábrákhoz!$Z$1,0,[10]ábrákhoz!$AA$1,1)</definedName>
    <definedName name="magyarCDS">OFFSET([10]ábrákhoz!$U$8,[10]ábrákhoz!$Q$1,0,[10]ábrákhoz!$R$1,1)</definedName>
    <definedName name="magyardepo">OFFSET([10]ábrákhoz!$CH$8,[10]ábrákhoz!$CU$2,0,[10]ábrákhoz!$CU$3,1)</definedName>
    <definedName name="magyarF">OFFSET([10]ábrákhoz!$CA$8,[10]ábrákhoz!$BY$1,0,[10]ábrákhoz!$BZ$1,1)</definedName>
    <definedName name="magyarFX">OFFSET([10]ábrákhoz!$D$8,[10]ábrákhoz!$C$3,0,[10]ábrákhoz!$D$3,1)</definedName>
    <definedName name="magyarM">OFFSET([10]ábrákhoz!$AU$8,[10]ábrákhoz!$AR$1,0,[10]ábrákhoz!$AS$1,1)</definedName>
    <definedName name="maxminfd">OFFSET([8]area!$C$2,0,0,COUNT([8]date!$A$2:$A$188),1)</definedName>
    <definedName name="maxminpsz">OFFSET([8]area!$E$2,0,0,COUNT([8]date!$A$2:$A$188),1)</definedName>
    <definedName name="mh" localSheetId="4" hidden="1">{"'előző év december'!$A$2:$CP$214"}</definedName>
    <definedName name="mh" localSheetId="7" hidden="1">{"'előző év december'!$A$2:$CP$214"}</definedName>
    <definedName name="mh" localSheetId="10" hidden="1">{"'előző év december'!$A$2:$CP$214"}</definedName>
    <definedName name="mh" localSheetId="11" hidden="1">{"'előző év december'!$A$2:$CP$214"}</definedName>
    <definedName name="mh" hidden="1">{"'előző év december'!$A$2:$CP$214"}</definedName>
    <definedName name="mhz" localSheetId="4" hidden="1">{"'előző év december'!$A$2:$CP$214"}</definedName>
    <definedName name="mhz" localSheetId="7" hidden="1">{"'előző év december'!$A$2:$CP$214"}</definedName>
    <definedName name="mhz" localSheetId="10" hidden="1">{"'előző év december'!$A$2:$CP$214"}</definedName>
    <definedName name="mhz" localSheetId="11" hidden="1">{"'előző év december'!$A$2:$CP$214"}</definedName>
    <definedName name="mhz" hidden="1">{"'előző év december'!$A$2:$CP$214"}</definedName>
    <definedName name="minfd">OFFSET([8]area!$B$2,0,0,COUNT([8]date!$A$2:$A$188),1)</definedName>
    <definedName name="minpsz">OFFSET([8]area!$D$2,0,0,COUNT([8]date!$A$2:$A$188),1)</definedName>
    <definedName name="Monthfield" localSheetId="3">#REF!</definedName>
    <definedName name="Monthfield" localSheetId="4">#REF!</definedName>
    <definedName name="Monthfield" localSheetId="9">#REF!</definedName>
    <definedName name="Monthfield">#REF!</definedName>
    <definedName name="nm" localSheetId="4" hidden="1">{"'előző év december'!$A$2:$CP$214"}</definedName>
    <definedName name="nm" localSheetId="7" hidden="1">{"'előző év december'!$A$2:$CP$214"}</definedName>
    <definedName name="nm" localSheetId="10" hidden="1">{"'előző év december'!$A$2:$CP$214"}</definedName>
    <definedName name="nm" localSheetId="11" hidden="1">{"'előző év december'!$A$2:$CP$214"}</definedName>
    <definedName name="nm" hidden="1">{"'előző év december'!$A$2:$CP$214"}</definedName>
    <definedName name="ParamsCopy" localSheetId="3">#REF!</definedName>
    <definedName name="ParamsCopy" localSheetId="4">#REF!</definedName>
    <definedName name="ParamsCopy" localSheetId="9">#REF!</definedName>
    <definedName name="ParamsCopy">#REF!</definedName>
    <definedName name="ParamsPaste" localSheetId="3">#REF!</definedName>
    <definedName name="ParamsPaste" localSheetId="4">#REF!</definedName>
    <definedName name="ParamsPaste" localSheetId="9">#REF!</definedName>
    <definedName name="ParamsPaste">#REF!</definedName>
    <definedName name="premium" localSheetId="3">OFFSET(#REF!,0,0,COUNT(#REF!),1)</definedName>
    <definedName name="premium" localSheetId="4">OFFSET(#REF!,0,0,COUNT(#REF!),1)</definedName>
    <definedName name="premium" localSheetId="9">OFFSET(#REF!,0,0,COUNT(#REF!),1)</definedName>
    <definedName name="premium">OFFSET(#REF!,0,0,COUNT(#REF!),1)</definedName>
    <definedName name="_xlnm.Print_Area" localSheetId="9">#REF!</definedName>
    <definedName name="_xlnm.Print_Area">#REF!</definedName>
    <definedName name="pszolg_int">OFFSET('[11]ULC YoY'!$J$30,0,0,COUNT([11]ULC!$A$30:$A$200),1)</definedName>
    <definedName name="pszolg_intalk">OFFSET('[11]ULC YoY'!$P$30,0,0,COUNT([11]ULC!$A$30:$A$200),1)</definedName>
    <definedName name="pszolg_lfs">OFFSET('[11]ULC YoY'!$D$30,0,0,COUNT([11]ULC!$A$30:$A$200),1)</definedName>
    <definedName name="q" localSheetId="3">#REF!</definedName>
    <definedName name="q" localSheetId="4">#REF!</definedName>
    <definedName name="q" localSheetId="9">#REF!</definedName>
    <definedName name="q">#REF!</definedName>
    <definedName name="qwerw" localSheetId="4" hidden="1">{"'előző év december'!$A$2:$CP$214"}</definedName>
    <definedName name="qwerw" localSheetId="7" hidden="1">{"'előző év december'!$A$2:$CP$214"}</definedName>
    <definedName name="qwerw" localSheetId="10" hidden="1">{"'előző év december'!$A$2:$CP$214"}</definedName>
    <definedName name="qwerw" localSheetId="11" hidden="1">{"'előző év december'!$A$2:$CP$214"}</definedName>
    <definedName name="qwerw" hidden="1">{"'előző év december'!$A$2:$CP$214"}</definedName>
    <definedName name="realg">OFFSET([9]adatok!$AI$15,0,0,1,COUNT([9]adatok!$AI$1:$IV$1))</definedName>
    <definedName name="roman3M">OFFSET([10]ábrákhoz!$AB$8,[10]ábrákhoz!$Z$1,0,[10]ábrákhoz!$AA$1,1)</definedName>
    <definedName name="romanCDS">OFFSET([10]ábrákhoz!$T$8,[10]ábrákhoz!$Q$1,0,[10]ábrákhoz!$R$1,1)</definedName>
    <definedName name="romandepo">OFFSET([10]ábrákhoz!$CG$8,[10]ábrákhoz!$CU$2,0,[10]ábrákhoz!$CU$3,1)</definedName>
    <definedName name="romanF">OFFSET([10]ábrákhoz!$BZ$8,[10]ábrákhoz!$BY$1,0,[10]ábrákhoz!$BZ$1,1)</definedName>
    <definedName name="romanFX">OFFSET([10]ábrákhoz!$G$8,[10]ábrákhoz!$C$3,0,[10]ábrákhoz!$D$3,1)</definedName>
    <definedName name="romanM">OFFSET([10]ábrákhoz!$AT$8,[10]ábrákhoz!$AR$1,0,[10]ábrákhoz!$AS$1,1)</definedName>
    <definedName name="rt" localSheetId="4" hidden="1">{"'előző év december'!$A$2:$CP$214"}</definedName>
    <definedName name="rt" localSheetId="7" hidden="1">{"'előző év december'!$A$2:$CP$214"}</definedName>
    <definedName name="rt" localSheetId="10" hidden="1">{"'előző év december'!$A$2:$CP$214"}</definedName>
    <definedName name="rt" localSheetId="11" hidden="1">{"'előző év december'!$A$2:$CP$214"}</definedName>
    <definedName name="rt" hidden="1">{"'előző év december'!$A$2:$CP$214"}</definedName>
    <definedName name="rte" localSheetId="4" hidden="1">{"'előző év december'!$A$2:$CP$214"}</definedName>
    <definedName name="rte" localSheetId="7" hidden="1">{"'előző év december'!$A$2:$CP$214"}</definedName>
    <definedName name="rte" localSheetId="10" hidden="1">{"'előző év december'!$A$2:$CP$214"}</definedName>
    <definedName name="rte" localSheetId="11" hidden="1">{"'előző év december'!$A$2:$CP$214"}</definedName>
    <definedName name="rte" hidden="1">{"'előző év december'!$A$2:$CP$214"}</definedName>
    <definedName name="rtew" localSheetId="4" hidden="1">{"'előző év december'!$A$2:$CP$214"}</definedName>
    <definedName name="rtew" localSheetId="7" hidden="1">{"'előző év december'!$A$2:$CP$214"}</definedName>
    <definedName name="rtew" localSheetId="10" hidden="1">{"'előző év december'!$A$2:$CP$214"}</definedName>
    <definedName name="rtew" localSheetId="11" hidden="1">{"'előző év december'!$A$2:$CP$214"}</definedName>
    <definedName name="rtew" hidden="1">{"'előző év december'!$A$2:$CP$214"}</definedName>
    <definedName name="rtn" localSheetId="4" hidden="1">{"'előző év december'!$A$2:$CP$214"}</definedName>
    <definedName name="rtn" localSheetId="7" hidden="1">{"'előző év december'!$A$2:$CP$214"}</definedName>
    <definedName name="rtn" localSheetId="10" hidden="1">{"'előző év december'!$A$2:$CP$214"}</definedName>
    <definedName name="rtn" localSheetId="11" hidden="1">{"'előző év december'!$A$2:$CP$214"}</definedName>
    <definedName name="rtn" hidden="1">{"'előző év december'!$A$2:$CP$214"}</definedName>
    <definedName name="rtz" localSheetId="4" hidden="1">{"'előző év december'!$A$2:$CP$214"}</definedName>
    <definedName name="rtz" localSheetId="7" hidden="1">{"'előző év december'!$A$2:$CP$214"}</definedName>
    <definedName name="rtz" localSheetId="10" hidden="1">{"'előző év december'!$A$2:$CP$214"}</definedName>
    <definedName name="rtz" localSheetId="11" hidden="1">{"'előző év december'!$A$2:$CP$214"}</definedName>
    <definedName name="rtz" hidden="1">{"'előző év december'!$A$2:$CP$214"}</definedName>
    <definedName name="sd" localSheetId="3">#REF!</definedName>
    <definedName name="sd" localSheetId="4">#REF!</definedName>
    <definedName name="sd" localSheetId="9">#REF!</definedName>
    <definedName name="sd">#REF!</definedName>
    <definedName name="sdf" localSheetId="4" hidden="1">{"'előző év december'!$A$2:$CP$214"}</definedName>
    <definedName name="sdf" localSheetId="7" hidden="1">{"'előző év december'!$A$2:$CP$214"}</definedName>
    <definedName name="sdf" localSheetId="10" hidden="1">{"'előző év december'!$A$2:$CP$214"}</definedName>
    <definedName name="sdf" localSheetId="11" hidden="1">{"'előző év december'!$A$2:$CP$214"}</definedName>
    <definedName name="sdf" hidden="1">{"'előző év december'!$A$2:$CP$214"}</definedName>
    <definedName name="sdfsfd" localSheetId="4" hidden="1">{"'előző év december'!$A$2:$CP$214"}</definedName>
    <definedName name="sdfsfd" localSheetId="7" hidden="1">{"'előző év december'!$A$2:$CP$214"}</definedName>
    <definedName name="sdfsfd" localSheetId="10" hidden="1">{"'előző év december'!$A$2:$CP$214"}</definedName>
    <definedName name="sdfsfd" localSheetId="11" hidden="1">{"'előző év december'!$A$2:$CP$214"}</definedName>
    <definedName name="sdfsfd" hidden="1">{"'előző év december'!$A$2:$CP$214"}</definedName>
    <definedName name="sf" localSheetId="3">#REF!</definedName>
    <definedName name="sf" localSheetId="4">#REF!</definedName>
    <definedName name="sf" localSheetId="9">#REF!</definedName>
    <definedName name="sf">#REF!</definedName>
    <definedName name="SolverModelBands" localSheetId="3">#REF!</definedName>
    <definedName name="SolverModelBands" localSheetId="4">#REF!</definedName>
    <definedName name="SolverModelBands" localSheetId="9">#REF!</definedName>
    <definedName name="SolverModelBands">#REF!</definedName>
    <definedName name="SolverModelParams" localSheetId="3">#REF!</definedName>
    <definedName name="SolverModelParams" localSheetId="4">#REF!</definedName>
    <definedName name="SolverModelParams" localSheetId="9">#REF!</definedName>
    <definedName name="SolverModelParams">#REF!</definedName>
    <definedName name="ss" localSheetId="4" hidden="1">{"'előző év december'!$A$2:$CP$214"}</definedName>
    <definedName name="ss" localSheetId="7" hidden="1">{"'előző év december'!$A$2:$CP$214"}</definedName>
    <definedName name="ss" localSheetId="10" hidden="1">{"'előző év december'!$A$2:$CP$214"}</definedName>
    <definedName name="ss" localSheetId="11" hidden="1">{"'előző év december'!$A$2:$CP$214"}</definedName>
    <definedName name="ss" hidden="1">{"'előző év december'!$A$2:$CP$214"}</definedName>
    <definedName name="stock_1">[12]Input!$B$7</definedName>
    <definedName name="stock_2">[12]Input!$B$8</definedName>
    <definedName name="stock_3">[12]Input!$B$9</definedName>
    <definedName name="stock_4">[12]Input!$B$10</definedName>
    <definedName name="szloven3M">OFFSET([10]ábrákhoz!$Z$8,[10]ábrákhoz!$Z$1,0,[10]ábrákhoz!$AA$1,1)</definedName>
    <definedName name="szlovenCDS">OFFSET([10]ábrákhoz!$Q$8,[10]ábrákhoz!$Q$1,0,[10]ábrákhoz!$R$1,1)</definedName>
    <definedName name="szlovenM">OFFSET([10]ábrákhoz!$AR$8,[10]ábrákhoz!$AR$1,0,[10]ábrákhoz!$AS$1,1)</definedName>
    <definedName name="test" localSheetId="4" hidden="1">{"'előző év december'!$A$2:$CP$214"}</definedName>
    <definedName name="test" localSheetId="7" hidden="1">{"'előző év december'!$A$2:$CP$214"}</definedName>
    <definedName name="test" localSheetId="10" hidden="1">{"'előző év december'!$A$2:$CP$214"}</definedName>
    <definedName name="test" localSheetId="11" hidden="1">{"'előző év december'!$A$2:$CP$214"}</definedName>
    <definedName name="test" hidden="1">{"'előző év december'!$A$2:$CP$214"}</definedName>
    <definedName name="tge" localSheetId="3" hidden="1">[1]Market!#REF!</definedName>
    <definedName name="tge" localSheetId="4" hidden="1">[1]Market!#REF!</definedName>
    <definedName name="tge" localSheetId="9" hidden="1">[1]Market!#REF!</definedName>
    <definedName name="tge" localSheetId="11" hidden="1">[1]Market!#REF!</definedName>
    <definedName name="tge" hidden="1">[1]Market!#REF!</definedName>
    <definedName name="tgz" localSheetId="4" hidden="1">{"'előző év december'!$A$2:$CP$214"}</definedName>
    <definedName name="tgz" localSheetId="7" hidden="1">{"'előző év december'!$A$2:$CP$214"}</definedName>
    <definedName name="tgz" localSheetId="10" hidden="1">{"'előző év december'!$A$2:$CP$214"}</definedName>
    <definedName name="tgz" localSheetId="11" hidden="1">{"'előző év december'!$A$2:$CP$214"}</definedName>
    <definedName name="tgz" hidden="1">{"'előző év december'!$A$2:$CP$214"}</definedName>
    <definedName name="torok3M">OFFSET([10]ábrákhoz!$AD$8,[10]ábrákhoz!$Z$1,0,[10]ábrákhoz!$AA$1,1)</definedName>
    <definedName name="tran">OFFSET([9]adatok!$AI$17,0,0,1,COUNT([9]adatok!$AI$1:$IV$1))</definedName>
    <definedName name="tre" localSheetId="4" hidden="1">{"'előző év december'!$A$2:$CP$214"}</definedName>
    <definedName name="tre" localSheetId="7" hidden="1">{"'előző év december'!$A$2:$CP$214"}</definedName>
    <definedName name="tre" localSheetId="10" hidden="1">{"'előző év december'!$A$2:$CP$214"}</definedName>
    <definedName name="tre" localSheetId="11" hidden="1">{"'előző év december'!$A$2:$CP$214"}</definedName>
    <definedName name="tre" hidden="1">{"'előző év december'!$A$2:$CP$214"}</definedName>
    <definedName name="új4" localSheetId="3">#REF!</definedName>
    <definedName name="új4" localSheetId="4">#REF!</definedName>
    <definedName name="új4" localSheetId="9">#REF!</definedName>
    <definedName name="új4">#REF!</definedName>
    <definedName name="vb" localSheetId="4" hidden="1">{"'előző év december'!$A$2:$CP$214"}</definedName>
    <definedName name="vb" localSheetId="7" hidden="1">{"'előző év december'!$A$2:$CP$214"}</definedName>
    <definedName name="vb" localSheetId="10" hidden="1">{"'előző év december'!$A$2:$CP$214"}</definedName>
    <definedName name="vb" localSheetId="11" hidden="1">{"'előző év december'!$A$2:$CP$214"}</definedName>
    <definedName name="vb" hidden="1">{"'előző év december'!$A$2:$CP$214"}</definedName>
    <definedName name="vc" localSheetId="4" hidden="1">{"'előző év december'!$A$2:$CP$214"}</definedName>
    <definedName name="vc" localSheetId="7" hidden="1">{"'előző év december'!$A$2:$CP$214"}</definedName>
    <definedName name="vc" localSheetId="10" hidden="1">{"'előző év december'!$A$2:$CP$214"}</definedName>
    <definedName name="vc" localSheetId="11" hidden="1">{"'előző év december'!$A$2:$CP$214"}</definedName>
    <definedName name="vc" hidden="1">{"'előző év december'!$A$2:$CP$214"}</definedName>
    <definedName name="verseny_int">OFFSET('[11]ULC YoY'!$H$30,0,0,COUNT([11]ULC!$A$30:$A$200),1)</definedName>
    <definedName name="verseny_intalk">OFFSET('[11]ULC YoY'!$N$30,0,0,COUNT([11]ULC!$A$30:$A$200),1)</definedName>
    <definedName name="verseny_lfs">OFFSET('[11]ULC YoY'!$B$30,0,0,COUNT([11]ULC!$A$30:$A$200),1)</definedName>
    <definedName name="verseny_nomg_int">OFFSET('[11]ULC YoY'!$K$30,0,0,COUNT([11]ULC!$A$30:$A$200),1)</definedName>
    <definedName name="verseny_nomg_intalk">OFFSET('[11]ULC YoY'!$Q$30,0,0,COUNT([11]ULC!$A$30:$A$200),1)</definedName>
    <definedName name="verseny_nomg_lfs">OFFSET('[11]ULC YoY'!$E$30,0,0,COUNT([11]ULC!$A$30:$A$200),1)</definedName>
    <definedName name="w" localSheetId="4" hidden="1">{"'előző év december'!$A$2:$CP$214"}</definedName>
    <definedName name="w" localSheetId="7" hidden="1">{"'előző év december'!$A$2:$CP$214"}</definedName>
    <definedName name="w" localSheetId="10" hidden="1">{"'előző év december'!$A$2:$CP$214"}</definedName>
    <definedName name="w" localSheetId="11" hidden="1">{"'előző év december'!$A$2:$CP$214"}</definedName>
    <definedName name="w" hidden="1">{"'előző év december'!$A$2:$CP$214"}</definedName>
    <definedName name="we" localSheetId="4" hidden="1">{"'előző év december'!$A$2:$CP$214"}</definedName>
    <definedName name="we" localSheetId="7" hidden="1">{"'előző év december'!$A$2:$CP$214"}</definedName>
    <definedName name="we" localSheetId="10" hidden="1">{"'előző év december'!$A$2:$CP$214"}</definedName>
    <definedName name="we" localSheetId="11" hidden="1">{"'előző év december'!$A$2:$CP$214"}</definedName>
    <definedName name="we" hidden="1">{"'előző év december'!$A$2:$CP$214"}</definedName>
    <definedName name="wee" localSheetId="4" hidden="1">{"'előző év december'!$A$2:$CP$214"}</definedName>
    <definedName name="wee" localSheetId="7" hidden="1">{"'előző év december'!$A$2:$CP$214"}</definedName>
    <definedName name="wee" localSheetId="10" hidden="1">{"'előző év december'!$A$2:$CP$214"}</definedName>
    <definedName name="wee" localSheetId="11" hidden="1">{"'előző év december'!$A$2:$CP$214"}</definedName>
    <definedName name="wee" hidden="1">{"'előző év december'!$A$2:$CP$214"}</definedName>
    <definedName name="werwe" localSheetId="4" hidden="1">{"'előző év december'!$A$2:$CP$214"}</definedName>
    <definedName name="werwe" localSheetId="7" hidden="1">{"'előző év december'!$A$2:$CP$214"}</definedName>
    <definedName name="werwe" localSheetId="10" hidden="1">{"'előző év december'!$A$2:$CP$214"}</definedName>
    <definedName name="werwe" localSheetId="11" hidden="1">{"'előző év december'!$A$2:$CP$214"}</definedName>
    <definedName name="werwe" hidden="1">{"'előző év december'!$A$2:$CP$214"}</definedName>
    <definedName name="werwer" localSheetId="4" hidden="1">{"'előző év december'!$A$2:$CP$214"}</definedName>
    <definedName name="werwer" localSheetId="7" hidden="1">{"'előző év december'!$A$2:$CP$214"}</definedName>
    <definedName name="werwer" localSheetId="10" hidden="1">{"'előző év december'!$A$2:$CP$214"}</definedName>
    <definedName name="werwer" localSheetId="11" hidden="1">{"'előző év december'!$A$2:$CP$214"}</definedName>
    <definedName name="werwer" hidden="1">{"'előző év december'!$A$2:$CP$214"}</definedName>
    <definedName name="ww" localSheetId="4" hidden="1">{"'előző év december'!$A$2:$CP$214"}</definedName>
    <definedName name="ww" localSheetId="7" hidden="1">{"'előző év december'!$A$2:$CP$214"}</definedName>
    <definedName name="ww" localSheetId="10" hidden="1">{"'előző év december'!$A$2:$CP$214"}</definedName>
    <definedName name="ww" localSheetId="11" hidden="1">{"'előző év december'!$A$2:$CP$214"}</definedName>
    <definedName name="ww" hidden="1">{"'előző év december'!$A$2:$CP$214"}</definedName>
    <definedName name="www" localSheetId="4" hidden="1">{"'előző év december'!$A$2:$CP$214"}</definedName>
    <definedName name="www" localSheetId="7" hidden="1">{"'előző év december'!$A$2:$CP$214"}</definedName>
    <definedName name="www" localSheetId="10" hidden="1">{"'előző év december'!$A$2:$CP$214"}</definedName>
    <definedName name="www" localSheetId="11" hidden="1">{"'előző év december'!$A$2:$CP$214"}</definedName>
    <definedName name="www" hidden="1">{"'előző év december'!$A$2:$CP$214"}</definedName>
    <definedName name="xxx" localSheetId="4" hidden="1">{"'előző év december'!$A$2:$CP$214"}</definedName>
    <definedName name="xxx" localSheetId="7" hidden="1">{"'előző év december'!$A$2:$CP$214"}</definedName>
    <definedName name="xxx" localSheetId="10" hidden="1">{"'előző év december'!$A$2:$CP$214"}</definedName>
    <definedName name="xxx" localSheetId="11" hidden="1">{"'előző év december'!$A$2:$CP$214"}</definedName>
    <definedName name="xxx" hidden="1">{"'előző év december'!$A$2:$CP$214"}</definedName>
    <definedName name="xxxxxxx" hidden="1">{"'előző év december'!$A$2:$CP$214"}</definedName>
    <definedName name="yygf" localSheetId="4" hidden="1">{"'előző év december'!$A$2:$CP$214"}</definedName>
    <definedName name="yygf" localSheetId="7" hidden="1">{"'előző év december'!$A$2:$CP$214"}</definedName>
    <definedName name="yygf" localSheetId="10" hidden="1">{"'előző év december'!$A$2:$CP$214"}</definedName>
    <definedName name="yygf" localSheetId="11" hidden="1">{"'előző év december'!$A$2:$CP$214"}</definedName>
    <definedName name="yygf" hidden="1">{"'előző év december'!$A$2:$CP$214"}</definedName>
    <definedName name="yyy" localSheetId="4" hidden="1">{"'előző év december'!$A$2:$CP$214"}</definedName>
    <definedName name="yyy" localSheetId="7" hidden="1">{"'előző év december'!$A$2:$CP$214"}</definedName>
    <definedName name="yyy" localSheetId="10" hidden="1">{"'előző év december'!$A$2:$CP$214"}</definedName>
    <definedName name="yyy" localSheetId="11" hidden="1">{"'előző év december'!$A$2:$CP$214"}</definedName>
    <definedName name="yyy" hidden="1">{"'előző év december'!$A$2:$CP$214"}</definedName>
    <definedName name="ztr" localSheetId="4" hidden="1">{"'előző év december'!$A$2:$CP$214"}</definedName>
    <definedName name="ztr" localSheetId="7" hidden="1">{"'előző év december'!$A$2:$CP$214"}</definedName>
    <definedName name="ztr" localSheetId="10" hidden="1">{"'előző év december'!$A$2:$CP$214"}</definedName>
    <definedName name="ztr" localSheetId="11" hidden="1">{"'előző év december'!$A$2:$CP$214"}</definedName>
    <definedName name="ztr" hidden="1">{"'előző év december'!$A$2:$CP$214"}</definedName>
    <definedName name="zzz" localSheetId="4" hidden="1">{"'előző év december'!$A$2:$CP$214"}</definedName>
    <definedName name="zzz" localSheetId="7" hidden="1">{"'előző év december'!$A$2:$CP$214"}</definedName>
    <definedName name="zzz" localSheetId="10" hidden="1">{"'előző év december'!$A$2:$CP$214"}</definedName>
    <definedName name="zzz" localSheetId="11" hidden="1">{"'előző év december'!$A$2:$CP$214"}</definedName>
    <definedName name="zzz" hidden="1">{"'előző év december'!$A$2:$CP$214"}</definedName>
    <definedName name="zzzz" localSheetId="3" hidden="1">[4]Market!#REF!</definedName>
    <definedName name="zzzz" localSheetId="9" hidden="1">[4]Market!#REF!</definedName>
    <definedName name="zzzz" localSheetId="11" hidden="1">[4]Market!#REF!</definedName>
    <definedName name="zzzz" hidden="1">[4]Market!#REF!</definedName>
  </definedNames>
  <calcPr calcId="125725"/>
</workbook>
</file>

<file path=xl/calcChain.xml><?xml version="1.0" encoding="utf-8"?>
<calcChain xmlns="http://schemas.openxmlformats.org/spreadsheetml/2006/main">
  <c r="E20" i="94"/>
  <c r="E16"/>
  <c r="E11"/>
  <c r="G15" i="73"/>
  <c r="G18"/>
  <c r="F22"/>
  <c r="E22"/>
  <c r="E18"/>
  <c r="E22" i="94" l="1"/>
  <c r="G22" i="73"/>
  <c r="B32" i="96" l="1"/>
  <c r="B36" s="1"/>
  <c r="B31"/>
  <c r="B29"/>
  <c r="B33" s="1"/>
  <c r="B37" s="1"/>
  <c r="B41" s="1"/>
  <c r="B45" s="1"/>
</calcChain>
</file>

<file path=xl/sharedStrings.xml><?xml version="1.0" encoding="utf-8"?>
<sst xmlns="http://schemas.openxmlformats.org/spreadsheetml/2006/main" count="652" uniqueCount="276">
  <si>
    <t>Jövedelemegyenleg</t>
  </si>
  <si>
    <t>Transzferegyenleg</t>
  </si>
  <si>
    <t>Cím:</t>
  </si>
  <si>
    <t>Tengelyfelirat:</t>
  </si>
  <si>
    <t>%</t>
  </si>
  <si>
    <t>Megjegyzés:</t>
  </si>
  <si>
    <t>Per cent</t>
  </si>
  <si>
    <t>Balance of goods and services</t>
  </si>
  <si>
    <t>Income balance</t>
  </si>
  <si>
    <t>Transfer balance</t>
  </si>
  <si>
    <t>II.</t>
  </si>
  <si>
    <t>Q2</t>
  </si>
  <si>
    <t>III.</t>
  </si>
  <si>
    <t>Q3</t>
  </si>
  <si>
    <t>IV.</t>
  </si>
  <si>
    <t>Q4</t>
  </si>
  <si>
    <t>2006 Q1</t>
  </si>
  <si>
    <t>2007 Q1</t>
  </si>
  <si>
    <t>2008 Q1</t>
  </si>
  <si>
    <t>2009 Q1</t>
  </si>
  <si>
    <t>2010 Q1</t>
  </si>
  <si>
    <t>Debt generating financing</t>
  </si>
  <si>
    <t>Transactions related to derivatives</t>
  </si>
  <si>
    <t>Derivatív ügyletek tranzakciói</t>
  </si>
  <si>
    <t>1q-05</t>
  </si>
  <si>
    <t>2q-05</t>
  </si>
  <si>
    <t>3q-05</t>
  </si>
  <si>
    <t>4q-05</t>
  </si>
  <si>
    <t>1q-06</t>
  </si>
  <si>
    <t>2q-06</t>
  </si>
  <si>
    <t>3q-06</t>
  </si>
  <si>
    <t>4q-06</t>
  </si>
  <si>
    <t>1q-07</t>
  </si>
  <si>
    <t>2q-07</t>
  </si>
  <si>
    <t>3q-07</t>
  </si>
  <si>
    <t>4q-07</t>
  </si>
  <si>
    <t>1q-08</t>
  </si>
  <si>
    <t>2q-08</t>
  </si>
  <si>
    <t>3q-08</t>
  </si>
  <si>
    <t>4q-08</t>
  </si>
  <si>
    <t>1q-09</t>
  </si>
  <si>
    <t>2q-09</t>
  </si>
  <si>
    <t>3q-09</t>
  </si>
  <si>
    <t>4q-09</t>
  </si>
  <si>
    <t>1q-10</t>
  </si>
  <si>
    <t>2q-10</t>
  </si>
  <si>
    <t>3q-10</t>
  </si>
  <si>
    <t>4q-10</t>
  </si>
  <si>
    <t>Külső finanszírozási képesség</t>
  </si>
  <si>
    <t>2011 Q1</t>
  </si>
  <si>
    <t>1q-11</t>
  </si>
  <si>
    <t>1q-04</t>
  </si>
  <si>
    <t>2q-04</t>
  </si>
  <si>
    <t>3q-04</t>
  </si>
  <si>
    <t>4q-04</t>
  </si>
  <si>
    <t>Áru- és szolgáltatásegyenleg</t>
  </si>
  <si>
    <t>2q-11</t>
  </si>
  <si>
    <t>3q-11</t>
  </si>
  <si>
    <t>Bankrendszer</t>
  </si>
  <si>
    <t>4q-11</t>
  </si>
  <si>
    <t>Vállalatok</t>
  </si>
  <si>
    <t>2012 Q1</t>
  </si>
  <si>
    <t>1q-12</t>
  </si>
  <si>
    <t>Net external debt</t>
  </si>
  <si>
    <t>Banking system</t>
  </si>
  <si>
    <t>Government</t>
  </si>
  <si>
    <t>2q-12</t>
  </si>
  <si>
    <t>Külső finanszírozási képesség (a pénzügyi mérleg adatai alapján)</t>
  </si>
  <si>
    <t>3q-12</t>
  </si>
  <si>
    <t>External financing need (current and capital account)</t>
  </si>
  <si>
    <t>External financing need (financial account)</t>
  </si>
  <si>
    <t>4q-12</t>
  </si>
  <si>
    <t>2013 Q1</t>
  </si>
  <si>
    <t>1q-13</t>
  </si>
  <si>
    <t>Title:</t>
  </si>
  <si>
    <t>* The sum of the balance of the current transfers and the capital account balance.</t>
  </si>
  <si>
    <t>Transfer balance*</t>
  </si>
  <si>
    <t>Transzferegyenleg*</t>
  </si>
  <si>
    <t>Külső finanszírozási képesség (folyó fizetési mérleg és tőkemérleg)</t>
  </si>
  <si>
    <t>Augmented SNA-balance*</t>
  </si>
  <si>
    <t>Household sector**</t>
  </si>
  <si>
    <t>Corporations</t>
  </si>
  <si>
    <t>Kibővített államháztartás (kiegészített SNA-mutató)*</t>
  </si>
  <si>
    <t>Háztartások**</t>
  </si>
  <si>
    <t>Külső finanszírozási képesség (a pénzügyi mérleg adatai alapján)***</t>
  </si>
  <si>
    <t>Ciklikus komponens (MNB-módszer)</t>
  </si>
  <si>
    <t>Ciklikusan igazított kiegészített (SNA) egyenleg*</t>
  </si>
  <si>
    <t>Államháztartási egyenlegmutatók (a GDP százalékában)</t>
  </si>
  <si>
    <t>Cyclical component (MNB)</t>
  </si>
  <si>
    <t>Külső finanszírozási igény (a pénzügyi mérleg alapján)</t>
  </si>
  <si>
    <t>Adósságjellegű finanszírozás</t>
  </si>
  <si>
    <t>Nem adósságjellegű finanszírozás (FDI és portfólió részvény)</t>
  </si>
  <si>
    <t>Külső finanszírozási igény (folyó fizetési- és tőkemérleg)</t>
  </si>
  <si>
    <t>2q-13</t>
  </si>
  <si>
    <t>ESA-egyenleg*</t>
  </si>
  <si>
    <t>Összesen (I.+II.+III.)</t>
  </si>
  <si>
    <t>A pozitív előjel hiánycsökkentő, a negatív előjel hiánynövelő tételt jelez.</t>
  </si>
  <si>
    <t>Kiegészített (SNA) elsődleges egyenleg</t>
  </si>
  <si>
    <t>Fiskális impulzus</t>
  </si>
  <si>
    <t>Augmented primary (SNA) balance</t>
  </si>
  <si>
    <t>Total (I.+II.+III.)</t>
  </si>
  <si>
    <t>III. Other effects</t>
  </si>
  <si>
    <t>Fiscal impulse</t>
  </si>
  <si>
    <t>3q-13</t>
  </si>
  <si>
    <t>Households</t>
  </si>
  <si>
    <t>Corporate sector</t>
  </si>
  <si>
    <t>Háztartás</t>
  </si>
  <si>
    <t>Vállalat</t>
  </si>
  <si>
    <t>Külső finanszírozási képesség (pénzügyi mérleg alapján)</t>
  </si>
  <si>
    <t>I. Központi kormányzat bevételei</t>
  </si>
  <si>
    <t>II. Központi kormányzat kiadásai</t>
  </si>
  <si>
    <t>Tartalékok zárolása</t>
  </si>
  <si>
    <t>Egyéb</t>
  </si>
  <si>
    <t>Eltérés az előirányzattól</t>
  </si>
  <si>
    <t>Other</t>
  </si>
  <si>
    <t>Note:</t>
  </si>
  <si>
    <t>Balance of local governments</t>
  </si>
  <si>
    <t>Difference from appropriation</t>
  </si>
  <si>
    <t>A pozitív előjel hiánycsökkentő, a negatív előjel hiánynövelő hatást jelez.</t>
  </si>
  <si>
    <t>The positive and negative prefixes indicate deficit-reducing and deficit-increasing effects, respectively.</t>
  </si>
  <si>
    <t>A pozitív előjel az előirányzathoz képest hiánycsökkentő, a negatív hiánynövelő hatást jelez.</t>
  </si>
  <si>
    <t>Net lending (current and capital account)</t>
  </si>
  <si>
    <t>Net lending (financial account)***</t>
  </si>
  <si>
    <t>Net lending (financial account)</t>
  </si>
  <si>
    <t>Net lending</t>
  </si>
  <si>
    <t>Forrás:</t>
  </si>
  <si>
    <t>MNB</t>
  </si>
  <si>
    <t>Source:</t>
  </si>
  <si>
    <t>KSH, MNB</t>
  </si>
  <si>
    <t>General government balance indicators (as a percentage of GDP)</t>
  </si>
  <si>
    <t>The positive and negative prefixes indicate deficit-reducing and deficit-increasing effects, respectively, compared to appropriations.</t>
  </si>
  <si>
    <t>CSO, MNB</t>
  </si>
  <si>
    <t>A pénzügyi mérleg alakulása (GDP-arányos értékek)</t>
  </si>
  <si>
    <t>Structure of external financing (transactions as a proportion of GDP)</t>
  </si>
  <si>
    <t>* A viszonzatlan folyó átutalások és a tőkemérleg egyenlegének összege.</t>
  </si>
  <si>
    <t>A szektorok finanszírozási képességének alakulása (GDP arányában)</t>
  </si>
  <si>
    <t>4q-13</t>
  </si>
  <si>
    <t>5.1.</t>
  </si>
  <si>
    <t>Cyclically-adjusted augmented (SNA) deficit*</t>
  </si>
  <si>
    <t>Makroadat</t>
  </si>
  <si>
    <t>Intézkedés</t>
  </si>
  <si>
    <t>I. Központi bevételek</t>
  </si>
  <si>
    <t>Fogyasztáshoz kapcsolódó adók</t>
  </si>
  <si>
    <t>Munkát terhelő adók, járulékok</t>
  </si>
  <si>
    <t>II. Központi kiadások</t>
  </si>
  <si>
    <t>Macro data</t>
  </si>
  <si>
    <t>Measure</t>
  </si>
  <si>
    <t>Consumption-type tax revenues</t>
  </si>
  <si>
    <t>II. Central government expenditures</t>
  </si>
  <si>
    <t>Államadósság</t>
  </si>
  <si>
    <t>Cancellation of the reserves</t>
  </si>
  <si>
    <t>-</t>
  </si>
  <si>
    <t>Devizaadósság aránya (jobb tengely)</t>
  </si>
  <si>
    <t>5.3.</t>
  </si>
  <si>
    <t>Changes in savings of sectors (as a proportion of GDP)</t>
  </si>
  <si>
    <t>A külső finanszírozási képesség alakulása (GDP arányos értékek)</t>
  </si>
  <si>
    <t>A fiskális impulzus (a GDP százalékában)</t>
  </si>
  <si>
    <t>5.2.</t>
  </si>
  <si>
    <t>* A kibővített államháztartásba az állami költségvetésen túl az önkormányzatok, az MNV Zrt., a kvázifiskális feladatokat ellátó intézmények (MÁV, BKK) és az MNB tartoznak. A kiegészített SNA-mutató figyelembe veszi a magánnyugdíjpénztári megtakarítást. ** A háztartások SNA-mutatóval konzisztens nettó finanszírozási képessége, nem tartalmazza az átlépők nyugdíj-megtakarításait, a hivatalos (pénzügyi számlában szereplő) nettó finanszírozási képesség eltér az ábrán jelzettől. *** A NEO esetében azt feltételezzük, hogy fokozatosan visszatér a historikus szintjéhez.</t>
  </si>
  <si>
    <t>Evolution of net lending (as a proportion of GDP)</t>
  </si>
  <si>
    <t>Fiscal impulse (as a percentage of GDP)</t>
  </si>
  <si>
    <t xml:space="preserve">A pénzügyi mérleg alapján számított finanszírozási igény megegyezik a külső finanszírozási igény és a fizetésimérleg-statisztika tévedések és hiba egyenlegének összegével. </t>
  </si>
  <si>
    <t>The net borrowing calculated from financial account side corresponds to the total of the net lending and the net errors and omissions.</t>
  </si>
  <si>
    <t>2014 Q1</t>
  </si>
  <si>
    <t>1q-14</t>
  </si>
  <si>
    <t>External financing capacity (financial account)</t>
  </si>
  <si>
    <t>Államháztartás</t>
  </si>
  <si>
    <t>Kibővített államháztartás</t>
  </si>
  <si>
    <t xml:space="preserve">Nettó külső adósság </t>
  </si>
  <si>
    <t>Fiskális keresleti hatás**</t>
  </si>
  <si>
    <t>Fiscal impulse**</t>
  </si>
  <si>
    <t>Költségvetési szervek kiadásai</t>
  </si>
  <si>
    <t>PIT and SSC</t>
  </si>
  <si>
    <t>Budgetary organisations</t>
  </si>
  <si>
    <t>Corrections related to EU-funding</t>
  </si>
  <si>
    <t>* Az egyenlegmutatók számításakor a rendelkezésre álló szabad tartalékok (Országvédelmi Alap) teljes törlését tételeztük fel. ** A kiegészített (SNA) elsődleges egyenleg változása.</t>
  </si>
  <si>
    <t>III. További hatások</t>
  </si>
  <si>
    <t>* Complete cancellation of the available free reserves (National Protection Fund) was assumed upon the calculation of the balance indicators. ** Change in the augmented (SNA) primary balance.</t>
  </si>
  <si>
    <t>Egyéb tételek</t>
  </si>
  <si>
    <t>Other items</t>
  </si>
  <si>
    <t>III. Further effects</t>
  </si>
  <si>
    <t>Az adósságpálya várható alakulása – előretekintve változatlan, 2013. végi árfolyamon számítva</t>
  </si>
  <si>
    <t>Gross public debt forecast – from 2013 at constant, end-2013 exchange rate</t>
  </si>
  <si>
    <t>I. Central government revenues</t>
  </si>
  <si>
    <t>EU támogatással kapcsolatos korrekciók</t>
  </si>
  <si>
    <t>Non-debt generating financing</t>
  </si>
  <si>
    <t>* In addition to the central government, the augmented general government includes local governments, MNV Inc., institutions discharging quasi-fiscal duties (MÁV, BKK), and the MNB. The augmented SNA deficit takes into account private pension savings. ** Net financial saving of households consistent with the SNA deficit does not contain the pension savings of those who return to the public pension system. The official net saving (shown in the financial account) is different from the data in the chart. *** We expect that ’Net errors and omissions’ (NEO) will return to the historical average.</t>
  </si>
  <si>
    <t>ESA deficit*</t>
  </si>
  <si>
    <t>Share of the FX-denominated debt (right scale)</t>
  </si>
  <si>
    <t>Négy negyedéves kumulált értékek, GDP arányában.</t>
  </si>
  <si>
    <t>Cumulated four-quarter values; as a proportion of GDP</t>
  </si>
  <si>
    <t>A külső finanszírozási képesség alakulása és annak komponensei</t>
  </si>
  <si>
    <t>A külső finanszírozási képesség az egyes szektorok finanszírozási képessége szerint</t>
  </si>
  <si>
    <t>Breakdown of external financing capacity by sectors</t>
  </si>
  <si>
    <t>Négy negyedéves GDP-arányos értékek.</t>
  </si>
  <si>
    <t>A nettó külső adósság szektorok szerinti felbontása</t>
  </si>
  <si>
    <t>Breakdown of net external debt by sectors</t>
  </si>
  <si>
    <t>Excluding intercompany loans. Values as a proportion of GDP.</t>
  </si>
  <si>
    <t>Tulajdonosi hitelek nélkül. GDP-arányos értékek.</t>
  </si>
  <si>
    <t>Four-quarter cumulation as a proportion of GDP.</t>
  </si>
  <si>
    <t>2q-14</t>
  </si>
  <si>
    <t>Munkát terhelő adók és járulékok, illetékek</t>
  </si>
  <si>
    <t>A 2014. évi ESA-egyenlegre vonatkozó előrejelzésünk változásának felbontása (szeptemberi jelentéshez képest; a GDP százalékában) </t>
  </si>
  <si>
    <t>Decomposition of the change in the 2014 ESA balance forecast (compared to the September Inflation Report; as a percentage of GDP)</t>
  </si>
  <si>
    <t>PIT, SSC, fees, duties</t>
  </si>
  <si>
    <t>Költségvetési szervek nettó kiadásai</t>
  </si>
  <si>
    <t>Net expenditures of budgetary organisations</t>
  </si>
  <si>
    <t>GDP-revízió</t>
  </si>
  <si>
    <t>GDP-revision</t>
  </si>
  <si>
    <t>Nyugdíjkiadások</t>
  </si>
  <si>
    <t>Eu támogatással kapcsolatos korrekciók</t>
  </si>
  <si>
    <t>Közmunka Program</t>
  </si>
  <si>
    <t>III. Egyéb tételek</t>
  </si>
  <si>
    <t>Nettó kamatkiadások</t>
  </si>
  <si>
    <t>GDP revízió</t>
  </si>
  <si>
    <t>A háztartások fundamentális és pénzügyi számlák szerinti finanszírozási képessége (GDP arányában)</t>
  </si>
  <si>
    <t>a GDP százalékában</t>
  </si>
  <si>
    <t>I. Nettó finanszírozási képesség a pénzügyi számlákban</t>
  </si>
  <si>
    <t>b) Reálhozam fogyasztásra fordított része</t>
  </si>
  <si>
    <t>c) Végtörlesztés miatti megtakarításnövekedés</t>
  </si>
  <si>
    <t>d) Egyéb hatások</t>
  </si>
  <si>
    <t>II. Alapfolyamatokat mutató nettó finanszírozási képesség (I.+a+b+c+d)</t>
  </si>
  <si>
    <t>e) Reálhozam megtakarításra fordított része</t>
  </si>
  <si>
    <t>f) Végtörlesztés miatti megtakarításnövekedés</t>
  </si>
  <si>
    <t>h) Egyéb hatások</t>
  </si>
  <si>
    <t>III. SNA-hiánnyal konzisztens nettó finanszírozási képesség (II.+e+f+g+h)</t>
  </si>
  <si>
    <t>Public debt-to-GDP ratio</t>
  </si>
  <si>
    <t>Pension related expenditures</t>
  </si>
  <si>
    <t>Public Work scheme</t>
  </si>
  <si>
    <t>Net interest expenditures</t>
  </si>
  <si>
    <t xml:space="preserve">Személyi kiadások </t>
  </si>
  <si>
    <t xml:space="preserve">Dologi kiadások </t>
  </si>
  <si>
    <t xml:space="preserve">Természetbeni transzferek </t>
  </si>
  <si>
    <t>Kormányzati beruházások</t>
  </si>
  <si>
    <t>Intermediate consumption</t>
  </si>
  <si>
    <t>Compensation of employees</t>
  </si>
  <si>
    <t>Government investment</t>
  </si>
  <si>
    <t>Social transfers in kind</t>
  </si>
  <si>
    <t>Social transfers, payable</t>
  </si>
  <si>
    <t>a) Egyoldalú kamatemelések és árfolyamrés miatti fogyasztói követelés elszámolásának hatása a megtakarításra</t>
  </si>
  <si>
    <t>g) Egyoldalú kamatemelések és árfolyamrés miatti fogyasztói követelés elszámolásának hatása a megtakarításra</t>
  </si>
  <si>
    <t>Helyi önkormányzatok egyenlege</t>
  </si>
  <si>
    <t>Kamatkiadások</t>
  </si>
  <si>
    <t>Általános forgalmi adó</t>
  </si>
  <si>
    <t>Elektronikus Útdíj</t>
  </si>
  <si>
    <t>Vagyonbevételek és kapcsolódó kiadások</t>
  </si>
  <si>
    <t>Jövedéki adó és pénzügyi tranzakciós illeték</t>
  </si>
  <si>
    <t>Az előrejelzésünk eltérései a 2015. évi költségvetési törvényjavaslat előirányzataitól a zárószavazásra benyújtott egységes javaslat alapján (a GDP százalékában)</t>
  </si>
  <si>
    <t>Differences between our forecast and the appropriations set out in the draft 2015 Budget Act (as a percentage of GDP)</t>
  </si>
  <si>
    <t>Value Added Tax</t>
  </si>
  <si>
    <t>Electronic Road Toll</t>
  </si>
  <si>
    <t xml:space="preserve">Revenues from state property and related expenses </t>
  </si>
  <si>
    <t>Excise duty and financial transaction duty</t>
  </si>
  <si>
    <t>A 2015. évi ESA-egyenlegre vonatkozó előrejelzésünk változásának felbontása (a szeptemberi Inflációs jelentéshez képest; a GDP százalékában)</t>
  </si>
  <si>
    <t>Decomposition of the change in the 2015 ESA balance forecast (compared to the September Inflation Report; as a percentage of GDP)</t>
  </si>
  <si>
    <t>1. A fiskális impulzus megegyezik a kiegészített (SNA) elsődleges egyenleg változásával. 2. Pozitív előjel keresletbővítést, negatív előjel keresletszűkítést jelent. 3. A költségvetési szabad tartalékok törlését feltételezve 2014-2016-ben.</t>
  </si>
  <si>
    <t>1) The fiscal impulse corresponds to the change in the augmented (SNA) primary balance. 2) The positive prefix indicates demand expansion, while the negative prefix implies demand restraint. 3) Assuming the cancellation of the available free reserves in 2014–2016.</t>
  </si>
  <si>
    <t>Households’ fundamental net lending and net lending according to financial accounts data (as a proportion of GDP)</t>
  </si>
  <si>
    <t>as portion of GDP</t>
  </si>
  <si>
    <t>c) Rise of net saving due to early repayment</t>
  </si>
  <si>
    <t>b) Portion of real yields expended on consumption</t>
  </si>
  <si>
    <t>d) Other effects</t>
  </si>
  <si>
    <t>II. Net lending capturing basic trends (I.+a+b+c+d)</t>
  </si>
  <si>
    <t>f) Impact of the early repayment on net savings</t>
  </si>
  <si>
    <t>e) Savings attributed to the disbursement of real yields</t>
  </si>
  <si>
    <t>h) Other effects</t>
  </si>
  <si>
    <t>III. Net financial saving consistent with augmented SNA deficit (II.+e+f+g+h)</t>
  </si>
  <si>
    <t>I. Net financial saving in the financial accounts</t>
  </si>
  <si>
    <t>g) The effect of consumer claims due to settlements of exchange rate margins and unilaterally raised interest rates on savings</t>
  </si>
  <si>
    <t>a) The effect of consumer claims due to settlements of exchange rate margins and unilaterally raised interest rates on savings</t>
  </si>
  <si>
    <t>Pénzbeni transzferek</t>
  </si>
  <si>
    <t>A kormányzati szektor elsődleges kiadásai a GDP százalékában</t>
  </si>
  <si>
    <t>Government sector primary expenditures as a percentage of GDP</t>
  </si>
  <si>
    <t>Gross external debt (right scale)</t>
  </si>
  <si>
    <t>Bruttó külső adósság (jobb tengely)</t>
  </si>
  <si>
    <t>Changes in external net lending</t>
  </si>
</sst>
</file>

<file path=xl/styles.xml><?xml version="1.0" encoding="utf-8"?>
<styleSheet xmlns="http://schemas.openxmlformats.org/spreadsheetml/2006/main">
  <numFmts count="7">
    <numFmt numFmtId="43" formatCode="_-* #,##0.00\ _F_t_-;\-* #,##0.00\ _F_t_-;_-* &quot;-&quot;??\ _F_t_-;_-@_-"/>
    <numFmt numFmtId="164" formatCode="_-* #,##0.00_-;\-* #,##0.00_-;_-* &quot;-&quot;??_-;_-@_-"/>
    <numFmt numFmtId="165" formatCode="0.0"/>
    <numFmt numFmtId="166" formatCode="yyyy\-mm\-dd;@"/>
    <numFmt numFmtId="167" formatCode="##0.0;\-##0.0;0.0;"/>
    <numFmt numFmtId="168" formatCode="#,###,##0"/>
    <numFmt numFmtId="169" formatCode="&quot;DM&quot;#,##0.00;[Red]\-&quot;DM&quot;#,##0.00"/>
  </numFmts>
  <fonts count="70">
    <font>
      <sz val="11"/>
      <color theme="1"/>
      <name val="Trebuchet MS"/>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Trebuchet MS"/>
      <family val="2"/>
      <charset val="238"/>
      <scheme val="minor"/>
    </font>
    <font>
      <sz val="10"/>
      <color theme="1"/>
      <name val="Trebuchet MS"/>
      <family val="2"/>
      <charset val="238"/>
    </font>
    <font>
      <sz val="11"/>
      <color theme="0"/>
      <name val="Trebuchet MS"/>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Trebuchet MS"/>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i/>
      <sz val="9"/>
      <color theme="1"/>
      <name val="Calibri"/>
      <family val="2"/>
      <charset val="238"/>
    </font>
    <font>
      <b/>
      <sz val="9"/>
      <color rgb="FF000000"/>
      <name val="Calibri"/>
      <family val="2"/>
      <charset val="238"/>
    </font>
    <font>
      <sz val="10"/>
      <color theme="1"/>
      <name val="Trebuchet MS"/>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name val="Trebuchet MS"/>
      <family val="2"/>
      <charset val="238"/>
    </font>
    <font>
      <b/>
      <i/>
      <sz val="9"/>
      <color rgb="FF000000"/>
      <name val="Calibri"/>
      <family val="2"/>
      <charset val="238"/>
    </font>
    <font>
      <b/>
      <sz val="9"/>
      <color theme="1"/>
      <name val="Calibri"/>
      <family val="2"/>
      <charset val="238"/>
    </font>
  </fonts>
  <fills count="38">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rgb="FFCADFEE"/>
        <bgColor indexed="64"/>
      </patternFill>
    </fill>
    <fill>
      <patternFill patternType="solid">
        <fgColor rgb="FF7BAFD4"/>
        <bgColor rgb="FF000000"/>
      </patternFill>
    </fill>
    <fill>
      <patternFill patternType="solid">
        <fgColor rgb="FFCADFEE"/>
        <bgColor rgb="FF000000"/>
      </patternFill>
    </fill>
    <fill>
      <patternFill patternType="solid">
        <fgColor theme="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s>
  <borders count="26">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95">
    <xf numFmtId="0" fontId="0" fillId="0" borderId="0"/>
    <xf numFmtId="0" fontId="10" fillId="0" borderId="0"/>
    <xf numFmtId="0" fontId="9" fillId="0" borderId="0"/>
    <xf numFmtId="0" fontId="9" fillId="0" borderId="0"/>
    <xf numFmtId="0" fontId="12" fillId="0" borderId="0"/>
    <xf numFmtId="0" fontId="10" fillId="0" borderId="0"/>
    <xf numFmtId="0" fontId="11" fillId="0" borderId="0"/>
    <xf numFmtId="0" fontId="8" fillId="0" borderId="0"/>
    <xf numFmtId="0" fontId="13" fillId="2" borderId="0" applyNumberFormat="0" applyBorder="0" applyAlignment="0" applyProtection="0"/>
    <xf numFmtId="164" fontId="14"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xf numFmtId="0" fontId="18" fillId="0" borderId="0"/>
    <xf numFmtId="0" fontId="9" fillId="0" borderId="0"/>
    <xf numFmtId="0" fontId="18" fillId="0" borderId="0"/>
    <xf numFmtId="0" fontId="18" fillId="0" borderId="0"/>
    <xf numFmtId="0" fontId="10" fillId="0" borderId="0"/>
    <xf numFmtId="0" fontId="10" fillId="0" borderId="0" applyNumberFormat="0" applyFont="0" applyFill="0" applyBorder="0" applyAlignment="0" applyProtection="0"/>
    <xf numFmtId="0" fontId="10" fillId="0" borderId="0"/>
    <xf numFmtId="0" fontId="14" fillId="0" borderId="0"/>
    <xf numFmtId="0" fontId="8" fillId="0" borderId="0"/>
    <xf numFmtId="0" fontId="11" fillId="0" borderId="0"/>
    <xf numFmtId="0" fontId="19" fillId="0" borderId="0"/>
    <xf numFmtId="0" fontId="8" fillId="0" borderId="0"/>
    <xf numFmtId="0" fontId="11" fillId="0" borderId="0"/>
    <xf numFmtId="9" fontId="14" fillId="0" borderId="0" applyFont="0" applyFill="0" applyBorder="0" applyAlignment="0" applyProtection="0"/>
    <xf numFmtId="0" fontId="20" fillId="0" borderId="1">
      <alignment horizontal="right" vertical="center"/>
    </xf>
    <xf numFmtId="9" fontId="11" fillId="0" borderId="0" applyFont="0" applyFill="0" applyBorder="0" applyAlignment="0" applyProtection="0"/>
    <xf numFmtId="0" fontId="18" fillId="0" borderId="0"/>
    <xf numFmtId="0" fontId="10" fillId="0" borderId="0"/>
    <xf numFmtId="0" fontId="9"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1" fillId="0" borderId="0"/>
    <xf numFmtId="0" fontId="7" fillId="0" borderId="0"/>
    <xf numFmtId="0" fontId="21" fillId="0" borderId="2">
      <alignment horizontal="center"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165" fontId="21" fillId="0" borderId="0" applyBorder="0"/>
    <xf numFmtId="165" fontId="21" fillId="0" borderId="3"/>
    <xf numFmtId="164" fontId="10" fillId="0" borderId="0" applyFont="0" applyFill="0" applyBorder="0" applyAlignment="0" applyProtection="0"/>
    <xf numFmtId="0" fontId="22" fillId="0" borderId="0" applyNumberFormat="0" applyFill="0" applyBorder="0" applyAlignment="0" applyProtection="0">
      <alignment vertical="top"/>
      <protection locked="0"/>
    </xf>
    <xf numFmtId="0" fontId="23" fillId="0" borderId="0"/>
    <xf numFmtId="0" fontId="10" fillId="0" borderId="0"/>
    <xf numFmtId="0" fontId="7" fillId="0" borderId="0"/>
    <xf numFmtId="0" fontId="10" fillId="0" borderId="0"/>
    <xf numFmtId="0" fontId="11" fillId="0" borderId="0"/>
    <xf numFmtId="0" fontId="24" fillId="0" borderId="4"/>
    <xf numFmtId="9" fontId="11" fillId="0" borderId="0" applyFont="0" applyFill="0" applyBorder="0" applyAlignment="0" applyProtection="0"/>
    <xf numFmtId="9" fontId="7" fillId="0" borderId="0" applyFont="0" applyFill="0" applyBorder="0" applyAlignment="0" applyProtection="0"/>
    <xf numFmtId="0" fontId="21" fillId="0" borderId="5">
      <alignment horizontal="center" vertical="center"/>
    </xf>
    <xf numFmtId="0" fontId="17" fillId="0" borderId="6" applyNumberFormat="0" applyFill="0" applyProtection="0">
      <alignment horizontal="left" vertical="center" wrapText="1"/>
    </xf>
    <xf numFmtId="167" fontId="17" fillId="0" borderId="6" applyFill="0" applyProtection="0">
      <alignment horizontal="right" vertical="center" wrapText="1"/>
    </xf>
    <xf numFmtId="0" fontId="17" fillId="0" borderId="0" applyNumberFormat="0" applyFill="0" applyBorder="0" applyProtection="0">
      <alignment horizontal="left" vertical="center" wrapText="1"/>
    </xf>
    <xf numFmtId="0" fontId="17" fillId="0" borderId="0" applyNumberFormat="0" applyFill="0" applyBorder="0" applyProtection="0">
      <alignment horizontal="left" vertical="center" wrapText="1"/>
    </xf>
    <xf numFmtId="167" fontId="17" fillId="0" borderId="0" applyFill="0" applyBorder="0" applyProtection="0">
      <alignment horizontal="right" vertical="center" wrapText="1"/>
    </xf>
    <xf numFmtId="0" fontId="17" fillId="0" borderId="7" applyNumberFormat="0" applyFill="0" applyProtection="0">
      <alignment horizontal="left" vertical="center" wrapText="1"/>
    </xf>
    <xf numFmtId="0" fontId="17" fillId="0" borderId="7" applyNumberFormat="0" applyFill="0" applyProtection="0">
      <alignment horizontal="left" vertical="center" wrapText="1"/>
    </xf>
    <xf numFmtId="167" fontId="17" fillId="0" borderId="7" applyFill="0" applyProtection="0">
      <alignment horizontal="right" vertical="center" wrapText="1"/>
    </xf>
    <xf numFmtId="0" fontId="17" fillId="0" borderId="0" applyNumberFormat="0" applyFill="0" applyBorder="0" applyProtection="0">
      <alignment vertical="center" wrapText="1"/>
    </xf>
    <xf numFmtId="0" fontId="17" fillId="0" borderId="0" applyNumberFormat="0" applyFill="0" applyBorder="0" applyProtection="0">
      <alignment horizontal="left" vertical="center" wrapText="1"/>
    </xf>
    <xf numFmtId="0" fontId="17" fillId="0" borderId="0" applyNumberFormat="0" applyFill="0" applyBorder="0" applyProtection="0">
      <alignment vertical="center" wrapText="1"/>
    </xf>
    <xf numFmtId="0" fontId="17" fillId="0" borderId="0" applyNumberFormat="0" applyFill="0" applyBorder="0" applyProtection="0">
      <alignment vertical="center" wrapText="1"/>
    </xf>
    <xf numFmtId="0" fontId="7" fillId="0" borderId="0" applyNumberFormat="0" applyFont="0" applyFill="0" applyBorder="0" applyProtection="0">
      <alignment horizontal="left" vertical="center"/>
    </xf>
    <xf numFmtId="0" fontId="7" fillId="0" borderId="8" applyNumberFormat="0" applyFont="0" applyFill="0" applyProtection="0">
      <alignment horizontal="center" vertical="center" wrapText="1"/>
    </xf>
    <xf numFmtId="0" fontId="25" fillId="0" borderId="8" applyNumberFormat="0" applyFill="0" applyProtection="0">
      <alignment horizontal="center" vertical="center" wrapText="1"/>
    </xf>
    <xf numFmtId="0" fontId="25" fillId="0" borderId="8" applyNumberFormat="0" applyFill="0" applyProtection="0">
      <alignment horizontal="center" vertical="center" wrapText="1"/>
    </xf>
    <xf numFmtId="0" fontId="17" fillId="0" borderId="6" applyNumberFormat="0" applyFill="0" applyProtection="0">
      <alignment horizontal="left" vertical="center" wrapText="1"/>
    </xf>
    <xf numFmtId="0" fontId="26" fillId="0" borderId="0"/>
    <xf numFmtId="0" fontId="27" fillId="0" borderId="0"/>
    <xf numFmtId="0" fontId="22" fillId="0" borderId="0" applyNumberFormat="0" applyFill="0" applyBorder="0" applyAlignment="0" applyProtection="0">
      <alignment vertical="top"/>
      <protection locked="0"/>
    </xf>
    <xf numFmtId="0" fontId="6" fillId="0" borderId="0"/>
    <xf numFmtId="0" fontId="11" fillId="0" borderId="0"/>
    <xf numFmtId="0" fontId="11" fillId="0" borderId="0"/>
    <xf numFmtId="0" fontId="9" fillId="0" borderId="0"/>
    <xf numFmtId="0" fontId="10" fillId="0" borderId="0"/>
    <xf numFmtId="0" fontId="11" fillId="0" borderId="0"/>
    <xf numFmtId="0" fontId="11" fillId="0" borderId="0"/>
    <xf numFmtId="0" fontId="11" fillId="0" borderId="0"/>
    <xf numFmtId="0" fontId="10" fillId="0" borderId="0">
      <alignment horizontal="left" wrapText="1"/>
    </xf>
    <xf numFmtId="0" fontId="11" fillId="0" borderId="0"/>
    <xf numFmtId="0" fontId="17" fillId="0" borderId="0"/>
    <xf numFmtId="0" fontId="17" fillId="0" borderId="0"/>
    <xf numFmtId="0" fontId="10" fillId="0" borderId="0"/>
    <xf numFmtId="0" fontId="10"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0" fontId="17" fillId="0" borderId="0"/>
    <xf numFmtId="0" fontId="17" fillId="0" borderId="0"/>
    <xf numFmtId="0" fontId="10" fillId="0" borderId="0" applyNumberFormat="0" applyFont="0" applyFill="0" applyBorder="0" applyAlignment="0" applyProtection="0"/>
    <xf numFmtId="0" fontId="17" fillId="0" borderId="0"/>
    <xf numFmtId="0" fontId="17" fillId="0" borderId="0"/>
    <xf numFmtId="0" fontId="17" fillId="0" borderId="0"/>
    <xf numFmtId="0" fontId="10" fillId="0" borderId="0"/>
    <xf numFmtId="0" fontId="17" fillId="0" borderId="0"/>
    <xf numFmtId="0" fontId="11" fillId="0" borderId="0"/>
    <xf numFmtId="0" fontId="10" fillId="0" borderId="0"/>
    <xf numFmtId="0" fontId="17" fillId="0" borderId="0"/>
    <xf numFmtId="0" fontId="17" fillId="0" borderId="0"/>
    <xf numFmtId="0" fontId="17" fillId="0" borderId="0"/>
    <xf numFmtId="0" fontId="18" fillId="0" borderId="0"/>
    <xf numFmtId="0" fontId="17" fillId="0" borderId="0"/>
    <xf numFmtId="0" fontId="6" fillId="4" borderId="9" applyNumberFormat="0" applyFont="0" applyAlignment="0" applyProtection="0"/>
    <xf numFmtId="0" fontId="28" fillId="0" borderId="0"/>
    <xf numFmtId="0" fontId="11" fillId="0" borderId="0"/>
    <xf numFmtId="0" fontId="5" fillId="0" borderId="0"/>
    <xf numFmtId="0" fontId="4" fillId="0" borderId="0"/>
    <xf numFmtId="0" fontId="35" fillId="0" borderId="0"/>
    <xf numFmtId="9" fontId="35" fillId="0" borderId="0" applyFont="0" applyFill="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7" fillId="19"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5" borderId="0" applyNumberFormat="0" applyBorder="0" applyAlignment="0" applyProtection="0"/>
    <xf numFmtId="0" fontId="38" fillId="10" borderId="0" applyNumberFormat="0" applyBorder="0" applyAlignment="0" applyProtection="0"/>
    <xf numFmtId="0" fontId="39" fillId="26" borderId="0"/>
    <xf numFmtId="0" fontId="40" fillId="14" borderId="12" applyNumberFormat="0" applyAlignment="0" applyProtection="0"/>
    <xf numFmtId="0" fontId="39" fillId="27" borderId="13"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8" fontId="41" fillId="28"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11" borderId="0" applyNumberFormat="0" applyBorder="0" applyAlignment="0" applyProtection="0"/>
    <xf numFmtId="0" fontId="45" fillId="0" borderId="14" applyNumberFormat="0" applyFill="0" applyAlignment="0" applyProtection="0"/>
    <xf numFmtId="0" fontId="46" fillId="0" borderId="15" applyNumberFormat="0" applyFill="0" applyAlignment="0" applyProtection="0"/>
    <xf numFmtId="0" fontId="47" fillId="0" borderId="16" applyNumberFormat="0" applyFill="0" applyAlignment="0" applyProtection="0"/>
    <xf numFmtId="0" fontId="47" fillId="0" borderId="0" applyNumberFormat="0" applyFill="0" applyBorder="0" applyAlignment="0" applyProtection="0"/>
    <xf numFmtId="168" fontId="48" fillId="29" borderId="0" applyNumberFormat="0" applyBorder="0">
      <alignment horizontal="left"/>
      <protection locked="0"/>
    </xf>
    <xf numFmtId="0" fontId="49" fillId="14" borderId="12" applyNumberFormat="0" applyAlignment="0" applyProtection="0"/>
    <xf numFmtId="0" fontId="4" fillId="4" borderId="9" applyNumberFormat="0" applyFont="0" applyAlignment="0" applyProtection="0"/>
    <xf numFmtId="168" fontId="41" fillId="30" borderId="0" applyNumberFormat="0" applyBorder="0">
      <alignment horizontal="right"/>
      <protection locked="0"/>
    </xf>
    <xf numFmtId="0" fontId="50" fillId="0" borderId="17" applyNumberFormat="0" applyFill="0" applyAlignment="0" applyProtection="0"/>
    <xf numFmtId="168" fontId="51" fillId="30" borderId="0" applyNumberFormat="0" applyBorder="0">
      <alignment horizontal="right"/>
      <protection locked="0"/>
    </xf>
    <xf numFmtId="168" fontId="52" fillId="30" borderId="0" applyNumberFormat="0" applyBorder="0">
      <alignment horizontal="right"/>
      <protection locked="0"/>
    </xf>
    <xf numFmtId="0" fontId="53" fillId="31" borderId="0" applyNumberFormat="0" applyBorder="0" applyAlignment="0" applyProtection="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3" fillId="0" borderId="0"/>
    <xf numFmtId="0" fontId="10" fillId="0" borderId="0"/>
    <xf numFmtId="0" fontId="10" fillId="0" borderId="0"/>
    <xf numFmtId="0" fontId="11" fillId="0" borderId="0"/>
    <xf numFmtId="0" fontId="11" fillId="0" borderId="0"/>
    <xf numFmtId="0" fontId="23" fillId="0" borderId="0"/>
    <xf numFmtId="0" fontId="19" fillId="0" borderId="0"/>
    <xf numFmtId="0" fontId="11" fillId="0" borderId="0"/>
    <xf numFmtId="0" fontId="11" fillId="0" borderId="0"/>
    <xf numFmtId="0" fontId="23" fillId="0" borderId="0"/>
    <xf numFmtId="0" fontId="10" fillId="0" borderId="0"/>
    <xf numFmtId="0" fontId="10" fillId="0" borderId="0"/>
    <xf numFmtId="0" fontId="10" fillId="0" borderId="0"/>
    <xf numFmtId="0" fontId="10" fillId="0" borderId="0"/>
    <xf numFmtId="0" fontId="9" fillId="0" borderId="0"/>
    <xf numFmtId="0" fontId="23" fillId="0" borderId="0"/>
    <xf numFmtId="0" fontId="10" fillId="0" borderId="0"/>
    <xf numFmtId="0" fontId="10" fillId="0" borderId="0"/>
    <xf numFmtId="0" fontId="54" fillId="0" borderId="0"/>
    <xf numFmtId="0" fontId="11" fillId="0" borderId="0"/>
    <xf numFmtId="0" fontId="11" fillId="0" borderId="0"/>
    <xf numFmtId="0" fontId="35" fillId="0" borderId="0"/>
    <xf numFmtId="0" fontId="9" fillId="0" borderId="0"/>
    <xf numFmtId="0" fontId="35" fillId="0" borderId="0"/>
    <xf numFmtId="0" fontId="54" fillId="0" borderId="0"/>
    <xf numFmtId="0" fontId="11" fillId="0" borderId="0"/>
    <xf numFmtId="0" fontId="35"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5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56" fillId="14" borderId="1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2" fillId="0" borderId="0"/>
    <xf numFmtId="0" fontId="57" fillId="0" borderId="0" applyNumberFormat="0" applyFill="0" applyBorder="0" applyAlignment="0" applyProtection="0"/>
    <xf numFmtId="168" fontId="58" fillId="32" borderId="0" applyNumberFormat="0" applyBorder="0">
      <alignment horizontal="center"/>
      <protection locked="0"/>
    </xf>
    <xf numFmtId="168" fontId="59" fillId="30" borderId="0" applyNumberFormat="0" applyBorder="0">
      <alignment horizontal="left"/>
      <protection locked="0"/>
    </xf>
    <xf numFmtId="168" fontId="60" fillId="28" borderId="0" applyNumberFormat="0" applyBorder="0">
      <alignment horizontal="center"/>
      <protection locked="0"/>
    </xf>
    <xf numFmtId="168" fontId="60" fillId="30" borderId="0" applyNumberFormat="0" applyBorder="0">
      <alignment horizontal="left"/>
      <protection locked="0"/>
    </xf>
    <xf numFmtId="168" fontId="61" fillId="28" borderId="0" applyNumberFormat="0" applyBorder="0">
      <protection locked="0"/>
    </xf>
    <xf numFmtId="168" fontId="59" fillId="33" borderId="0" applyNumberFormat="0" applyBorder="0">
      <alignment horizontal="left"/>
      <protection locked="0"/>
    </xf>
    <xf numFmtId="168" fontId="62" fillId="28" borderId="0" applyNumberFormat="0" applyBorder="0">
      <protection locked="0"/>
    </xf>
    <xf numFmtId="168" fontId="59" fillId="34" borderId="0" applyNumberFormat="0" applyBorder="0">
      <alignment horizontal="right"/>
      <protection locked="0"/>
    </xf>
    <xf numFmtId="168" fontId="59" fillId="29" borderId="0" applyNumberFormat="0" applyBorder="0">
      <protection locked="0"/>
    </xf>
    <xf numFmtId="168" fontId="63" fillId="35" borderId="0" applyNumberFormat="0" applyBorder="0">
      <protection locked="0"/>
    </xf>
    <xf numFmtId="168" fontId="64" fillId="35" borderId="0" applyNumberFormat="0" applyBorder="0">
      <protection locked="0"/>
    </xf>
    <xf numFmtId="168" fontId="59" fillId="30" borderId="0" applyNumberFormat="0" applyBorder="0">
      <protection locked="0"/>
    </xf>
    <xf numFmtId="168" fontId="59" fillId="30" borderId="0" applyNumberFormat="0" applyBorder="0">
      <protection locked="0"/>
    </xf>
    <xf numFmtId="168" fontId="59" fillId="30" borderId="0" applyNumberFormat="0" applyBorder="0">
      <protection locked="0"/>
    </xf>
    <xf numFmtId="168" fontId="59" fillId="36" borderId="0" applyNumberFormat="0" applyBorder="0">
      <alignment vertical="top"/>
      <protection locked="0"/>
    </xf>
    <xf numFmtId="168" fontId="65" fillId="37" borderId="0" applyNumberFormat="0" applyBorder="0">
      <protection locked="0"/>
    </xf>
    <xf numFmtId="169" fontId="42" fillId="0" borderId="0" applyFont="0" applyFill="0" applyBorder="0" applyAlignment="0" applyProtection="0"/>
    <xf numFmtId="0" fontId="66" fillId="0" borderId="0" applyNumberFormat="0" applyFill="0" applyBorder="0" applyAlignment="0" applyProtection="0"/>
    <xf numFmtId="0" fontId="1" fillId="0" borderId="0"/>
    <xf numFmtId="0" fontId="35" fillId="0" borderId="0"/>
    <xf numFmtId="0" fontId="10" fillId="0" borderId="0"/>
    <xf numFmtId="9" fontId="10" fillId="0" borderId="0" applyFont="0" applyFill="0" applyBorder="0" applyAlignment="0" applyProtection="0"/>
    <xf numFmtId="0" fontId="11" fillId="0" borderId="0"/>
    <xf numFmtId="0" fontId="10" fillId="0" borderId="0"/>
    <xf numFmtId="0" fontId="35" fillId="0" borderId="0"/>
    <xf numFmtId="0" fontId="10" fillId="0" borderId="0"/>
    <xf numFmtId="0" fontId="11" fillId="0" borderId="0"/>
    <xf numFmtId="0" fontId="10" fillId="0" borderId="0"/>
    <xf numFmtId="0" fontId="35" fillId="0" borderId="0"/>
    <xf numFmtId="0" fontId="10" fillId="0" borderId="0"/>
    <xf numFmtId="0" fontId="11" fillId="0" borderId="0"/>
    <xf numFmtId="0" fontId="10" fillId="0" borderId="0"/>
  </cellStyleXfs>
  <cellXfs count="124">
    <xf numFmtId="0" fontId="0" fillId="0" borderId="0" xfId="0"/>
    <xf numFmtId="0" fontId="30" fillId="5" borderId="10" xfId="0" applyFont="1" applyFill="1" applyBorder="1" applyAlignment="1">
      <alignment horizontal="center"/>
    </xf>
    <xf numFmtId="165" fontId="30" fillId="3" borderId="10" xfId="0" applyNumberFormat="1" applyFont="1" applyFill="1" applyBorder="1" applyAlignment="1">
      <alignment horizontal="center"/>
    </xf>
    <xf numFmtId="0" fontId="30" fillId="3" borderId="0" xfId="0" applyFont="1" applyFill="1"/>
    <xf numFmtId="165" fontId="30" fillId="3" borderId="0" xfId="0" applyNumberFormat="1" applyFont="1" applyFill="1" applyAlignment="1">
      <alignment horizontal="center"/>
    </xf>
    <xf numFmtId="0" fontId="30" fillId="3" borderId="0" xfId="0" applyFont="1" applyFill="1" applyAlignment="1">
      <alignment vertical="center"/>
    </xf>
    <xf numFmtId="0" fontId="30" fillId="0" borderId="0" xfId="0" applyFont="1"/>
    <xf numFmtId="166" fontId="32" fillId="0" borderId="0" xfId="1" applyNumberFormat="1" applyFont="1" applyFill="1" applyBorder="1" applyAlignment="1" applyProtection="1"/>
    <xf numFmtId="49" fontId="30" fillId="0" borderId="0" xfId="0" applyNumberFormat="1" applyFont="1"/>
    <xf numFmtId="0" fontId="32" fillId="0" borderId="0" xfId="1" applyFont="1" applyAlignment="1"/>
    <xf numFmtId="165" fontId="32" fillId="0" borderId="0" xfId="1" applyNumberFormat="1" applyFont="1" applyFill="1" applyAlignment="1"/>
    <xf numFmtId="165" fontId="32" fillId="0" borderId="0" xfId="1" applyNumberFormat="1" applyFont="1" applyAlignment="1"/>
    <xf numFmtId="165" fontId="30" fillId="0" borderId="0" xfId="0" applyNumberFormat="1" applyFont="1"/>
    <xf numFmtId="0" fontId="32" fillId="0" borderId="0" xfId="1" applyFont="1"/>
    <xf numFmtId="0" fontId="30" fillId="3" borderId="0" xfId="0" applyFont="1" applyFill="1" applyBorder="1"/>
    <xf numFmtId="165" fontId="30" fillId="3" borderId="0" xfId="0" applyNumberFormat="1" applyFont="1" applyFill="1"/>
    <xf numFmtId="0" fontId="30" fillId="0" borderId="0" xfId="0" applyFont="1" applyAlignment="1"/>
    <xf numFmtId="166" fontId="32" fillId="3" borderId="0" xfId="1" applyNumberFormat="1" applyFont="1" applyFill="1" applyBorder="1" applyAlignment="1" applyProtection="1"/>
    <xf numFmtId="0" fontId="31" fillId="3" borderId="0" xfId="0" applyFont="1" applyFill="1"/>
    <xf numFmtId="0" fontId="30" fillId="3" borderId="0" xfId="0" applyFont="1" applyFill="1" applyAlignment="1"/>
    <xf numFmtId="0" fontId="30" fillId="3" borderId="0" xfId="5" applyFont="1" applyFill="1"/>
    <xf numFmtId="0" fontId="30" fillId="0" borderId="0" xfId="0" applyFont="1" applyBorder="1" applyAlignment="1">
      <alignment vertical="center" wrapText="1"/>
    </xf>
    <xf numFmtId="0" fontId="30" fillId="0" borderId="0" xfId="0" applyFont="1" applyBorder="1" applyAlignment="1">
      <alignment horizontal="center" vertical="center" wrapText="1"/>
    </xf>
    <xf numFmtId="165" fontId="30" fillId="3" borderId="0" xfId="0" applyNumberFormat="1" applyFont="1" applyFill="1" applyBorder="1" applyAlignment="1">
      <alignment horizontal="center"/>
    </xf>
    <xf numFmtId="0" fontId="30" fillId="3" borderId="0" xfId="0" applyFont="1" applyFill="1" applyAlignment="1">
      <alignment horizontal="center"/>
    </xf>
    <xf numFmtId="1" fontId="30" fillId="3" borderId="0" xfId="0" applyNumberFormat="1" applyFont="1" applyFill="1" applyAlignment="1">
      <alignment horizontal="center"/>
    </xf>
    <xf numFmtId="0" fontId="30" fillId="3" borderId="0" xfId="0" applyFont="1" applyFill="1" applyAlignment="1">
      <alignment horizontal="left"/>
    </xf>
    <xf numFmtId="0" fontId="31" fillId="0" borderId="0" xfId="0" applyFont="1" applyFill="1"/>
    <xf numFmtId="0" fontId="33" fillId="0" borderId="0" xfId="0" applyFont="1" applyFill="1" applyBorder="1" applyAlignment="1">
      <alignment horizontal="center"/>
    </xf>
    <xf numFmtId="0" fontId="33" fillId="3" borderId="0" xfId="0" applyFont="1" applyFill="1" applyBorder="1" applyAlignment="1">
      <alignment horizontal="center"/>
    </xf>
    <xf numFmtId="1" fontId="30" fillId="0" borderId="0" xfId="0" applyNumberFormat="1" applyFont="1" applyFill="1" applyBorder="1" applyAlignment="1">
      <alignment horizontal="center"/>
    </xf>
    <xf numFmtId="1" fontId="30" fillId="3" borderId="0" xfId="0" applyNumberFormat="1" applyFont="1" applyFill="1" applyBorder="1" applyAlignment="1">
      <alignment horizontal="center"/>
    </xf>
    <xf numFmtId="2" fontId="30" fillId="3" borderId="0" xfId="0" applyNumberFormat="1" applyFont="1" applyFill="1" applyAlignment="1">
      <alignment horizontal="center"/>
    </xf>
    <xf numFmtId="1" fontId="32" fillId="3" borderId="0" xfId="0" applyNumberFormat="1" applyFont="1" applyFill="1" applyBorder="1" applyAlignment="1">
      <alignment horizontal="center"/>
    </xf>
    <xf numFmtId="1" fontId="30" fillId="3" borderId="0" xfId="0" applyNumberFormat="1" applyFont="1" applyFill="1" applyBorder="1" applyAlignment="1">
      <alignment horizontal="center" vertical="center"/>
    </xf>
    <xf numFmtId="0" fontId="30" fillId="0" borderId="0" xfId="5" applyFont="1" applyFill="1"/>
    <xf numFmtId="2" fontId="30" fillId="0" borderId="0" xfId="5" applyNumberFormat="1" applyFont="1" applyFill="1"/>
    <xf numFmtId="165" fontId="30" fillId="3" borderId="11" xfId="0" applyNumberFormat="1" applyFont="1" applyFill="1" applyBorder="1" applyAlignment="1">
      <alignment horizontal="center"/>
    </xf>
    <xf numFmtId="0" fontId="30" fillId="3" borderId="11" xfId="0" applyFont="1" applyFill="1" applyBorder="1"/>
    <xf numFmtId="0" fontId="31" fillId="3" borderId="0" xfId="0" applyFont="1" applyFill="1" applyBorder="1" applyAlignment="1">
      <alignment horizontal="left" vertical="center" wrapText="1"/>
    </xf>
    <xf numFmtId="165" fontId="31" fillId="3" borderId="0" xfId="0" applyNumberFormat="1" applyFont="1" applyFill="1" applyBorder="1" applyAlignment="1">
      <alignment horizontal="center" vertical="center"/>
    </xf>
    <xf numFmtId="0" fontId="31" fillId="7" borderId="5" xfId="0" applyFont="1" applyFill="1" applyBorder="1" applyAlignment="1">
      <alignment vertical="center" wrapText="1"/>
    </xf>
    <xf numFmtId="165" fontId="31" fillId="7" borderId="5" xfId="0" applyNumberFormat="1" applyFont="1" applyFill="1" applyBorder="1" applyAlignment="1">
      <alignment horizontal="center" vertical="center"/>
    </xf>
    <xf numFmtId="0" fontId="31" fillId="3" borderId="0" xfId="0" applyFont="1" applyFill="1" applyBorder="1" applyAlignment="1">
      <alignment vertical="center" wrapText="1"/>
    </xf>
    <xf numFmtId="0" fontId="31" fillId="7" borderId="2" xfId="0" applyFont="1" applyFill="1" applyBorder="1" applyAlignment="1">
      <alignment vertical="center" wrapText="1"/>
    </xf>
    <xf numFmtId="165" fontId="31" fillId="7" borderId="2" xfId="0" applyNumberFormat="1" applyFont="1" applyFill="1" applyBorder="1" applyAlignment="1">
      <alignment horizontal="center" vertical="center"/>
    </xf>
    <xf numFmtId="165" fontId="31" fillId="6" borderId="2" xfId="0" applyNumberFormat="1" applyFont="1" applyFill="1" applyBorder="1" applyAlignment="1">
      <alignment horizontal="center" vertical="center"/>
    </xf>
    <xf numFmtId="0" fontId="0" fillId="3" borderId="0" xfId="0" applyFill="1"/>
    <xf numFmtId="14" fontId="30" fillId="3" borderId="0" xfId="0" applyNumberFormat="1" applyFont="1" applyFill="1"/>
    <xf numFmtId="2" fontId="30" fillId="3" borderId="0" xfId="0" applyNumberFormat="1" applyFont="1" applyFill="1"/>
    <xf numFmtId="0" fontId="30" fillId="3" borderId="0" xfId="0" applyFont="1" applyFill="1" applyBorder="1" applyAlignment="1">
      <alignment vertical="center"/>
    </xf>
    <xf numFmtId="165" fontId="30" fillId="3" borderId="0" xfId="0" applyNumberFormat="1" applyFont="1" applyFill="1" applyBorder="1" applyAlignment="1">
      <alignment horizontal="center" vertical="center"/>
    </xf>
    <xf numFmtId="0" fontId="31" fillId="3" borderId="0" xfId="0" applyFont="1" applyFill="1" applyBorder="1" applyAlignment="1">
      <alignment horizontal="center" vertical="center" wrapText="1"/>
    </xf>
    <xf numFmtId="165" fontId="31" fillId="3" borderId="0" xfId="0" applyNumberFormat="1" applyFont="1" applyFill="1" applyBorder="1" applyAlignment="1">
      <alignment horizontal="center" vertical="center" wrapText="1"/>
    </xf>
    <xf numFmtId="0" fontId="30" fillId="3" borderId="0" xfId="0" applyFont="1" applyFill="1" applyAlignment="1">
      <alignment horizontal="center"/>
    </xf>
    <xf numFmtId="0" fontId="30" fillId="3" borderId="0" xfId="0" applyFont="1" applyFill="1" applyAlignment="1">
      <alignment horizontal="center"/>
    </xf>
    <xf numFmtId="0" fontId="30" fillId="3" borderId="10" xfId="0" applyFont="1" applyFill="1" applyBorder="1" applyAlignment="1">
      <alignment vertical="center" wrapText="1"/>
    </xf>
    <xf numFmtId="165" fontId="30" fillId="3" borderId="10" xfId="0" applyNumberFormat="1" applyFont="1" applyFill="1" applyBorder="1" applyAlignment="1">
      <alignment horizontal="center" vertical="center"/>
    </xf>
    <xf numFmtId="0" fontId="67" fillId="0" borderId="0" xfId="1" applyFont="1"/>
    <xf numFmtId="0" fontId="4" fillId="0" borderId="0" xfId="0" applyFont="1"/>
    <xf numFmtId="165" fontId="4" fillId="0" borderId="0" xfId="0" applyNumberFormat="1" applyFont="1"/>
    <xf numFmtId="0" fontId="4" fillId="3" borderId="0" xfId="0" applyFont="1" applyFill="1"/>
    <xf numFmtId="0" fontId="67" fillId="3" borderId="0" xfId="1" applyFont="1" applyFill="1"/>
    <xf numFmtId="165" fontId="4" fillId="3" borderId="0" xfId="0" applyNumberFormat="1" applyFont="1" applyFill="1"/>
    <xf numFmtId="166" fontId="67" fillId="0" borderId="0" xfId="1" applyNumberFormat="1" applyFont="1" applyFill="1" applyBorder="1" applyAlignment="1" applyProtection="1"/>
    <xf numFmtId="0" fontId="67" fillId="0" borderId="0" xfId="1" applyFont="1" applyAlignment="1"/>
    <xf numFmtId="165" fontId="2" fillId="3" borderId="0" xfId="0" applyNumberFormat="1" applyFont="1" applyFill="1"/>
    <xf numFmtId="165" fontId="67" fillId="0" borderId="0" xfId="1" applyNumberFormat="1" applyFont="1" applyFill="1" applyAlignment="1"/>
    <xf numFmtId="165" fontId="67" fillId="0" borderId="0" xfId="1" applyNumberFormat="1" applyFont="1" applyAlignment="1"/>
    <xf numFmtId="0" fontId="35" fillId="3" borderId="0" xfId="0" applyFont="1" applyFill="1"/>
    <xf numFmtId="165" fontId="31" fillId="7" borderId="2" xfId="0" applyNumberFormat="1" applyFont="1" applyFill="1" applyBorder="1" applyAlignment="1">
      <alignment horizontal="left" vertical="center"/>
    </xf>
    <xf numFmtId="0" fontId="68" fillId="6" borderId="2" xfId="0" applyFont="1" applyFill="1" applyBorder="1" applyAlignment="1">
      <alignment vertical="center"/>
    </xf>
    <xf numFmtId="0" fontId="68" fillId="6" borderId="2" xfId="0" applyFont="1" applyFill="1" applyBorder="1" applyAlignment="1">
      <alignment horizontal="center" vertical="center"/>
    </xf>
    <xf numFmtId="0" fontId="68" fillId="6" borderId="2" xfId="0" applyFont="1" applyFill="1" applyBorder="1" applyAlignment="1">
      <alignment horizontal="center" vertical="center" wrapText="1"/>
    </xf>
    <xf numFmtId="0" fontId="31" fillId="0" borderId="5" xfId="0" applyFont="1" applyFill="1" applyBorder="1" applyAlignment="1">
      <alignment vertical="center" wrapText="1"/>
    </xf>
    <xf numFmtId="0" fontId="31" fillId="3" borderId="5" xfId="0" applyFont="1" applyFill="1" applyBorder="1" applyAlignment="1">
      <alignment vertical="center" wrapText="1"/>
    </xf>
    <xf numFmtId="0" fontId="34" fillId="6" borderId="2" xfId="0" applyFont="1" applyFill="1" applyBorder="1" applyAlignment="1">
      <alignment vertical="center" wrapText="1"/>
    </xf>
    <xf numFmtId="165" fontId="34" fillId="6" borderId="2" xfId="0" applyNumberFormat="1" applyFont="1" applyFill="1" applyBorder="1" applyAlignment="1">
      <alignment horizontal="center" vertical="center"/>
    </xf>
    <xf numFmtId="0" fontId="31" fillId="7" borderId="5" xfId="0" applyFont="1" applyFill="1" applyBorder="1" applyAlignment="1">
      <alignment wrapText="1"/>
    </xf>
    <xf numFmtId="0" fontId="30" fillId="3" borderId="0" xfId="0" applyFont="1" applyFill="1" applyBorder="1" applyAlignment="1"/>
    <xf numFmtId="165" fontId="31" fillId="7" borderId="2" xfId="0" applyNumberFormat="1" applyFont="1" applyFill="1" applyBorder="1" applyAlignment="1">
      <alignment horizontal="left"/>
    </xf>
    <xf numFmtId="0" fontId="31" fillId="7" borderId="2" xfId="0" applyFont="1" applyFill="1" applyBorder="1" applyAlignment="1">
      <alignment wrapText="1"/>
    </xf>
    <xf numFmtId="1" fontId="30" fillId="3" borderId="0" xfId="0" applyNumberFormat="1" applyFont="1" applyFill="1" applyBorder="1" applyAlignment="1"/>
    <xf numFmtId="0" fontId="31" fillId="6" borderId="2" xfId="0" applyFont="1" applyFill="1" applyBorder="1" applyAlignment="1">
      <alignment wrapText="1"/>
    </xf>
    <xf numFmtId="0" fontId="31" fillId="6" borderId="2" xfId="0" applyFont="1" applyFill="1" applyBorder="1" applyAlignment="1"/>
    <xf numFmtId="0" fontId="31" fillId="3" borderId="0" xfId="0" applyFont="1" applyFill="1" applyBorder="1" applyAlignment="1">
      <alignment wrapText="1"/>
    </xf>
    <xf numFmtId="0" fontId="30" fillId="3" borderId="11" xfId="0" applyFont="1" applyFill="1" applyBorder="1" applyAlignment="1">
      <alignment vertical="center" wrapText="1"/>
    </xf>
    <xf numFmtId="0" fontId="30" fillId="5" borderId="10" xfId="0" applyFont="1" applyFill="1" applyBorder="1" applyAlignment="1">
      <alignment horizontal="center" vertical="center"/>
    </xf>
    <xf numFmtId="0" fontId="30" fillId="3" borderId="10" xfId="0" applyFont="1" applyFill="1" applyBorder="1" applyAlignment="1">
      <alignment vertical="center"/>
    </xf>
    <xf numFmtId="2" fontId="0" fillId="3" borderId="0" xfId="0" applyNumberFormat="1" applyFill="1"/>
    <xf numFmtId="0" fontId="31" fillId="8" borderId="11" xfId="0" applyFont="1" applyFill="1" applyBorder="1" applyAlignment="1">
      <alignment vertical="center" wrapText="1"/>
    </xf>
    <xf numFmtId="165" fontId="31" fillId="8" borderId="0" xfId="0" applyNumberFormat="1" applyFont="1" applyFill="1" applyBorder="1" applyAlignment="1">
      <alignment horizontal="center" vertical="center"/>
    </xf>
    <xf numFmtId="165" fontId="69" fillId="0" borderId="0" xfId="0" applyNumberFormat="1" applyFont="1" applyBorder="1" applyAlignment="1">
      <alignment horizontal="center" vertical="center"/>
    </xf>
    <xf numFmtId="165" fontId="69" fillId="0" borderId="22" xfId="0" applyNumberFormat="1" applyFont="1" applyBorder="1" applyAlignment="1">
      <alignment horizontal="center" vertical="center"/>
    </xf>
    <xf numFmtId="165" fontId="69" fillId="0" borderId="5" xfId="0" applyNumberFormat="1" applyFont="1" applyBorder="1" applyAlignment="1">
      <alignment horizontal="center" vertical="center"/>
    </xf>
    <xf numFmtId="165" fontId="69" fillId="0" borderId="23" xfId="0" applyNumberFormat="1" applyFont="1" applyBorder="1" applyAlignment="1">
      <alignment horizontal="center" vertical="center"/>
    </xf>
    <xf numFmtId="0" fontId="69" fillId="0" borderId="24" xfId="0" applyFont="1" applyBorder="1" applyAlignment="1">
      <alignment horizontal="center" vertical="center"/>
    </xf>
    <xf numFmtId="0" fontId="69" fillId="0" borderId="2" xfId="0" applyFont="1" applyBorder="1" applyAlignment="1">
      <alignment horizontal="center" vertical="center"/>
    </xf>
    <xf numFmtId="0" fontId="69" fillId="0" borderId="25" xfId="0" applyFont="1" applyBorder="1" applyAlignment="1">
      <alignment horizontal="center" vertical="center"/>
    </xf>
    <xf numFmtId="0" fontId="33" fillId="0" borderId="19" xfId="0" applyFont="1" applyBorder="1" applyAlignment="1">
      <alignment horizontal="left" vertical="center" wrapText="1"/>
    </xf>
    <xf numFmtId="0" fontId="69" fillId="0" borderId="22" xfId="0" applyFont="1" applyBorder="1" applyAlignment="1">
      <alignment horizontal="left" vertical="center" wrapText="1"/>
    </xf>
    <xf numFmtId="0" fontId="33" fillId="0" borderId="24" xfId="0" applyFont="1" applyBorder="1" applyAlignment="1">
      <alignment horizontal="left" vertical="center"/>
    </xf>
    <xf numFmtId="0" fontId="69" fillId="0" borderId="3" xfId="0" applyFont="1" applyBorder="1" applyAlignment="1">
      <alignment horizontal="left" vertical="center"/>
    </xf>
    <xf numFmtId="0" fontId="33" fillId="0" borderId="3" xfId="0" applyFont="1" applyBorder="1" applyAlignment="1">
      <alignment horizontal="left" vertical="center"/>
    </xf>
    <xf numFmtId="0" fontId="33" fillId="0" borderId="22" xfId="0" applyFont="1" applyBorder="1" applyAlignment="1">
      <alignment horizontal="left" vertical="center"/>
    </xf>
    <xf numFmtId="0" fontId="69" fillId="0" borderId="3" xfId="0" applyFont="1" applyBorder="1" applyAlignment="1">
      <alignment horizontal="left" vertical="center" wrapText="1"/>
    </xf>
    <xf numFmtId="0" fontId="33" fillId="0" borderId="19" xfId="0" applyFont="1" applyBorder="1" applyAlignment="1">
      <alignment horizontal="left" vertical="center"/>
    </xf>
    <xf numFmtId="0" fontId="33" fillId="0" borderId="3" xfId="0" applyFont="1" applyBorder="1" applyAlignment="1">
      <alignment horizontal="left" vertical="center" wrapText="1"/>
    </xf>
    <xf numFmtId="2" fontId="30" fillId="0" borderId="0" xfId="287" applyNumberFormat="1" applyFont="1"/>
    <xf numFmtId="2" fontId="30" fillId="0" borderId="0" xfId="291" applyNumberFormat="1" applyFont="1"/>
    <xf numFmtId="0" fontId="30" fillId="3" borderId="0" xfId="0" applyFont="1" applyFill="1" applyAlignment="1">
      <alignment wrapText="1"/>
    </xf>
    <xf numFmtId="2" fontId="30" fillId="3" borderId="0" xfId="0" applyNumberFormat="1" applyFont="1" applyFill="1" applyAlignment="1">
      <alignment horizontal="center" vertical="center"/>
    </xf>
    <xf numFmtId="165" fontId="69" fillId="0" borderId="3" xfId="0" applyNumberFormat="1" applyFont="1" applyBorder="1" applyAlignment="1">
      <alignment horizontal="center" vertical="center"/>
    </xf>
    <xf numFmtId="165" fontId="69" fillId="0" borderId="21" xfId="0" applyNumberFormat="1" applyFont="1" applyBorder="1" applyAlignment="1">
      <alignment horizontal="center" vertical="center"/>
    </xf>
    <xf numFmtId="165" fontId="30" fillId="0" borderId="19" xfId="0" applyNumberFormat="1" applyFont="1" applyBorder="1" applyAlignment="1">
      <alignment horizontal="center" vertical="center"/>
    </xf>
    <xf numFmtId="165" fontId="30" fillId="0" borderId="11" xfId="0" applyNumberFormat="1" applyFont="1" applyBorder="1" applyAlignment="1">
      <alignment horizontal="center" vertical="center"/>
    </xf>
    <xf numFmtId="165" fontId="30" fillId="0" borderId="20" xfId="0" applyNumberFormat="1" applyFont="1" applyBorder="1" applyAlignment="1">
      <alignment horizontal="center" vertical="center"/>
    </xf>
    <xf numFmtId="165" fontId="30" fillId="0" borderId="11" xfId="0" applyNumberFormat="1" applyFont="1" applyBorder="1"/>
    <xf numFmtId="165" fontId="30" fillId="0" borderId="3" xfId="0" applyNumberFormat="1" applyFont="1" applyBorder="1" applyAlignment="1">
      <alignment horizontal="center" vertical="center"/>
    </xf>
    <xf numFmtId="165" fontId="30" fillId="0" borderId="0" xfId="0" applyNumberFormat="1" applyFont="1" applyBorder="1" applyAlignment="1">
      <alignment horizontal="center" vertical="center"/>
    </xf>
    <xf numFmtId="165" fontId="30" fillId="0" borderId="21" xfId="0" applyNumberFormat="1" applyFont="1" applyBorder="1" applyAlignment="1">
      <alignment horizontal="center" vertical="center"/>
    </xf>
    <xf numFmtId="165" fontId="30" fillId="0" borderId="22" xfId="0" applyNumberFormat="1" applyFont="1" applyBorder="1" applyAlignment="1">
      <alignment horizontal="center" vertical="center"/>
    </xf>
    <xf numFmtId="165" fontId="30" fillId="0" borderId="5" xfId="0" applyNumberFormat="1" applyFont="1" applyBorder="1" applyAlignment="1">
      <alignment horizontal="center" vertical="center"/>
    </xf>
    <xf numFmtId="165" fontId="30" fillId="0" borderId="23" xfId="0" applyNumberFormat="1" applyFont="1" applyBorder="1" applyAlignment="1">
      <alignment horizontal="center" vertical="center"/>
    </xf>
  </cellXfs>
  <cellStyles count="295">
    <cellStyle name="20% - Accent1 2" xfId="132"/>
    <cellStyle name="20% - Accent2 2" xfId="133"/>
    <cellStyle name="20% - Accent3 2" xfId="134"/>
    <cellStyle name="20% - Accent4 2" xfId="135"/>
    <cellStyle name="20% - Accent5 2" xfId="136"/>
    <cellStyle name="20% - Accent6 2" xfId="137"/>
    <cellStyle name="40% - Accent1 2" xfId="138"/>
    <cellStyle name="40% - Accent2 2" xfId="139"/>
    <cellStyle name="40% - Accent3 2" xfId="140"/>
    <cellStyle name="40% - Accent4 2" xfId="141"/>
    <cellStyle name="40% - Accent5 2" xfId="142"/>
    <cellStyle name="40% - Accent6 2" xfId="143"/>
    <cellStyle name="60% - Accent1 2" xfId="144"/>
    <cellStyle name="60% - Accent2 2" xfId="145"/>
    <cellStyle name="60% - Accent3 2" xfId="146"/>
    <cellStyle name="60% - Accent4 2" xfId="147"/>
    <cellStyle name="60% - Accent5 2" xfId="148"/>
    <cellStyle name="60% - Accent6 2" xfId="149"/>
    <cellStyle name="Accent1 2" xfId="150"/>
    <cellStyle name="Accent2 2" xfId="8"/>
    <cellStyle name="Accent3 2" xfId="151"/>
    <cellStyle name="Accent4 2" xfId="152"/>
    <cellStyle name="Accent5 2" xfId="153"/>
    <cellStyle name="Accent6 2" xfId="154"/>
    <cellStyle name="annee semestre" xfId="38"/>
    <cellStyle name="Bad 2" xfId="155"/>
    <cellStyle name="blp_column_header" xfId="156"/>
    <cellStyle name="Calculation 2" xfId="157"/>
    <cellStyle name="Check Cell 2" xfId="158"/>
    <cellStyle name="Comma 2" xfId="9"/>
    <cellStyle name="Comma 2 10" xfId="39"/>
    <cellStyle name="Comma 2 10 2" xfId="159"/>
    <cellStyle name="Comma 2 11" xfId="40"/>
    <cellStyle name="Comma 2 11 2" xfId="160"/>
    <cellStyle name="Comma 2 12" xfId="41"/>
    <cellStyle name="Comma 2 12 2" xfId="161"/>
    <cellStyle name="Comma 2 13" xfId="42"/>
    <cellStyle name="Comma 2 13 2" xfId="162"/>
    <cellStyle name="Comma 2 14" xfId="43"/>
    <cellStyle name="Comma 2 14 2" xfId="163"/>
    <cellStyle name="Comma 2 2" xfId="44"/>
    <cellStyle name="Comma 2 2 2" xfId="164"/>
    <cellStyle name="Comma 2 3" xfId="45"/>
    <cellStyle name="Comma 2 3 2" xfId="165"/>
    <cellStyle name="Comma 2 4" xfId="46"/>
    <cellStyle name="Comma 2 4 2" xfId="166"/>
    <cellStyle name="Comma 2 5" xfId="47"/>
    <cellStyle name="Comma 2 5 2" xfId="167"/>
    <cellStyle name="Comma 2 6" xfId="48"/>
    <cellStyle name="Comma 2 6 2" xfId="168"/>
    <cellStyle name="Comma 2 7" xfId="49"/>
    <cellStyle name="Comma 2 7 2" xfId="169"/>
    <cellStyle name="Comma 2 8" xfId="50"/>
    <cellStyle name="Comma 2 8 2" xfId="170"/>
    <cellStyle name="Comma 2 9" xfId="51"/>
    <cellStyle name="Comma 2 9 2" xfId="171"/>
    <cellStyle name="Comma 3" xfId="52"/>
    <cellStyle name="Comma 4" xfId="53"/>
    <cellStyle name="Comma 4 2" xfId="172"/>
    <cellStyle name="Detail ligne" xfId="173"/>
    <cellStyle name="Dezimal_ACEA" xfId="174"/>
    <cellStyle name="données" xfId="54"/>
    <cellStyle name="donnéesbord" xfId="55"/>
    <cellStyle name="Explanatory Text 2" xfId="175"/>
    <cellStyle name="Ezres 2" xfId="56"/>
    <cellStyle name="Good 2" xfId="176"/>
    <cellStyle name="Heading 1 2" xfId="177"/>
    <cellStyle name="Heading 2 2" xfId="178"/>
    <cellStyle name="Heading 3 2" xfId="179"/>
    <cellStyle name="Heading 4 2" xfId="180"/>
    <cellStyle name="Hivatkozás 2" xfId="86"/>
    <cellStyle name="Hyperlink 2" xfId="10"/>
    <cellStyle name="Hyperlink 3" xfId="11"/>
    <cellStyle name="Hyperlink䟟monetáris.xls Chart 4" xfId="57"/>
    <cellStyle name="Identification requete" xfId="181"/>
    <cellStyle name="Input 2" xfId="182"/>
    <cellStyle name="Jegyzet 2" xfId="183"/>
    <cellStyle name="Ligne détail" xfId="184"/>
    <cellStyle name="Linked Cell 2" xfId="185"/>
    <cellStyle name="MEV1" xfId="186"/>
    <cellStyle name="MEV2" xfId="187"/>
    <cellStyle name="Neutral 2" xfId="188"/>
    <cellStyle name="Normal" xfId="0" builtinId="0"/>
    <cellStyle name="Normal 10" xfId="29"/>
    <cellStyle name="Normál 10" xfId="87"/>
    <cellStyle name="Normal 10 2" xfId="189"/>
    <cellStyle name="Normal 11" xfId="30"/>
    <cellStyle name="Normál 11" xfId="282"/>
    <cellStyle name="Normal 11 2" xfId="190"/>
    <cellStyle name="Normal 12" xfId="58"/>
    <cellStyle name="Normál 12" xfId="287"/>
    <cellStyle name="Normal 13" xfId="59"/>
    <cellStyle name="Normál 13" xfId="291"/>
    <cellStyle name="Normal 13 2" xfId="191"/>
    <cellStyle name="Normal 13 3" xfId="192"/>
    <cellStyle name="Normal 14" xfId="60"/>
    <cellStyle name="Normal 14 2" xfId="193"/>
    <cellStyle name="Normal 15" xfId="129"/>
    <cellStyle name="Normal 15 2" xfId="194"/>
    <cellStyle name="Normal 16" xfId="195"/>
    <cellStyle name="Normal 16 2" xfId="196"/>
    <cellStyle name="Normal 17" xfId="197"/>
    <cellStyle name="Normal 17 2" xfId="198"/>
    <cellStyle name="Normal 18" xfId="199"/>
    <cellStyle name="Normal 18 2" xfId="200"/>
    <cellStyle name="Normal 18 3" xfId="201"/>
    <cellStyle name="Normal 18 4" xfId="202"/>
    <cellStyle name="Normal 19" xfId="203"/>
    <cellStyle name="Normal 19 2" xfId="204"/>
    <cellStyle name="Normal 2" xfId="1"/>
    <cellStyle name="Normál 2" xfId="2"/>
    <cellStyle name="Normal 2 10" xfId="88"/>
    <cellStyle name="Normál 2 10" xfId="292"/>
    <cellStyle name="Normal 2 10 2" xfId="205"/>
    <cellStyle name="Normal 2 10 3" xfId="206"/>
    <cellStyle name="Normal 2 11" xfId="89"/>
    <cellStyle name="Normal 2 12" xfId="207"/>
    <cellStyle name="Normal 2 13" xfId="130"/>
    <cellStyle name="Normal 2 14" xfId="208"/>
    <cellStyle name="Normal 2 15" xfId="285"/>
    <cellStyle name="Normal 2 16" xfId="289"/>
    <cellStyle name="Normal 2 17" xfId="293"/>
    <cellStyle name="Normal 2 2" xfId="12"/>
    <cellStyle name="Normál 2 2" xfId="13"/>
    <cellStyle name="Normal 2 2 2" xfId="90"/>
    <cellStyle name="Normál 2 2 2" xfId="14"/>
    <cellStyle name="Normal 2 3" xfId="36"/>
    <cellStyle name="Normál 2 3" xfId="15"/>
    <cellStyle name="Normal 2 3 2" xfId="209"/>
    <cellStyle name="Normal 2 3 3" xfId="210"/>
    <cellStyle name="Normal 2 4" xfId="31"/>
    <cellStyle name="Normál 2 4" xfId="16"/>
    <cellStyle name="Normal 2 5" xfId="37"/>
    <cellStyle name="Normál 2 5" xfId="17"/>
    <cellStyle name="Normal 2 5 2" xfId="91"/>
    <cellStyle name="Normal 2 6" xfId="61"/>
    <cellStyle name="Normál 2 6" xfId="62"/>
    <cellStyle name="Normal 2 7" xfId="92"/>
    <cellStyle name="Normál 2 7" xfId="211"/>
    <cellStyle name="Normal 2 8" xfId="93"/>
    <cellStyle name="Normál 2 8" xfId="283"/>
    <cellStyle name="Normal 2 9" xfId="94"/>
    <cellStyle name="Normál 2 9" xfId="288"/>
    <cellStyle name="Normal 20" xfId="212"/>
    <cellStyle name="Normal 20 2" xfId="213"/>
    <cellStyle name="Normal 21" xfId="214"/>
    <cellStyle name="Normal 21 2" xfId="215"/>
    <cellStyle name="Normal 22" xfId="216"/>
    <cellStyle name="Normal 23" xfId="95"/>
    <cellStyle name="Normal 24" xfId="96"/>
    <cellStyle name="Normal 25" xfId="217"/>
    <cellStyle name="Normal 26" xfId="97"/>
    <cellStyle name="Normal 27" xfId="218"/>
    <cellStyle name="Normal 27 2" xfId="219"/>
    <cellStyle name="Normal 28" xfId="220"/>
    <cellStyle name="Normal 28 2" xfId="221"/>
    <cellStyle name="Normal 29" xfId="98"/>
    <cellStyle name="Normal 3" xfId="7"/>
    <cellStyle name="Normál 3" xfId="3"/>
    <cellStyle name="Normal 3 10" xfId="99"/>
    <cellStyle name="Normal 3 11" xfId="100"/>
    <cellStyle name="Normal 3 12" xfId="222"/>
    <cellStyle name="Normal 3 13" xfId="223"/>
    <cellStyle name="Normal 3 14" xfId="224"/>
    <cellStyle name="Normal 3 2" xfId="32"/>
    <cellStyle name="Normál 3 2" xfId="286"/>
    <cellStyle name="Normal 3 2 2" xfId="225"/>
    <cellStyle name="Normal 3 3" xfId="101"/>
    <cellStyle name="Normál 3 3" xfId="290"/>
    <cellStyle name="Normal 3 4" xfId="102"/>
    <cellStyle name="Normál 3 4" xfId="294"/>
    <cellStyle name="Normal 3 5" xfId="103"/>
    <cellStyle name="Normal 3 6" xfId="104"/>
    <cellStyle name="Normal 3 7" xfId="105"/>
    <cellStyle name="Normal 3 8" xfId="106"/>
    <cellStyle name="Normal 3 9" xfId="107"/>
    <cellStyle name="Normal 30" xfId="226"/>
    <cellStyle name="Normal 31" xfId="108"/>
    <cellStyle name="Normal 32" xfId="227"/>
    <cellStyle name="Normal 33" xfId="109"/>
    <cellStyle name="Normal 34" xfId="228"/>
    <cellStyle name="Normal 35" xfId="110"/>
    <cellStyle name="Normal 36" xfId="229"/>
    <cellStyle name="Normal 36 2" xfId="230"/>
    <cellStyle name="Normal 37" xfId="231"/>
    <cellStyle name="Normal 37 2" xfId="232"/>
    <cellStyle name="Normal 38" xfId="111"/>
    <cellStyle name="Normal 39" xfId="233"/>
    <cellStyle name="Normal 4" xfId="18"/>
    <cellStyle name="Normál 4" xfId="4"/>
    <cellStyle name="Normal 4 2" xfId="112"/>
    <cellStyle name="Normál 4 2" xfId="19"/>
    <cellStyle name="Normal 4 3" xfId="234"/>
    <cellStyle name="Normal 40" xfId="113"/>
    <cellStyle name="Normal 41" xfId="235"/>
    <cellStyle name="Normal 42" xfId="236"/>
    <cellStyle name="Normal 43" xfId="237"/>
    <cellStyle name="Normal 44" xfId="114"/>
    <cellStyle name="Normal 45" xfId="281"/>
    <cellStyle name="Normal 5" xfId="20"/>
    <cellStyle name="Normál 5" xfId="5"/>
    <cellStyle name="Normal 5 2" xfId="238"/>
    <cellStyle name="Normál 5 2" xfId="127"/>
    <cellStyle name="Normal 5 3" xfId="239"/>
    <cellStyle name="Normál 5 3" xfId="240"/>
    <cellStyle name="Normál 5 4" xfId="241"/>
    <cellStyle name="Normal 6" xfId="21"/>
    <cellStyle name="Normál 6" xfId="22"/>
    <cellStyle name="Normal 60" xfId="115"/>
    <cellStyle name="Normal 66" xfId="116"/>
    <cellStyle name="Normal 68" xfId="117"/>
    <cellStyle name="Normal 7" xfId="6"/>
    <cellStyle name="Normál 7" xfId="23"/>
    <cellStyle name="Normal 7 2" xfId="118"/>
    <cellStyle name="Normal 7 2 2" xfId="242"/>
    <cellStyle name="Normal 7 2 3" xfId="243"/>
    <cellStyle name="Normal 7 2 3 2" xfId="244"/>
    <cellStyle name="Normal 7 2 4" xfId="245"/>
    <cellStyle name="Normal 7 2 5" xfId="246"/>
    <cellStyle name="Normal 7 3" xfId="119"/>
    <cellStyle name="Normal 70" xfId="120"/>
    <cellStyle name="Normal 74" xfId="121"/>
    <cellStyle name="Normal 78" xfId="122"/>
    <cellStyle name="Normal 8" xfId="24"/>
    <cellStyle name="Normál 8" xfId="25"/>
    <cellStyle name="Normal 8 2" xfId="123"/>
    <cellStyle name="Normal 82" xfId="124"/>
    <cellStyle name="Normal 9" xfId="33"/>
    <cellStyle name="Normál 9" xfId="128"/>
    <cellStyle name="Normal 9 2" xfId="247"/>
    <cellStyle name="Normál 9 2" xfId="248"/>
    <cellStyle name="Note 2" xfId="125"/>
    <cellStyle name="Notes" xfId="63"/>
    <cellStyle name="Output 2" xfId="249"/>
    <cellStyle name="Percent 10" xfId="250"/>
    <cellStyle name="Percent 10 2" xfId="251"/>
    <cellStyle name="Percent 11" xfId="252"/>
    <cellStyle name="Percent 11 2" xfId="253"/>
    <cellStyle name="Percent 12" xfId="254"/>
    <cellStyle name="Percent 2" xfId="26"/>
    <cellStyle name="Percent 2 2" xfId="255"/>
    <cellStyle name="Percent 2 3" xfId="131"/>
    <cellStyle name="Percent 2 4" xfId="256"/>
    <cellStyle name="Percent 3" xfId="34"/>
    <cellStyle name="Percent 4" xfId="35"/>
    <cellStyle name="Percent 5" xfId="64"/>
    <cellStyle name="Percent 6" xfId="65"/>
    <cellStyle name="Percent 7" xfId="257"/>
    <cellStyle name="Percent 8" xfId="258"/>
    <cellStyle name="Percent 9" xfId="259"/>
    <cellStyle name="Percent 9 2" xfId="260"/>
    <cellStyle name="semestre" xfId="66"/>
    <cellStyle name="sor1" xfId="27"/>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ACEA" xfId="261"/>
    <cellStyle name="Style 1" xfId="126"/>
    <cellStyle name="Százalék 2" xfId="28"/>
    <cellStyle name="Százalék 2 2" xfId="284"/>
    <cellStyle name="tête chapitre" xfId="84"/>
    <cellStyle name="Title 2" xfId="262"/>
    <cellStyle name="titre" xfId="85"/>
    <cellStyle name="Titre colonne" xfId="263"/>
    <cellStyle name="Titre colonnes" xfId="264"/>
    <cellStyle name="Titre general" xfId="265"/>
    <cellStyle name="Titre général" xfId="266"/>
    <cellStyle name="Titre ligne" xfId="267"/>
    <cellStyle name="Titre lignes" xfId="268"/>
    <cellStyle name="Titre tableau" xfId="269"/>
    <cellStyle name="Total 2" xfId="270"/>
    <cellStyle name="Total intermediaire" xfId="271"/>
    <cellStyle name="Total intermediaire 0" xfId="272"/>
    <cellStyle name="Total intermediaire 1" xfId="273"/>
    <cellStyle name="Total intermediaire 2" xfId="274"/>
    <cellStyle name="Total intermediaire 3" xfId="275"/>
    <cellStyle name="Total intermediaire 4" xfId="276"/>
    <cellStyle name="Total intermediaire_Sheet1" xfId="277"/>
    <cellStyle name="Total tableau" xfId="278"/>
    <cellStyle name="Währung_ACEA" xfId="279"/>
    <cellStyle name="Warning Text 2" xfId="280"/>
  </cellStyles>
  <dxfs count="0"/>
  <tableStyles count="0" defaultTableStyle="TableStyleMedium9" defaultPivotStyle="PivotStyleLight16"/>
  <colors>
    <mruColors>
      <color rgb="FF9C0000"/>
      <color rgb="FF232157"/>
      <color rgb="FF78A3D5"/>
      <color rgb="FFE57201"/>
      <color rgb="FF905699"/>
      <color rgb="FFFF8989"/>
      <color rgb="FFC4BD97"/>
      <color rgb="FFC4B997"/>
      <color rgb="FF669900"/>
      <color rgb="FFDA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894519131334023E-2"/>
          <c:y val="7.3308593749999998E-2"/>
          <c:w val="0.88004136504653552"/>
          <c:h val="0.5830551215277775"/>
        </c:manualLayout>
      </c:layout>
      <c:barChart>
        <c:barDir val="col"/>
        <c:grouping val="stacked"/>
        <c:ser>
          <c:idx val="0"/>
          <c:order val="0"/>
          <c:tx>
            <c:strRef>
              <c:f>'c5-1'!$C$13</c:f>
              <c:strCache>
                <c:ptCount val="1"/>
                <c:pt idx="0">
                  <c:v>Áru- és szolgáltatásegyenleg</c:v>
                </c:pt>
              </c:strCache>
            </c:strRef>
          </c:tx>
          <c:spPr>
            <a:solidFill>
              <a:schemeClr val="accent6">
                <a:lumMod val="50000"/>
              </a:schemeClr>
            </a:solidFill>
            <a:ln w="12700">
              <a:noFill/>
              <a:prstDash val="solid"/>
            </a:ln>
          </c:spPr>
          <c:cat>
            <c:numRef>
              <c:f>'c5-1'!$A$14:$A$47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'c5-1'!$C$14:$C$47</c:f>
              <c:numCache>
                <c:formatCode>0.0</c:formatCode>
                <c:ptCount val="34"/>
                <c:pt idx="0">
                  <c:v>-1.7177533326258123</c:v>
                </c:pt>
                <c:pt idx="1">
                  <c:v>-1.6320772616153749</c:v>
                </c:pt>
                <c:pt idx="2">
                  <c:v>-1.3932825067324981</c:v>
                </c:pt>
                <c:pt idx="3">
                  <c:v>-1.0310084743891976</c:v>
                </c:pt>
                <c:pt idx="4">
                  <c:v>-0.29725168544220365</c:v>
                </c:pt>
                <c:pt idx="5">
                  <c:v>-2.0516083078421052E-2</c:v>
                </c:pt>
                <c:pt idx="6">
                  <c:v>0.58390263278928012</c:v>
                </c:pt>
                <c:pt idx="7">
                  <c:v>0.49818234431232633</c:v>
                </c:pt>
                <c:pt idx="8">
                  <c:v>0.54729058819429877</c:v>
                </c:pt>
                <c:pt idx="9">
                  <c:v>0.61288022066158954</c:v>
                </c:pt>
                <c:pt idx="10">
                  <c:v>0.27836941881209282</c:v>
                </c:pt>
                <c:pt idx="11">
                  <c:v>0.35936737965104665</c:v>
                </c:pt>
                <c:pt idx="12">
                  <c:v>0.73129738690337476</c:v>
                </c:pt>
                <c:pt idx="13">
                  <c:v>1.705260499017373</c:v>
                </c:pt>
                <c:pt idx="14">
                  <c:v>3.0808398658993341</c:v>
                </c:pt>
                <c:pt idx="15">
                  <c:v>4.0560321541405671</c:v>
                </c:pt>
                <c:pt idx="16">
                  <c:v>4.7691267378893603</c:v>
                </c:pt>
                <c:pt idx="17">
                  <c:v>4.9234140654841472</c:v>
                </c:pt>
                <c:pt idx="18">
                  <c:v>4.9550316942244468</c:v>
                </c:pt>
                <c:pt idx="19">
                  <c:v>5.377643460888839</c:v>
                </c:pt>
                <c:pt idx="20">
                  <c:v>5.6898742884859699</c:v>
                </c:pt>
                <c:pt idx="21">
                  <c:v>5.8399408435073115</c:v>
                </c:pt>
                <c:pt idx="22">
                  <c:v>6.1343083669204423</c:v>
                </c:pt>
                <c:pt idx="23">
                  <c:v>6.1922808933276485</c:v>
                </c:pt>
                <c:pt idx="24">
                  <c:v>6.103582061324814</c:v>
                </c:pt>
                <c:pt idx="25">
                  <c:v>6.5363841799692475</c:v>
                </c:pt>
                <c:pt idx="26">
                  <c:v>7.0838790540968501</c:v>
                </c:pt>
                <c:pt idx="27">
                  <c:v>6.9158623924218894</c:v>
                </c:pt>
                <c:pt idx="28">
                  <c:v>7.2636080257971951</c:v>
                </c:pt>
                <c:pt idx="29">
                  <c:v>7.0274524825924791</c:v>
                </c:pt>
                <c:pt idx="30">
                  <c:v>7.285909177650665</c:v>
                </c:pt>
                <c:pt idx="31">
                  <c:v>7.5874122962007418</c:v>
                </c:pt>
                <c:pt idx="32">
                  <c:v>7.5600931126522264</c:v>
                </c:pt>
                <c:pt idx="33">
                  <c:v>7.4498875367361199</c:v>
                </c:pt>
              </c:numCache>
            </c:numRef>
          </c:val>
        </c:ser>
        <c:ser>
          <c:idx val="1"/>
          <c:order val="1"/>
          <c:tx>
            <c:strRef>
              <c:f>'c5-1'!$D$13</c:f>
              <c:strCache>
                <c:ptCount val="1"/>
                <c:pt idx="0">
                  <c:v>Jövedelemegyenleg</c:v>
                </c:pt>
              </c:strCache>
            </c:strRef>
          </c:tx>
          <c:spPr>
            <a:solidFill>
              <a:srgbClr val="7BAFD4"/>
            </a:solidFill>
            <a:ln w="12700">
              <a:noFill/>
              <a:prstDash val="solid"/>
            </a:ln>
          </c:spPr>
          <c:cat>
            <c:numRef>
              <c:f>'c5-1'!$A$14:$A$47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'c5-1'!$D$14:$D$47</c:f>
              <c:numCache>
                <c:formatCode>0.0</c:formatCode>
                <c:ptCount val="34"/>
                <c:pt idx="0">
                  <c:v>-5.4519736401722501</c:v>
                </c:pt>
                <c:pt idx="1">
                  <c:v>-5.5556115137384374</c:v>
                </c:pt>
                <c:pt idx="2">
                  <c:v>-5.5727372094326917</c:v>
                </c:pt>
                <c:pt idx="3">
                  <c:v>-5.7014968391891196</c:v>
                </c:pt>
                <c:pt idx="4">
                  <c:v>-6.057158829379695</c:v>
                </c:pt>
                <c:pt idx="5">
                  <c:v>-6.5580888621795967</c:v>
                </c:pt>
                <c:pt idx="6">
                  <c:v>-6.8216760039130628</c:v>
                </c:pt>
                <c:pt idx="7">
                  <c:v>-7.1308872747071508</c:v>
                </c:pt>
                <c:pt idx="8">
                  <c:v>-6.917655785429619</c:v>
                </c:pt>
                <c:pt idx="9">
                  <c:v>-6.3753147187637724</c:v>
                </c:pt>
                <c:pt idx="10">
                  <c:v>-6.6872735753651273</c:v>
                </c:pt>
                <c:pt idx="11">
                  <c:v>-6.9360515896270192</c:v>
                </c:pt>
                <c:pt idx="12">
                  <c:v>-6.9595201148098056</c:v>
                </c:pt>
                <c:pt idx="13">
                  <c:v>-6.9657350122941928</c:v>
                </c:pt>
                <c:pt idx="14">
                  <c:v>-6.3935657877124479</c:v>
                </c:pt>
                <c:pt idx="15">
                  <c:v>-5.7028222620158182</c:v>
                </c:pt>
                <c:pt idx="16">
                  <c:v>-5.76403579709753</c:v>
                </c:pt>
                <c:pt idx="17">
                  <c:v>-5.7901492163666077</c:v>
                </c:pt>
                <c:pt idx="18">
                  <c:v>-5.8105098334481822</c:v>
                </c:pt>
                <c:pt idx="19">
                  <c:v>-5.7549068359524522</c:v>
                </c:pt>
                <c:pt idx="20">
                  <c:v>-5.8092897940780057</c:v>
                </c:pt>
                <c:pt idx="21">
                  <c:v>-5.8811176025471648</c:v>
                </c:pt>
                <c:pt idx="22">
                  <c:v>-5.9308055149225511</c:v>
                </c:pt>
                <c:pt idx="23">
                  <c:v>-6.168491827451331</c:v>
                </c:pt>
                <c:pt idx="24">
                  <c:v>-5.9513390595422671</c:v>
                </c:pt>
                <c:pt idx="25">
                  <c:v>-5.8102505791502086</c:v>
                </c:pt>
                <c:pt idx="26">
                  <c:v>-5.5357120039625052</c:v>
                </c:pt>
                <c:pt idx="27">
                  <c:v>-5.5118865637799557</c:v>
                </c:pt>
                <c:pt idx="28">
                  <c:v>-5.2451578331926365</c:v>
                </c:pt>
                <c:pt idx="29">
                  <c:v>-5.0014425491463479</c:v>
                </c:pt>
                <c:pt idx="30">
                  <c:v>-4.7665766863525887</c:v>
                </c:pt>
                <c:pt idx="31">
                  <c:v>-4.2965532166635967</c:v>
                </c:pt>
                <c:pt idx="32">
                  <c:v>-4.1293745781247031</c:v>
                </c:pt>
                <c:pt idx="33">
                  <c:v>-4.0113473351391287</c:v>
                </c:pt>
              </c:numCache>
            </c:numRef>
          </c:val>
        </c:ser>
        <c:ser>
          <c:idx val="2"/>
          <c:order val="2"/>
          <c:tx>
            <c:strRef>
              <c:f>'c5-1'!$E$13</c:f>
              <c:strCache>
                <c:ptCount val="1"/>
                <c:pt idx="0">
                  <c:v>Transzferegyenleg</c:v>
                </c:pt>
              </c:strCache>
            </c:strRef>
          </c:tx>
          <c:spPr>
            <a:solidFill>
              <a:schemeClr val="bg2"/>
            </a:solidFill>
            <a:ln w="12700">
              <a:noFill/>
              <a:prstDash val="solid"/>
            </a:ln>
          </c:spPr>
          <c:cat>
            <c:numRef>
              <c:f>'c5-1'!$A$14:$A$47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'c5-1'!$E$14:$E$47</c:f>
              <c:numCache>
                <c:formatCode>0.0</c:formatCode>
                <c:ptCount val="34"/>
                <c:pt idx="0">
                  <c:v>0.51990565898846985</c:v>
                </c:pt>
                <c:pt idx="1">
                  <c:v>0.44343665871134691</c:v>
                </c:pt>
                <c:pt idx="2">
                  <c:v>0.47640837100990108</c:v>
                </c:pt>
                <c:pt idx="3">
                  <c:v>0.41764332955937311</c:v>
                </c:pt>
                <c:pt idx="4">
                  <c:v>0.20918014935012832</c:v>
                </c:pt>
                <c:pt idx="5">
                  <c:v>0.38941056395507734</c:v>
                </c:pt>
                <c:pt idx="6">
                  <c:v>0.22246228152836786</c:v>
                </c:pt>
                <c:pt idx="7">
                  <c:v>0.20234198045752422</c:v>
                </c:pt>
                <c:pt idx="8">
                  <c:v>0.14504587882325981</c:v>
                </c:pt>
                <c:pt idx="9">
                  <c:v>1.5706335497998325E-2</c:v>
                </c:pt>
                <c:pt idx="10">
                  <c:v>5.7268477326088245E-2</c:v>
                </c:pt>
                <c:pt idx="11">
                  <c:v>0.43793533908779159</c:v>
                </c:pt>
                <c:pt idx="12">
                  <c:v>0.99128033899283408</c:v>
                </c:pt>
                <c:pt idx="13">
                  <c:v>1.596615799674874</c:v>
                </c:pt>
                <c:pt idx="14">
                  <c:v>2.3276165570102334</c:v>
                </c:pt>
                <c:pt idx="15">
                  <c:v>2.6082560252646902</c:v>
                </c:pt>
                <c:pt idx="16">
                  <c:v>2.8119813027721134</c:v>
                </c:pt>
                <c:pt idx="17">
                  <c:v>2.9250896674947464</c:v>
                </c:pt>
                <c:pt idx="18">
                  <c:v>3.0063141273590568</c:v>
                </c:pt>
                <c:pt idx="19">
                  <c:v>2.4936582120422037</c:v>
                </c:pt>
                <c:pt idx="20">
                  <c:v>2.3770338395596031</c:v>
                </c:pt>
                <c:pt idx="21">
                  <c:v>2.166779248781507</c:v>
                </c:pt>
                <c:pt idx="22">
                  <c:v>2.3310959181954005</c:v>
                </c:pt>
                <c:pt idx="23">
                  <c:v>3.0730187553297821</c:v>
                </c:pt>
                <c:pt idx="24">
                  <c:v>2.7834634746086073</c:v>
                </c:pt>
                <c:pt idx="25">
                  <c:v>2.7926671921945165</c:v>
                </c:pt>
                <c:pt idx="26">
                  <c:v>2.409633879726699</c:v>
                </c:pt>
                <c:pt idx="27">
                  <c:v>3.0531449025751685</c:v>
                </c:pt>
                <c:pt idx="28">
                  <c:v>3.5105524953974454</c:v>
                </c:pt>
                <c:pt idx="29">
                  <c:v>3.9834648021079651</c:v>
                </c:pt>
                <c:pt idx="30">
                  <c:v>4.1013784219158644</c:v>
                </c:pt>
                <c:pt idx="31">
                  <c:v>4.4749906152195233</c:v>
                </c:pt>
                <c:pt idx="32">
                  <c:v>4.3910605065183201</c:v>
                </c:pt>
                <c:pt idx="33">
                  <c:v>4.264500765782393</c:v>
                </c:pt>
              </c:numCache>
            </c:numRef>
          </c:val>
        </c:ser>
        <c:gapWidth val="50"/>
        <c:overlap val="100"/>
        <c:axId val="415879168"/>
        <c:axId val="415881088"/>
      </c:barChart>
      <c:lineChart>
        <c:grouping val="standard"/>
        <c:ser>
          <c:idx val="3"/>
          <c:order val="3"/>
          <c:tx>
            <c:strRef>
              <c:f>'c5-1'!$F$13</c:f>
              <c:strCache>
                <c:ptCount val="1"/>
                <c:pt idx="0">
                  <c:v>Külső finanszírozási képesség</c:v>
                </c:pt>
              </c:strCache>
            </c:strRef>
          </c:tx>
          <c:spPr>
            <a:ln w="28575">
              <a:solidFill>
                <a:srgbClr val="9C0000"/>
              </a:solidFill>
              <a:prstDash val="solid"/>
            </a:ln>
          </c:spPr>
          <c:marker>
            <c:symbol val="none"/>
          </c:marker>
          <c:cat>
            <c:numRef>
              <c:f>'c5-1'!$A$14:$A$47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'c5-1'!$F$14:$F$47</c:f>
              <c:numCache>
                <c:formatCode>0.0</c:formatCode>
                <c:ptCount val="34"/>
                <c:pt idx="0">
                  <c:v>-6.6498213138095936</c:v>
                </c:pt>
                <c:pt idx="1">
                  <c:v>-6.7442521166424658</c:v>
                </c:pt>
                <c:pt idx="2">
                  <c:v>-6.4896113451552901</c:v>
                </c:pt>
                <c:pt idx="3">
                  <c:v>-6.3148619840189433</c:v>
                </c:pt>
                <c:pt idx="4">
                  <c:v>-6.1452303654717699</c:v>
                </c:pt>
                <c:pt idx="5">
                  <c:v>-6.1891943813029409</c:v>
                </c:pt>
                <c:pt idx="6">
                  <c:v>-6.015311089595416</c:v>
                </c:pt>
                <c:pt idx="7">
                  <c:v>-6.4303629499373001</c:v>
                </c:pt>
                <c:pt idx="8">
                  <c:v>-6.225319318412061</c:v>
                </c:pt>
                <c:pt idx="9">
                  <c:v>-5.7467281626041844</c:v>
                </c:pt>
                <c:pt idx="10">
                  <c:v>-6.3516356792269457</c:v>
                </c:pt>
                <c:pt idx="11">
                  <c:v>-6.1387488708881808</c:v>
                </c:pt>
                <c:pt idx="12">
                  <c:v>-5.2369423889135973</c:v>
                </c:pt>
                <c:pt idx="13">
                  <c:v>-3.6638587136019458</c:v>
                </c:pt>
                <c:pt idx="14">
                  <c:v>-0.98510936480288169</c:v>
                </c:pt>
                <c:pt idx="15">
                  <c:v>0.96146591738944021</c:v>
                </c:pt>
                <c:pt idx="16">
                  <c:v>1.8170722435639437</c:v>
                </c:pt>
                <c:pt idx="17">
                  <c:v>2.058354516612285</c:v>
                </c:pt>
                <c:pt idx="18">
                  <c:v>2.1508359881353205</c:v>
                </c:pt>
                <c:pt idx="19">
                  <c:v>2.1163948369785892</c:v>
                </c:pt>
                <c:pt idx="20">
                  <c:v>2.2576183339675664</c:v>
                </c:pt>
                <c:pt idx="21">
                  <c:v>2.1256024897416532</c:v>
                </c:pt>
                <c:pt idx="22">
                  <c:v>2.5345987701932917</c:v>
                </c:pt>
                <c:pt idx="23">
                  <c:v>3.0968078212061005</c:v>
                </c:pt>
                <c:pt idx="24">
                  <c:v>2.9357064763911542</c:v>
                </c:pt>
                <c:pt idx="25">
                  <c:v>3.5188007930135554</c:v>
                </c:pt>
                <c:pt idx="26">
                  <c:v>3.9578009298610448</c:v>
                </c:pt>
                <c:pt idx="27">
                  <c:v>4.4571207312171035</c:v>
                </c:pt>
                <c:pt idx="28">
                  <c:v>5.5290026880020031</c:v>
                </c:pt>
                <c:pt idx="29">
                  <c:v>6.0094747355540958</c:v>
                </c:pt>
                <c:pt idx="30">
                  <c:v>6.6207109132139408</c:v>
                </c:pt>
                <c:pt idx="31">
                  <c:v>7.7658496947566675</c:v>
                </c:pt>
                <c:pt idx="32">
                  <c:v>7.8217790410458425</c:v>
                </c:pt>
                <c:pt idx="33">
                  <c:v>7.7030409673793834</c:v>
                </c:pt>
              </c:numCache>
            </c:numRef>
          </c:val>
        </c:ser>
        <c:marker val="1"/>
        <c:axId val="415882624"/>
        <c:axId val="415897088"/>
      </c:lineChart>
      <c:catAx>
        <c:axId val="415879168"/>
        <c:scaling>
          <c:orientation val="minMax"/>
        </c:scaling>
        <c:axPos val="b"/>
        <c:title>
          <c:tx>
            <c:rich>
              <a:bodyPr/>
              <a:lstStyle/>
              <a:p>
                <a:pPr>
                  <a:defRPr/>
                </a:pPr>
                <a:r>
                  <a:rPr lang="hu-HU"/>
                  <a:t>%</a:t>
                </a:r>
              </a:p>
            </c:rich>
          </c:tx>
          <c:layout>
            <c:manualLayout>
              <c:xMode val="edge"/>
              <c:yMode val="edge"/>
              <c:x val="0.85433262378723807"/>
              <c:y val="1.4036458333333381E-3"/>
            </c:manualLayout>
          </c:layout>
          <c:spPr>
            <a:noFill/>
            <a:ln w="25400">
              <a:noFill/>
            </a:ln>
          </c:spPr>
        </c:title>
        <c:numFmt formatCode="General" sourceLinked="1"/>
        <c:tickLblPos val="low"/>
        <c:spPr>
          <a:ln w="3175">
            <a:solidFill>
              <a:srgbClr val="000000"/>
            </a:solidFill>
            <a:prstDash val="solid"/>
          </a:ln>
        </c:spPr>
        <c:txPr>
          <a:bodyPr rot="0" vert="horz"/>
          <a:lstStyle/>
          <a:p>
            <a:pPr>
              <a:defRPr sz="900" b="0">
                <a:latin typeface="Calibri"/>
                <a:ea typeface="Calibri"/>
                <a:cs typeface="Calibri"/>
              </a:defRPr>
            </a:pPr>
            <a:endParaRPr lang="en-US"/>
          </a:p>
        </c:txPr>
        <c:crossAx val="415881088"/>
        <c:crossesAt val="-10"/>
        <c:auto val="1"/>
        <c:lblAlgn val="ctr"/>
        <c:lblOffset val="100"/>
        <c:tickLblSkip val="4"/>
        <c:tickMarkSkip val="4"/>
      </c:catAx>
      <c:valAx>
        <c:axId val="415881088"/>
        <c:scaling>
          <c:orientation val="minMax"/>
          <c:max val="14"/>
          <c:min val="-8"/>
        </c:scaling>
        <c:axPos val="l"/>
        <c:majorGridlines>
          <c:spPr>
            <a:ln w="3175">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en-US"/>
          </a:p>
        </c:txPr>
        <c:crossAx val="415879168"/>
        <c:crosses val="autoZero"/>
        <c:crossBetween val="between"/>
        <c:majorUnit val="2"/>
      </c:valAx>
      <c:catAx>
        <c:axId val="415882624"/>
        <c:scaling>
          <c:orientation val="minMax"/>
        </c:scaling>
        <c:delete val="1"/>
        <c:axPos val="b"/>
        <c:title>
          <c:tx>
            <c:rich>
              <a:bodyPr/>
              <a:lstStyle/>
              <a:p>
                <a:pPr>
                  <a:defRPr/>
                </a:pPr>
                <a:r>
                  <a:rPr lang="hu-HU"/>
                  <a:t>%</a:t>
                </a:r>
              </a:p>
            </c:rich>
          </c:tx>
          <c:layout>
            <c:manualLayout>
              <c:xMode val="edge"/>
              <c:yMode val="edge"/>
              <c:x val="8.6208607203680149E-2"/>
              <c:y val="3.6637057815179378E-3"/>
            </c:manualLayout>
          </c:layout>
          <c:spPr>
            <a:noFill/>
            <a:ln w="25400">
              <a:noFill/>
            </a:ln>
          </c:spPr>
        </c:title>
        <c:numFmt formatCode="General" sourceLinked="1"/>
        <c:tickLblPos val="none"/>
        <c:crossAx val="415897088"/>
        <c:crosses val="autoZero"/>
        <c:auto val="1"/>
        <c:lblAlgn val="ctr"/>
        <c:lblOffset val="100"/>
      </c:catAx>
      <c:valAx>
        <c:axId val="415897088"/>
        <c:scaling>
          <c:orientation val="minMax"/>
          <c:max val="14"/>
          <c:min val="-8"/>
        </c:scaling>
        <c:axPos val="r"/>
        <c:numFmt formatCode="0" sourceLinked="0"/>
        <c:tickLblPos val="nextTo"/>
        <c:txPr>
          <a:bodyPr rot="0" vert="horz"/>
          <a:lstStyle/>
          <a:p>
            <a:pPr>
              <a:defRPr/>
            </a:pPr>
            <a:endParaRPr lang="en-US"/>
          </a:p>
        </c:txPr>
        <c:crossAx val="415882624"/>
        <c:crosses val="max"/>
        <c:crossBetween val="between"/>
        <c:majorUnit val="2"/>
      </c:valAx>
      <c:spPr>
        <a:pattFill>
          <a:fgClr>
            <a:srgbClr val="FFFFFF"/>
          </a:fgClr>
          <a:bgClr>
            <a:srgbClr val="FFFFFF"/>
          </a:bgClr>
        </a:pattFill>
        <a:ln w="3175">
          <a:noFill/>
          <a:prstDash val="solid"/>
        </a:ln>
      </c:spPr>
    </c:plotArea>
    <c:legend>
      <c:legendPos val="b"/>
      <c:layout>
        <c:manualLayout>
          <c:xMode val="edge"/>
          <c:yMode val="edge"/>
          <c:x val="0"/>
          <c:y val="0.75250043402778188"/>
          <c:w val="1"/>
          <c:h val="0.23391276041666784"/>
        </c:manualLayout>
      </c:layout>
      <c:spPr>
        <a:noFill/>
        <a:ln w="25400">
          <a:noFill/>
        </a:ln>
      </c:spPr>
    </c:legend>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827810412826882E-2"/>
          <c:y val="7.3032564583227419E-2"/>
          <c:w val="0.86067606482960968"/>
          <c:h val="0.53904906244514394"/>
        </c:manualLayout>
      </c:layout>
      <c:barChart>
        <c:barDir val="col"/>
        <c:grouping val="stacked"/>
        <c:ser>
          <c:idx val="0"/>
          <c:order val="0"/>
          <c:tx>
            <c:strRef>
              <c:f>'c5-5'!$B$13</c:f>
              <c:strCache>
                <c:ptCount val="1"/>
                <c:pt idx="0">
                  <c:v>Balance of goods and services</c:v>
                </c:pt>
              </c:strCache>
            </c:strRef>
          </c:tx>
          <c:spPr>
            <a:solidFill>
              <a:schemeClr val="accent6">
                <a:lumMod val="50000"/>
              </a:schemeClr>
            </a:solidFill>
            <a:ln>
              <a:noFill/>
            </a:ln>
          </c:spPr>
          <c:cat>
            <c:numRef>
              <c:f>'c5-5'!$A$15:$A$27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'c5-5'!$B$15:$B$27</c:f>
              <c:numCache>
                <c:formatCode>0.0</c:formatCode>
                <c:ptCount val="11"/>
                <c:pt idx="0">
                  <c:v>-1.0306880435437997</c:v>
                </c:pt>
                <c:pt idx="1">
                  <c:v>0.49816399024945168</c:v>
                </c:pt>
                <c:pt idx="2">
                  <c:v>0.35985806131209797</c:v>
                </c:pt>
                <c:pt idx="3">
                  <c:v>4.0693776575674603</c:v>
                </c:pt>
                <c:pt idx="4">
                  <c:v>5.3745370019232812</c:v>
                </c:pt>
                <c:pt idx="5">
                  <c:v>6.1890013675685607</c:v>
                </c:pt>
                <c:pt idx="6">
                  <c:v>6.9282393874405903</c:v>
                </c:pt>
                <c:pt idx="7">
                  <c:v>7.5864413276939828</c:v>
                </c:pt>
                <c:pt idx="8">
                  <c:v>7.2145263528104628</c:v>
                </c:pt>
                <c:pt idx="9">
                  <c:v>8.5758538697315458</c:v>
                </c:pt>
                <c:pt idx="10">
                  <c:v>9.6551720166794759</c:v>
                </c:pt>
              </c:numCache>
            </c:numRef>
          </c:val>
        </c:ser>
        <c:ser>
          <c:idx val="1"/>
          <c:order val="1"/>
          <c:tx>
            <c:strRef>
              <c:f>'c5-5'!$C$13</c:f>
              <c:strCache>
                <c:ptCount val="1"/>
                <c:pt idx="0">
                  <c:v>Income balance</c:v>
                </c:pt>
              </c:strCache>
            </c:strRef>
          </c:tx>
          <c:spPr>
            <a:solidFill>
              <a:schemeClr val="bg2"/>
            </a:solidFill>
            <a:ln>
              <a:noFill/>
            </a:ln>
          </c:spPr>
          <c:cat>
            <c:numRef>
              <c:f>'c5-5'!$A$15:$A$27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'c5-5'!$C$15:$C$27</c:f>
              <c:numCache>
                <c:formatCode>0.0</c:formatCode>
                <c:ptCount val="11"/>
                <c:pt idx="0">
                  <c:v>-5.6997248504057101</c:v>
                </c:pt>
                <c:pt idx="1">
                  <c:v>-7.1306245581438557</c:v>
                </c:pt>
                <c:pt idx="2">
                  <c:v>-6.9455221022774429</c:v>
                </c:pt>
                <c:pt idx="3">
                  <c:v>-5.7215861749110832</c:v>
                </c:pt>
                <c:pt idx="4">
                  <c:v>-5.7515824463631242</c:v>
                </c:pt>
                <c:pt idx="5">
                  <c:v>-6.1652249007418751</c:v>
                </c:pt>
                <c:pt idx="6">
                  <c:v>-5.521750929013467</c:v>
                </c:pt>
                <c:pt idx="7">
                  <c:v>-4.2960033825833941</c:v>
                </c:pt>
                <c:pt idx="8">
                  <c:v>-3.7917287029370215</c:v>
                </c:pt>
                <c:pt idx="9">
                  <c:v>-3.7168477633307289</c:v>
                </c:pt>
                <c:pt idx="10">
                  <c:v>-3.817520511869787</c:v>
                </c:pt>
              </c:numCache>
            </c:numRef>
          </c:val>
        </c:ser>
        <c:ser>
          <c:idx val="2"/>
          <c:order val="2"/>
          <c:tx>
            <c:strRef>
              <c:f>'c5-5'!$D$13</c:f>
              <c:strCache>
                <c:ptCount val="1"/>
                <c:pt idx="0">
                  <c:v>Transfer balance*</c:v>
                </c:pt>
              </c:strCache>
            </c:strRef>
          </c:tx>
          <c:spPr>
            <a:solidFill>
              <a:schemeClr val="accent6"/>
            </a:solidFill>
            <a:ln>
              <a:noFill/>
            </a:ln>
          </c:spPr>
          <c:cat>
            <c:numRef>
              <c:f>'c5-5'!$A$15:$A$27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'c5-5'!$D$15:$D$27</c:f>
              <c:numCache>
                <c:formatCode>0.0</c:formatCode>
                <c:ptCount val="11"/>
                <c:pt idx="0">
                  <c:v>0.41751352868140751</c:v>
                </c:pt>
                <c:pt idx="1">
                  <c:v>0.2023345257625237</c:v>
                </c:pt>
                <c:pt idx="2">
                  <c:v>0.43853329775567407</c:v>
                </c:pt>
                <c:pt idx="3">
                  <c:v>2.6168379320150725</c:v>
                </c:pt>
                <c:pt idx="4">
                  <c:v>2.492217721060201</c:v>
                </c:pt>
                <c:pt idx="5">
                  <c:v>3.0713912380482054</c:v>
                </c:pt>
                <c:pt idx="6">
                  <c:v>3.0586089730130008</c:v>
                </c:pt>
                <c:pt idx="7">
                  <c:v>4.4744179463324505</c:v>
                </c:pt>
                <c:pt idx="8">
                  <c:v>4.5256207760435023</c:v>
                </c:pt>
                <c:pt idx="9">
                  <c:v>3.1424815261061854</c:v>
                </c:pt>
                <c:pt idx="10">
                  <c:v>1.9135087601443725</c:v>
                </c:pt>
              </c:numCache>
            </c:numRef>
          </c:val>
        </c:ser>
        <c:overlap val="100"/>
        <c:axId val="416640384"/>
        <c:axId val="416658944"/>
      </c:barChart>
      <c:lineChart>
        <c:grouping val="standard"/>
        <c:ser>
          <c:idx val="3"/>
          <c:order val="3"/>
          <c:tx>
            <c:strRef>
              <c:f>'c5-5'!$E$13</c:f>
              <c:strCache>
                <c:ptCount val="1"/>
                <c:pt idx="0">
                  <c:v>Net lending (current and capital account)</c:v>
                </c:pt>
              </c:strCache>
            </c:strRef>
          </c:tx>
          <c:spPr>
            <a:ln>
              <a:solidFill>
                <a:schemeClr val="tx1"/>
              </a:solidFill>
            </a:ln>
          </c:spPr>
          <c:marker>
            <c:symbol val="none"/>
          </c:marker>
          <c:cat>
            <c:numRef>
              <c:f>'c5-5'!$A$15:$A$27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'c5-5'!$E$15:$E$27</c:f>
              <c:numCache>
                <c:formatCode>0.0</c:formatCode>
                <c:ptCount val="11"/>
                <c:pt idx="0">
                  <c:v>-6.3128993652681018</c:v>
                </c:pt>
                <c:pt idx="1">
                  <c:v>-6.4301260421318798</c:v>
                </c:pt>
                <c:pt idx="2">
                  <c:v>-6.1471307432096713</c:v>
                </c:pt>
                <c:pt idx="3">
                  <c:v>0.96462941467144936</c:v>
                </c:pt>
                <c:pt idx="4">
                  <c:v>2.115172276620358</c:v>
                </c:pt>
                <c:pt idx="5">
                  <c:v>3.0951677048748909</c:v>
                </c:pt>
                <c:pt idx="6">
                  <c:v>4.4650974314401246</c:v>
                </c:pt>
                <c:pt idx="7">
                  <c:v>7.7648558914430392</c:v>
                </c:pt>
                <c:pt idx="8">
                  <c:v>7.9484184259169428</c:v>
                </c:pt>
                <c:pt idx="9">
                  <c:v>8.0014876325070023</c:v>
                </c:pt>
                <c:pt idx="10">
                  <c:v>7.751160264954061</c:v>
                </c:pt>
              </c:numCache>
            </c:numRef>
          </c:val>
        </c:ser>
        <c:marker val="1"/>
        <c:axId val="416640384"/>
        <c:axId val="416658944"/>
      </c:lineChart>
      <c:lineChart>
        <c:grouping val="standard"/>
        <c:ser>
          <c:idx val="4"/>
          <c:order val="4"/>
          <c:tx>
            <c:strRef>
              <c:f>'c5-5'!$F$13</c:f>
              <c:strCache>
                <c:ptCount val="1"/>
                <c:pt idx="0">
                  <c:v>Net lending (financial account)</c:v>
                </c:pt>
              </c:strCache>
            </c:strRef>
          </c:tx>
          <c:spPr>
            <a:ln>
              <a:solidFill>
                <a:srgbClr val="9C0000"/>
              </a:solidFill>
              <a:prstDash val="sysDash"/>
            </a:ln>
          </c:spPr>
          <c:marker>
            <c:symbol val="none"/>
          </c:marker>
          <c:cat>
            <c:numRef>
              <c:f>'c5-5'!$A$15:$A$27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'c5-5'!$F$15:$F$27</c:f>
              <c:numCache>
                <c:formatCode>0.0</c:formatCode>
                <c:ptCount val="11"/>
                <c:pt idx="0">
                  <c:v>-8.3041428089091092</c:v>
                </c:pt>
                <c:pt idx="1">
                  <c:v>-6.072388111621545</c:v>
                </c:pt>
                <c:pt idx="2">
                  <c:v>-8.3785901161106668</c:v>
                </c:pt>
                <c:pt idx="3">
                  <c:v>0.2690326207911683</c:v>
                </c:pt>
                <c:pt idx="4">
                  <c:v>1.1294464626371412</c:v>
                </c:pt>
                <c:pt idx="5">
                  <c:v>0.72143596799729259</c:v>
                </c:pt>
                <c:pt idx="6">
                  <c:v>4.8538071394663858</c:v>
                </c:pt>
                <c:pt idx="7">
                  <c:v>7.1428121298073179</c:v>
                </c:pt>
                <c:pt idx="8">
                  <c:v>6.7697498486999361</c:v>
                </c:pt>
                <c:pt idx="9">
                  <c:v>6.7565778690389537</c:v>
                </c:pt>
                <c:pt idx="10">
                  <c:v>6.4611308178771241</c:v>
                </c:pt>
              </c:numCache>
            </c:numRef>
          </c:val>
        </c:ser>
        <c:marker val="1"/>
        <c:axId val="416662272"/>
        <c:axId val="416660480"/>
      </c:lineChart>
      <c:catAx>
        <c:axId val="416640384"/>
        <c:scaling>
          <c:orientation val="minMax"/>
        </c:scaling>
        <c:axPos val="b"/>
        <c:title>
          <c:tx>
            <c:rich>
              <a:bodyPr/>
              <a:lstStyle/>
              <a:p>
                <a:pPr>
                  <a:defRPr/>
                </a:pPr>
                <a:r>
                  <a:rPr lang="hu-HU"/>
                  <a:t>Per</a:t>
                </a:r>
                <a:r>
                  <a:rPr lang="hu-HU" baseline="0"/>
                  <a:t> cent</a:t>
                </a:r>
                <a:endParaRPr lang="hu-HU"/>
              </a:p>
            </c:rich>
          </c:tx>
          <c:layout>
            <c:manualLayout>
              <c:xMode val="edge"/>
              <c:yMode val="edge"/>
              <c:x val="9.0889911008567983E-2"/>
              <c:y val="1.1970486111111216E-3"/>
            </c:manualLayout>
          </c:layout>
        </c:title>
        <c:numFmt formatCode="General" sourceLinked="1"/>
        <c:tickLblPos val="low"/>
        <c:txPr>
          <a:bodyPr rot="-5400000" vert="horz"/>
          <a:lstStyle/>
          <a:p>
            <a:pPr>
              <a:defRPr sz="900" b="0">
                <a:latin typeface="Calibri"/>
                <a:ea typeface="Calibri"/>
                <a:cs typeface="Calibri"/>
              </a:defRPr>
            </a:pPr>
            <a:endParaRPr lang="en-US"/>
          </a:p>
        </c:txPr>
        <c:crossAx val="416658944"/>
        <c:crossesAt val="-10"/>
        <c:auto val="1"/>
        <c:lblAlgn val="ctr"/>
        <c:lblOffset val="100"/>
      </c:catAx>
      <c:valAx>
        <c:axId val="416658944"/>
        <c:scaling>
          <c:orientation val="minMax"/>
          <c:max val="14"/>
          <c:min val="-10"/>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en-US"/>
          </a:p>
        </c:txPr>
        <c:crossAx val="416640384"/>
        <c:crosses val="autoZero"/>
        <c:crossBetween val="between"/>
        <c:majorUnit val="2"/>
      </c:valAx>
      <c:valAx>
        <c:axId val="416660480"/>
        <c:scaling>
          <c:orientation val="minMax"/>
          <c:max val="14"/>
          <c:min val="-10"/>
        </c:scaling>
        <c:axPos val="r"/>
        <c:numFmt formatCode="0" sourceLinked="0"/>
        <c:tickLblPos val="nextTo"/>
        <c:crossAx val="416662272"/>
        <c:crosses val="max"/>
        <c:crossBetween val="between"/>
        <c:majorUnit val="2"/>
      </c:valAx>
      <c:catAx>
        <c:axId val="416662272"/>
        <c:scaling>
          <c:orientation val="minMax"/>
        </c:scaling>
        <c:delete val="1"/>
        <c:axPos val="b"/>
        <c:title>
          <c:tx>
            <c:rich>
              <a:bodyPr/>
              <a:lstStyle/>
              <a:p>
                <a:pPr>
                  <a:defRPr/>
                </a:pPr>
                <a:r>
                  <a:rPr lang="hu-HU"/>
                  <a:t>Per</a:t>
                </a:r>
                <a:r>
                  <a:rPr lang="hu-HU" baseline="0"/>
                  <a:t> cent</a:t>
                </a:r>
                <a:endParaRPr lang="hu-HU"/>
              </a:p>
            </c:rich>
          </c:tx>
          <c:layout>
            <c:manualLayout>
              <c:xMode val="edge"/>
              <c:yMode val="edge"/>
              <c:x val="0.75080878002935869"/>
              <c:y val="1.8632812500000001E-3"/>
            </c:manualLayout>
          </c:layout>
        </c:title>
        <c:numFmt formatCode="General" sourceLinked="1"/>
        <c:tickLblPos val="none"/>
        <c:crossAx val="416660480"/>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5626733676172653"/>
          <c:w val="1"/>
          <c:h val="0.24373266323827333"/>
        </c:manualLayout>
      </c:layout>
      <c:txPr>
        <a:bodyPr/>
        <a:lstStyle/>
        <a:p>
          <a:pPr>
            <a:defRPr sz="800"/>
          </a:pPr>
          <a:endParaRPr lang="en-US"/>
        </a:p>
      </c:txPr>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827810412826882E-2"/>
          <c:y val="7.2098828961939462E-2"/>
          <c:w val="0.86067606482960968"/>
          <c:h val="0.52098393012152311"/>
        </c:manualLayout>
      </c:layout>
      <c:barChart>
        <c:barDir val="col"/>
        <c:grouping val="stacked"/>
        <c:ser>
          <c:idx val="0"/>
          <c:order val="0"/>
          <c:tx>
            <c:strRef>
              <c:f>'c5-6'!$B$14</c:f>
              <c:strCache>
                <c:ptCount val="1"/>
                <c:pt idx="0">
                  <c:v>Kibővített államháztartás (kiegészített SNA-mutató)*</c:v>
                </c:pt>
              </c:strCache>
            </c:strRef>
          </c:tx>
          <c:spPr>
            <a:solidFill>
              <a:schemeClr val="accent6">
                <a:lumMod val="50000"/>
              </a:schemeClr>
            </a:solidFill>
            <a:ln>
              <a:noFill/>
            </a:ln>
          </c:spPr>
          <c:cat>
            <c:numRef>
              <c:f>'c5-6'!$A$15:$A$27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'c5-6'!$B$15:$B$27</c:f>
              <c:numCache>
                <c:formatCode>0.0</c:formatCode>
                <c:ptCount val="11"/>
                <c:pt idx="0">
                  <c:v>-7.825595882985108</c:v>
                </c:pt>
                <c:pt idx="1">
                  <c:v>-4.1251518672819314</c:v>
                </c:pt>
                <c:pt idx="2">
                  <c:v>-2.271347883556551</c:v>
                </c:pt>
                <c:pt idx="3">
                  <c:v>-3.2303532616411834</c:v>
                </c:pt>
                <c:pt idx="4">
                  <c:v>-3.5882057214739875</c:v>
                </c:pt>
                <c:pt idx="5">
                  <c:v>-6.2987903384734034</c:v>
                </c:pt>
                <c:pt idx="6">
                  <c:v>-2.0632170003042281</c:v>
                </c:pt>
                <c:pt idx="7">
                  <c:v>-2.8293896267589735</c:v>
                </c:pt>
                <c:pt idx="8">
                  <c:v>-2.901150140633606</c:v>
                </c:pt>
                <c:pt idx="9">
                  <c:v>-2.3534279525707835</c:v>
                </c:pt>
                <c:pt idx="10">
                  <c:v>-1.9168894812949917</c:v>
                </c:pt>
              </c:numCache>
            </c:numRef>
          </c:val>
        </c:ser>
        <c:ser>
          <c:idx val="1"/>
          <c:order val="1"/>
          <c:tx>
            <c:strRef>
              <c:f>'c5-6'!$C$14</c:f>
              <c:strCache>
                <c:ptCount val="1"/>
                <c:pt idx="0">
                  <c:v>Háztartások**</c:v>
                </c:pt>
              </c:strCache>
            </c:strRef>
          </c:tx>
          <c:spPr>
            <a:solidFill>
              <a:schemeClr val="accent6"/>
            </a:solidFill>
            <a:ln>
              <a:noFill/>
            </a:ln>
          </c:spPr>
          <c:cat>
            <c:numRef>
              <c:f>'c5-6'!$A$15:$A$27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'c5-6'!$C$15:$C$27</c:f>
              <c:numCache>
                <c:formatCode>0.0</c:formatCode>
                <c:ptCount val="11"/>
                <c:pt idx="0">
                  <c:v>2.119000922055045</c:v>
                </c:pt>
                <c:pt idx="1">
                  <c:v>0.23109721777013914</c:v>
                </c:pt>
                <c:pt idx="2">
                  <c:v>7.0360391553551782E-2</c:v>
                </c:pt>
                <c:pt idx="3">
                  <c:v>2.1640503120204371</c:v>
                </c:pt>
                <c:pt idx="4">
                  <c:v>3.7305716752086173</c:v>
                </c:pt>
                <c:pt idx="5">
                  <c:v>6.0347320464885525</c:v>
                </c:pt>
                <c:pt idx="6">
                  <c:v>5.2562627761495122</c:v>
                </c:pt>
                <c:pt idx="7">
                  <c:v>5.2574329418448373</c:v>
                </c:pt>
                <c:pt idx="8">
                  <c:v>6.0391617855924524</c:v>
                </c:pt>
                <c:pt idx="9">
                  <c:v>7.1384413288470512</c:v>
                </c:pt>
                <c:pt idx="10">
                  <c:v>4.8520455694498619</c:v>
                </c:pt>
              </c:numCache>
            </c:numRef>
          </c:val>
        </c:ser>
        <c:ser>
          <c:idx val="2"/>
          <c:order val="2"/>
          <c:tx>
            <c:strRef>
              <c:f>'c5-6'!$D$14</c:f>
              <c:strCache>
                <c:ptCount val="1"/>
                <c:pt idx="0">
                  <c:v>Vállalatok</c:v>
                </c:pt>
              </c:strCache>
            </c:strRef>
          </c:tx>
          <c:spPr>
            <a:solidFill>
              <a:schemeClr val="bg2"/>
            </a:solidFill>
            <a:ln>
              <a:noFill/>
            </a:ln>
          </c:spPr>
          <c:cat>
            <c:numRef>
              <c:f>'c5-6'!$A$15:$A$27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'c5-6'!$D$15:$D$27</c:f>
              <c:numCache>
                <c:formatCode>0.0</c:formatCode>
                <c:ptCount val="11"/>
                <c:pt idx="0">
                  <c:v>-2.5975478479790461</c:v>
                </c:pt>
                <c:pt idx="1">
                  <c:v>-2.1783334621097525</c:v>
                </c:pt>
                <c:pt idx="2">
                  <c:v>-6.1776026241076671</c:v>
                </c:pt>
                <c:pt idx="3">
                  <c:v>1.3353355704119148</c:v>
                </c:pt>
                <c:pt idx="4">
                  <c:v>0.98708050890251187</c:v>
                </c:pt>
                <c:pt idx="5">
                  <c:v>0.98549425998214346</c:v>
                </c:pt>
                <c:pt idx="6">
                  <c:v>1.660761363621102</c:v>
                </c:pt>
                <c:pt idx="7">
                  <c:v>4.714768814721455</c:v>
                </c:pt>
                <c:pt idx="8">
                  <c:v>3.6317382037410892</c:v>
                </c:pt>
                <c:pt idx="9">
                  <c:v>1.9715644927626865</c:v>
                </c:pt>
                <c:pt idx="10">
                  <c:v>3.5259747297222539</c:v>
                </c:pt>
              </c:numCache>
            </c:numRef>
          </c:val>
        </c:ser>
        <c:overlap val="100"/>
        <c:axId val="415794688"/>
        <c:axId val="415796608"/>
      </c:barChart>
      <c:lineChart>
        <c:grouping val="standard"/>
        <c:ser>
          <c:idx val="3"/>
          <c:order val="3"/>
          <c:tx>
            <c:strRef>
              <c:f>'c5-6'!$E$14</c:f>
              <c:strCache>
                <c:ptCount val="1"/>
                <c:pt idx="0">
                  <c:v>Külső finanszírozási képesség (folyó fizetési mérleg és tőkemérleg)</c:v>
                </c:pt>
              </c:strCache>
            </c:strRef>
          </c:tx>
          <c:spPr>
            <a:ln>
              <a:solidFill>
                <a:schemeClr val="tx1"/>
              </a:solidFill>
            </a:ln>
          </c:spPr>
          <c:marker>
            <c:symbol val="none"/>
          </c:marker>
          <c:cat>
            <c:numRef>
              <c:f>'c5-6'!$A$15:$A$27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'c5-6'!$E$15:$E$27</c:f>
              <c:numCache>
                <c:formatCode>0.0</c:formatCode>
                <c:ptCount val="11"/>
                <c:pt idx="0">
                  <c:v>-6.3128993652681018</c:v>
                </c:pt>
                <c:pt idx="1">
                  <c:v>-6.4301260421318798</c:v>
                </c:pt>
                <c:pt idx="2">
                  <c:v>-6.1471307432096713</c:v>
                </c:pt>
                <c:pt idx="3">
                  <c:v>0.96462941467144803</c:v>
                </c:pt>
                <c:pt idx="4">
                  <c:v>2.1151722766203562</c:v>
                </c:pt>
                <c:pt idx="5">
                  <c:v>3.0951677048748896</c:v>
                </c:pt>
                <c:pt idx="6">
                  <c:v>4.4650974314401255</c:v>
                </c:pt>
                <c:pt idx="7">
                  <c:v>7.7648558914430383</c:v>
                </c:pt>
                <c:pt idx="8">
                  <c:v>7.9484184259169428</c:v>
                </c:pt>
                <c:pt idx="9">
                  <c:v>8.0014876325070023</c:v>
                </c:pt>
                <c:pt idx="10">
                  <c:v>7.751160264954061</c:v>
                </c:pt>
              </c:numCache>
            </c:numRef>
          </c:val>
        </c:ser>
        <c:marker val="1"/>
        <c:axId val="415794688"/>
        <c:axId val="415796608"/>
      </c:lineChart>
      <c:lineChart>
        <c:grouping val="standard"/>
        <c:ser>
          <c:idx val="4"/>
          <c:order val="4"/>
          <c:tx>
            <c:strRef>
              <c:f>'c5-6'!$F$14</c:f>
              <c:strCache>
                <c:ptCount val="1"/>
                <c:pt idx="0">
                  <c:v>Külső finanszírozási képesség (a pénzügyi mérleg adatai alapján)***</c:v>
                </c:pt>
              </c:strCache>
            </c:strRef>
          </c:tx>
          <c:spPr>
            <a:ln>
              <a:solidFill>
                <a:srgbClr val="9C0000"/>
              </a:solidFill>
              <a:prstDash val="sysDash"/>
            </a:ln>
          </c:spPr>
          <c:marker>
            <c:symbol val="none"/>
          </c:marker>
          <c:cat>
            <c:numRef>
              <c:f>'c5-6'!$A$15:$A$27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'c5-6'!$F$15:$F$27</c:f>
              <c:numCache>
                <c:formatCode>0.0</c:formatCode>
                <c:ptCount val="11"/>
                <c:pt idx="0">
                  <c:v>-8.3041428089091092</c:v>
                </c:pt>
                <c:pt idx="1">
                  <c:v>-6.072388111621545</c:v>
                </c:pt>
                <c:pt idx="2">
                  <c:v>-8.3785901161106668</c:v>
                </c:pt>
                <c:pt idx="3">
                  <c:v>0.2690326207911683</c:v>
                </c:pt>
                <c:pt idx="4">
                  <c:v>1.1294464626371412</c:v>
                </c:pt>
                <c:pt idx="5">
                  <c:v>0.72143596799729259</c:v>
                </c:pt>
                <c:pt idx="6">
                  <c:v>4.8538071394663858</c:v>
                </c:pt>
                <c:pt idx="7">
                  <c:v>7.1428121298073179</c:v>
                </c:pt>
                <c:pt idx="8">
                  <c:v>6.7697498486999361</c:v>
                </c:pt>
                <c:pt idx="9">
                  <c:v>6.7565778690389537</c:v>
                </c:pt>
                <c:pt idx="10">
                  <c:v>6.4611308178771241</c:v>
                </c:pt>
              </c:numCache>
            </c:numRef>
          </c:val>
        </c:ser>
        <c:marker val="1"/>
        <c:axId val="415804032"/>
        <c:axId val="415802496"/>
      </c:lineChart>
      <c:catAx>
        <c:axId val="415794688"/>
        <c:scaling>
          <c:orientation val="minMax"/>
        </c:scaling>
        <c:axPos val="b"/>
        <c:title>
          <c:tx>
            <c:rich>
              <a:bodyPr/>
              <a:lstStyle/>
              <a:p>
                <a:pPr>
                  <a:defRPr/>
                </a:pPr>
                <a:r>
                  <a:rPr lang="hu-HU"/>
                  <a:t>%</a:t>
                </a:r>
              </a:p>
            </c:rich>
          </c:tx>
          <c:layout>
            <c:manualLayout>
              <c:xMode val="edge"/>
              <c:yMode val="edge"/>
              <c:x val="9.3326089062860412E-2"/>
              <c:y val="2.9709201388888888E-3"/>
            </c:manualLayout>
          </c:layout>
        </c:title>
        <c:numFmt formatCode="General" sourceLinked="1"/>
        <c:tickLblPos val="low"/>
        <c:txPr>
          <a:bodyPr rot="-5400000" vert="horz"/>
          <a:lstStyle/>
          <a:p>
            <a:pPr>
              <a:defRPr sz="900" b="0">
                <a:latin typeface="Calibri"/>
                <a:ea typeface="Calibri"/>
                <a:cs typeface="Calibri"/>
              </a:defRPr>
            </a:pPr>
            <a:endParaRPr lang="en-US"/>
          </a:p>
        </c:txPr>
        <c:crossAx val="415796608"/>
        <c:crossesAt val="-12"/>
        <c:auto val="1"/>
        <c:lblAlgn val="ctr"/>
        <c:lblOffset val="100"/>
      </c:catAx>
      <c:valAx>
        <c:axId val="415796608"/>
        <c:scaling>
          <c:orientation val="minMax"/>
          <c:max val="12"/>
          <c:min val="-12"/>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en-US"/>
          </a:p>
        </c:txPr>
        <c:crossAx val="415794688"/>
        <c:crosses val="autoZero"/>
        <c:crossBetween val="between"/>
        <c:majorUnit val="4"/>
      </c:valAx>
      <c:valAx>
        <c:axId val="415802496"/>
        <c:scaling>
          <c:orientation val="minMax"/>
          <c:max val="12"/>
          <c:min val="-12"/>
        </c:scaling>
        <c:axPos val="r"/>
        <c:numFmt formatCode="0" sourceLinked="0"/>
        <c:tickLblPos val="nextTo"/>
        <c:crossAx val="415804032"/>
        <c:crosses val="max"/>
        <c:crossBetween val="between"/>
        <c:majorUnit val="4"/>
      </c:valAx>
      <c:catAx>
        <c:axId val="415804032"/>
        <c:scaling>
          <c:orientation val="minMax"/>
        </c:scaling>
        <c:delete val="1"/>
        <c:axPos val="b"/>
        <c:title>
          <c:tx>
            <c:rich>
              <a:bodyPr/>
              <a:lstStyle/>
              <a:p>
                <a:pPr>
                  <a:defRPr/>
                </a:pPr>
                <a:r>
                  <a:rPr lang="hu-HU"/>
                  <a:t>%</a:t>
                </a:r>
              </a:p>
            </c:rich>
          </c:tx>
          <c:layout>
            <c:manualLayout>
              <c:xMode val="edge"/>
              <c:yMode val="edge"/>
              <c:x val="0.84987428897959805"/>
              <c:y val="1.6245659722222351E-3"/>
            </c:manualLayout>
          </c:layout>
        </c:title>
        <c:numFmt formatCode="General" sourceLinked="1"/>
        <c:tickLblPos val="none"/>
        <c:crossAx val="415802496"/>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4328812362634233"/>
          <c:w val="1"/>
          <c:h val="0.25671187637366166"/>
        </c:manualLayout>
      </c:layout>
      <c:txPr>
        <a:bodyPr/>
        <a:lstStyle/>
        <a:p>
          <a:pPr>
            <a:defRPr sz="700"/>
          </a:pPr>
          <a:endParaRPr lang="en-US"/>
        </a:p>
      </c:txPr>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827810412826882E-2"/>
          <c:y val="7.2098828961939462E-2"/>
          <c:w val="0.86067606482960968"/>
          <c:h val="0.52098393012152311"/>
        </c:manualLayout>
      </c:layout>
      <c:barChart>
        <c:barDir val="col"/>
        <c:grouping val="stacked"/>
        <c:ser>
          <c:idx val="0"/>
          <c:order val="0"/>
          <c:tx>
            <c:strRef>
              <c:f>'c5-6'!$B$13</c:f>
              <c:strCache>
                <c:ptCount val="1"/>
                <c:pt idx="0">
                  <c:v>Augmented SNA-balance*</c:v>
                </c:pt>
              </c:strCache>
            </c:strRef>
          </c:tx>
          <c:spPr>
            <a:solidFill>
              <a:schemeClr val="accent6">
                <a:lumMod val="50000"/>
              </a:schemeClr>
            </a:solidFill>
            <a:ln>
              <a:noFill/>
            </a:ln>
          </c:spPr>
          <c:cat>
            <c:numRef>
              <c:f>'c5-6'!$A$15:$A$27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'c5-6'!$B$15:$B$27</c:f>
              <c:numCache>
                <c:formatCode>0.0</c:formatCode>
                <c:ptCount val="11"/>
                <c:pt idx="0">
                  <c:v>-7.825595882985108</c:v>
                </c:pt>
                <c:pt idx="1">
                  <c:v>-4.1251518672819314</c:v>
                </c:pt>
                <c:pt idx="2">
                  <c:v>-2.271347883556551</c:v>
                </c:pt>
                <c:pt idx="3">
                  <c:v>-3.2303532616411834</c:v>
                </c:pt>
                <c:pt idx="4">
                  <c:v>-3.5882057214739875</c:v>
                </c:pt>
                <c:pt idx="5">
                  <c:v>-6.2987903384734034</c:v>
                </c:pt>
                <c:pt idx="6">
                  <c:v>-2.0632170003042281</c:v>
                </c:pt>
                <c:pt idx="7">
                  <c:v>-2.8293896267589735</c:v>
                </c:pt>
                <c:pt idx="8">
                  <c:v>-2.901150140633606</c:v>
                </c:pt>
                <c:pt idx="9">
                  <c:v>-2.3534279525707835</c:v>
                </c:pt>
                <c:pt idx="10">
                  <c:v>-1.9168894812949917</c:v>
                </c:pt>
              </c:numCache>
            </c:numRef>
          </c:val>
        </c:ser>
        <c:ser>
          <c:idx val="1"/>
          <c:order val="1"/>
          <c:tx>
            <c:strRef>
              <c:f>'c5-6'!$C$13</c:f>
              <c:strCache>
                <c:ptCount val="1"/>
                <c:pt idx="0">
                  <c:v>Household sector**</c:v>
                </c:pt>
              </c:strCache>
            </c:strRef>
          </c:tx>
          <c:spPr>
            <a:solidFill>
              <a:schemeClr val="accent6"/>
            </a:solidFill>
            <a:ln>
              <a:noFill/>
            </a:ln>
          </c:spPr>
          <c:cat>
            <c:numRef>
              <c:f>'c5-6'!$A$15:$A$27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'c5-6'!$C$15:$C$27</c:f>
              <c:numCache>
                <c:formatCode>0.0</c:formatCode>
                <c:ptCount val="11"/>
                <c:pt idx="0">
                  <c:v>2.119000922055045</c:v>
                </c:pt>
                <c:pt idx="1">
                  <c:v>0.23109721777013914</c:v>
                </c:pt>
                <c:pt idx="2">
                  <c:v>7.0360391553551782E-2</c:v>
                </c:pt>
                <c:pt idx="3">
                  <c:v>2.1640503120204371</c:v>
                </c:pt>
                <c:pt idx="4">
                  <c:v>3.7305716752086173</c:v>
                </c:pt>
                <c:pt idx="5">
                  <c:v>6.0347320464885525</c:v>
                </c:pt>
                <c:pt idx="6">
                  <c:v>5.2562627761495122</c:v>
                </c:pt>
                <c:pt idx="7">
                  <c:v>5.2574329418448373</c:v>
                </c:pt>
                <c:pt idx="8">
                  <c:v>6.0391617855924524</c:v>
                </c:pt>
                <c:pt idx="9">
                  <c:v>7.1384413288470512</c:v>
                </c:pt>
                <c:pt idx="10">
                  <c:v>4.8520455694498619</c:v>
                </c:pt>
              </c:numCache>
            </c:numRef>
          </c:val>
        </c:ser>
        <c:ser>
          <c:idx val="2"/>
          <c:order val="2"/>
          <c:tx>
            <c:strRef>
              <c:f>'c5-6'!$D$13</c:f>
              <c:strCache>
                <c:ptCount val="1"/>
                <c:pt idx="0">
                  <c:v>Corporations</c:v>
                </c:pt>
              </c:strCache>
            </c:strRef>
          </c:tx>
          <c:spPr>
            <a:solidFill>
              <a:schemeClr val="bg2"/>
            </a:solidFill>
            <a:ln>
              <a:noFill/>
            </a:ln>
          </c:spPr>
          <c:cat>
            <c:numRef>
              <c:f>'c5-6'!$A$15:$A$27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'c5-6'!$D$15:$D$27</c:f>
              <c:numCache>
                <c:formatCode>0.0</c:formatCode>
                <c:ptCount val="11"/>
                <c:pt idx="0">
                  <c:v>-2.5975478479790461</c:v>
                </c:pt>
                <c:pt idx="1">
                  <c:v>-2.1783334621097525</c:v>
                </c:pt>
                <c:pt idx="2">
                  <c:v>-6.1776026241076671</c:v>
                </c:pt>
                <c:pt idx="3">
                  <c:v>1.3353355704119148</c:v>
                </c:pt>
                <c:pt idx="4">
                  <c:v>0.98708050890251187</c:v>
                </c:pt>
                <c:pt idx="5">
                  <c:v>0.98549425998214346</c:v>
                </c:pt>
                <c:pt idx="6">
                  <c:v>1.660761363621102</c:v>
                </c:pt>
                <c:pt idx="7">
                  <c:v>4.714768814721455</c:v>
                </c:pt>
                <c:pt idx="8">
                  <c:v>3.6317382037410892</c:v>
                </c:pt>
                <c:pt idx="9">
                  <c:v>1.9715644927626865</c:v>
                </c:pt>
                <c:pt idx="10">
                  <c:v>3.5259747297222539</c:v>
                </c:pt>
              </c:numCache>
            </c:numRef>
          </c:val>
        </c:ser>
        <c:overlap val="100"/>
        <c:axId val="416922624"/>
        <c:axId val="416928896"/>
      </c:barChart>
      <c:lineChart>
        <c:grouping val="standard"/>
        <c:ser>
          <c:idx val="3"/>
          <c:order val="3"/>
          <c:tx>
            <c:strRef>
              <c:f>'c5-6'!$E$13</c:f>
              <c:strCache>
                <c:ptCount val="1"/>
                <c:pt idx="0">
                  <c:v>Net lending (current and capital account)</c:v>
                </c:pt>
              </c:strCache>
            </c:strRef>
          </c:tx>
          <c:spPr>
            <a:ln>
              <a:solidFill>
                <a:schemeClr val="tx1"/>
              </a:solidFill>
            </a:ln>
          </c:spPr>
          <c:marker>
            <c:symbol val="none"/>
          </c:marker>
          <c:cat>
            <c:numRef>
              <c:f>'c5-6'!$A$15:$A$27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'c5-6'!$E$15:$E$27</c:f>
              <c:numCache>
                <c:formatCode>0.0</c:formatCode>
                <c:ptCount val="11"/>
                <c:pt idx="0">
                  <c:v>-6.3128993652681018</c:v>
                </c:pt>
                <c:pt idx="1">
                  <c:v>-6.4301260421318798</c:v>
                </c:pt>
                <c:pt idx="2">
                  <c:v>-6.1471307432096713</c:v>
                </c:pt>
                <c:pt idx="3">
                  <c:v>0.96462941467144803</c:v>
                </c:pt>
                <c:pt idx="4">
                  <c:v>2.1151722766203562</c:v>
                </c:pt>
                <c:pt idx="5">
                  <c:v>3.0951677048748896</c:v>
                </c:pt>
                <c:pt idx="6">
                  <c:v>4.4650974314401255</c:v>
                </c:pt>
                <c:pt idx="7">
                  <c:v>7.7648558914430383</c:v>
                </c:pt>
                <c:pt idx="8">
                  <c:v>7.9484184259169428</c:v>
                </c:pt>
                <c:pt idx="9">
                  <c:v>8.0014876325070023</c:v>
                </c:pt>
                <c:pt idx="10">
                  <c:v>7.751160264954061</c:v>
                </c:pt>
              </c:numCache>
            </c:numRef>
          </c:val>
        </c:ser>
        <c:marker val="1"/>
        <c:axId val="416922624"/>
        <c:axId val="416928896"/>
      </c:lineChart>
      <c:lineChart>
        <c:grouping val="standard"/>
        <c:ser>
          <c:idx val="4"/>
          <c:order val="4"/>
          <c:tx>
            <c:strRef>
              <c:f>'c5-6'!$F$13</c:f>
              <c:strCache>
                <c:ptCount val="1"/>
                <c:pt idx="0">
                  <c:v>Net lending (financial account)***</c:v>
                </c:pt>
              </c:strCache>
            </c:strRef>
          </c:tx>
          <c:spPr>
            <a:ln>
              <a:solidFill>
                <a:srgbClr val="9C0000"/>
              </a:solidFill>
              <a:prstDash val="sysDash"/>
            </a:ln>
          </c:spPr>
          <c:marker>
            <c:symbol val="none"/>
          </c:marker>
          <c:cat>
            <c:numRef>
              <c:f>'c5-6'!$A$15:$A$27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'c5-6'!$F$15:$F$27</c:f>
              <c:numCache>
                <c:formatCode>0.0</c:formatCode>
                <c:ptCount val="11"/>
                <c:pt idx="0">
                  <c:v>-8.3041428089091092</c:v>
                </c:pt>
                <c:pt idx="1">
                  <c:v>-6.072388111621545</c:v>
                </c:pt>
                <c:pt idx="2">
                  <c:v>-8.3785901161106668</c:v>
                </c:pt>
                <c:pt idx="3">
                  <c:v>0.2690326207911683</c:v>
                </c:pt>
                <c:pt idx="4">
                  <c:v>1.1294464626371412</c:v>
                </c:pt>
                <c:pt idx="5">
                  <c:v>0.72143596799729259</c:v>
                </c:pt>
                <c:pt idx="6">
                  <c:v>4.8538071394663858</c:v>
                </c:pt>
                <c:pt idx="7">
                  <c:v>7.1428121298073179</c:v>
                </c:pt>
                <c:pt idx="8">
                  <c:v>6.7697498486999361</c:v>
                </c:pt>
                <c:pt idx="9">
                  <c:v>6.7565778690389537</c:v>
                </c:pt>
                <c:pt idx="10">
                  <c:v>6.4611308178771241</c:v>
                </c:pt>
              </c:numCache>
            </c:numRef>
          </c:val>
        </c:ser>
        <c:marker val="1"/>
        <c:axId val="416944512"/>
        <c:axId val="416930432"/>
      </c:lineChart>
      <c:catAx>
        <c:axId val="416922624"/>
        <c:scaling>
          <c:orientation val="minMax"/>
        </c:scaling>
        <c:axPos val="b"/>
        <c:title>
          <c:tx>
            <c:rich>
              <a:bodyPr/>
              <a:lstStyle/>
              <a:p>
                <a:pPr>
                  <a:defRPr/>
                </a:pPr>
                <a:r>
                  <a:rPr lang="hu-HU"/>
                  <a:t>Per cent</a:t>
                </a:r>
              </a:p>
            </c:rich>
          </c:tx>
          <c:layout>
            <c:manualLayout>
              <c:xMode val="edge"/>
              <c:yMode val="edge"/>
              <c:x val="9.3326089062860482E-2"/>
              <c:y val="2.9709201388888888E-3"/>
            </c:manualLayout>
          </c:layout>
        </c:title>
        <c:numFmt formatCode="General" sourceLinked="1"/>
        <c:tickLblPos val="low"/>
        <c:txPr>
          <a:bodyPr rot="-5400000" vert="horz"/>
          <a:lstStyle/>
          <a:p>
            <a:pPr>
              <a:defRPr sz="900" b="0">
                <a:latin typeface="Calibri"/>
                <a:ea typeface="Calibri"/>
                <a:cs typeface="Calibri"/>
              </a:defRPr>
            </a:pPr>
            <a:endParaRPr lang="en-US"/>
          </a:p>
        </c:txPr>
        <c:crossAx val="416928896"/>
        <c:crossesAt val="-12"/>
        <c:auto val="1"/>
        <c:lblAlgn val="ctr"/>
        <c:lblOffset val="100"/>
      </c:catAx>
      <c:valAx>
        <c:axId val="416928896"/>
        <c:scaling>
          <c:orientation val="minMax"/>
          <c:max val="12"/>
          <c:min val="-12"/>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en-US"/>
          </a:p>
        </c:txPr>
        <c:crossAx val="416922624"/>
        <c:crosses val="autoZero"/>
        <c:crossBetween val="between"/>
        <c:majorUnit val="4"/>
      </c:valAx>
      <c:valAx>
        <c:axId val="416930432"/>
        <c:scaling>
          <c:orientation val="minMax"/>
          <c:max val="12"/>
          <c:min val="-12"/>
        </c:scaling>
        <c:axPos val="r"/>
        <c:numFmt formatCode="0" sourceLinked="0"/>
        <c:tickLblPos val="nextTo"/>
        <c:crossAx val="416944512"/>
        <c:crosses val="max"/>
        <c:crossBetween val="between"/>
        <c:majorUnit val="4"/>
      </c:valAx>
      <c:catAx>
        <c:axId val="416944512"/>
        <c:scaling>
          <c:orientation val="minMax"/>
        </c:scaling>
        <c:delete val="1"/>
        <c:axPos val="b"/>
        <c:title>
          <c:tx>
            <c:rich>
              <a:bodyPr/>
              <a:lstStyle/>
              <a:p>
                <a:pPr>
                  <a:defRPr/>
                </a:pPr>
                <a:r>
                  <a:rPr lang="hu-HU"/>
                  <a:t>Per</a:t>
                </a:r>
                <a:r>
                  <a:rPr lang="hu-HU" baseline="0"/>
                  <a:t> cent</a:t>
                </a:r>
                <a:endParaRPr lang="hu-HU"/>
              </a:p>
            </c:rich>
          </c:tx>
          <c:layout>
            <c:manualLayout>
              <c:xMode val="edge"/>
              <c:yMode val="edge"/>
              <c:x val="0.75920825370643363"/>
              <c:y val="1.6245659722222262E-3"/>
            </c:manualLayout>
          </c:layout>
        </c:title>
        <c:numFmt formatCode="General" sourceLinked="1"/>
        <c:tickLblPos val="none"/>
        <c:crossAx val="416930432"/>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4328812362634233"/>
          <c:w val="1"/>
          <c:h val="0.25671187637366177"/>
        </c:manualLayout>
      </c:layout>
      <c:txPr>
        <a:bodyPr/>
        <a:lstStyle/>
        <a:p>
          <a:pPr>
            <a:defRPr sz="800"/>
          </a:pPr>
          <a:endParaRPr lang="en-US"/>
        </a:p>
      </c:txPr>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n-GB"/>
  <c:clrMapOvr bg1="lt1" tx1="dk1" bg2="lt2" tx2="dk2" accent1="accent1" accent2="accent2" accent3="accent3" accent4="accent4" accent5="accent5" accent6="accent6" hlink="hlink" folHlink="folHlink"/>
  <c:chart>
    <c:plotArea>
      <c:layout>
        <c:manualLayout>
          <c:layoutTarget val="inner"/>
          <c:xMode val="edge"/>
          <c:yMode val="edge"/>
          <c:x val="5.7014334746619134E-2"/>
          <c:y val="8.0273003472222243E-2"/>
          <c:w val="0.88426192879734311"/>
          <c:h val="0.68609418402777778"/>
        </c:manualLayout>
      </c:layout>
      <c:barChart>
        <c:barDir val="col"/>
        <c:grouping val="clustered"/>
        <c:ser>
          <c:idx val="1"/>
          <c:order val="1"/>
          <c:tx>
            <c:strRef>
              <c:f>'c5-7'!$C$11</c:f>
              <c:strCache>
                <c:ptCount val="1"/>
                <c:pt idx="0">
                  <c:v>Fiskális impulzus</c:v>
                </c:pt>
              </c:strCache>
            </c:strRef>
          </c:tx>
          <c:spPr>
            <a:solidFill>
              <a:srgbClr val="A99A6F"/>
            </a:solidFill>
          </c:spPr>
          <c:cat>
            <c:numRef>
              <c:f>'c5-7'!$A$12:$A$28</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'c5-7'!$C$12:$C$28</c:f>
              <c:numCache>
                <c:formatCode>0.00</c:formatCode>
                <c:ptCount val="17"/>
                <c:pt idx="0">
                  <c:v>-0.67178302924902966</c:v>
                </c:pt>
                <c:pt idx="1">
                  <c:v>2.5240116464373443</c:v>
                </c:pt>
                <c:pt idx="2">
                  <c:v>4.2113263681001891</c:v>
                </c:pt>
                <c:pt idx="3">
                  <c:v>-0.6217413327924266</c:v>
                </c:pt>
                <c:pt idx="4">
                  <c:v>-1.0641645683820999</c:v>
                </c:pt>
                <c:pt idx="5">
                  <c:v>0.92189349695262335</c:v>
                </c:pt>
                <c:pt idx="6">
                  <c:v>0.18045455164791591</c:v>
                </c:pt>
                <c:pt idx="7">
                  <c:v>-3.6098849614303288</c:v>
                </c:pt>
                <c:pt idx="8">
                  <c:v>-1.9886900654472246</c:v>
                </c:pt>
                <c:pt idx="9">
                  <c:v>0.95201207580199898</c:v>
                </c:pt>
                <c:pt idx="10">
                  <c:v>0.20431816082325877</c:v>
                </c:pt>
                <c:pt idx="11">
                  <c:v>2.7983639868283343</c:v>
                </c:pt>
                <c:pt idx="12">
                  <c:v>-4.6367487905638338</c:v>
                </c:pt>
                <c:pt idx="13">
                  <c:v>0.76501666688358294</c:v>
                </c:pt>
                <c:pt idx="14">
                  <c:v>0.44750731539086475</c:v>
                </c:pt>
                <c:pt idx="15">
                  <c:v>-0.25816347517388671</c:v>
                </c:pt>
                <c:pt idx="16">
                  <c:v>-0.28725288434508456</c:v>
                </c:pt>
              </c:numCache>
            </c:numRef>
          </c:val>
        </c:ser>
        <c:gapWidth val="50"/>
        <c:axId val="417030144"/>
        <c:axId val="417019776"/>
      </c:barChart>
      <c:lineChart>
        <c:grouping val="standard"/>
        <c:ser>
          <c:idx val="0"/>
          <c:order val="0"/>
          <c:tx>
            <c:strRef>
              <c:f>'c5-7'!$B$11</c:f>
              <c:strCache>
                <c:ptCount val="1"/>
                <c:pt idx="0">
                  <c:v>Kiegészített (SNA) elsődleges egyenleg</c:v>
                </c:pt>
              </c:strCache>
            </c:strRef>
          </c:tx>
          <c:spPr>
            <a:ln w="34925">
              <a:solidFill>
                <a:srgbClr val="7BAFD4">
                  <a:lumMod val="50000"/>
                </a:srgbClr>
              </a:solidFill>
            </a:ln>
          </c:spPr>
          <c:marker>
            <c:symbol val="none"/>
          </c:marker>
          <c:cat>
            <c:numRef>
              <c:f>'c5-7'!$A$12:$A$28</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'c5-7'!$B$12:$B$28</c:f>
              <c:numCache>
                <c:formatCode>0.00</c:formatCode>
                <c:ptCount val="17"/>
                <c:pt idx="0">
                  <c:v>1.7877313293289929</c:v>
                </c:pt>
                <c:pt idx="1">
                  <c:v>-0.73628031710835162</c:v>
                </c:pt>
                <c:pt idx="2">
                  <c:v>-4.947606685208541</c:v>
                </c:pt>
                <c:pt idx="3">
                  <c:v>-4.3258653524161144</c:v>
                </c:pt>
                <c:pt idx="4">
                  <c:v>-3.2617007840340144</c:v>
                </c:pt>
                <c:pt idx="5">
                  <c:v>-4.1835942809866378</c:v>
                </c:pt>
                <c:pt idx="6">
                  <c:v>-4.3640488326345537</c:v>
                </c:pt>
                <c:pt idx="7">
                  <c:v>-0.75416387120422501</c:v>
                </c:pt>
                <c:pt idx="8">
                  <c:v>1.2345261942429995</c:v>
                </c:pt>
                <c:pt idx="9">
                  <c:v>0.28251411844100049</c:v>
                </c:pt>
                <c:pt idx="10">
                  <c:v>7.8195957617741743E-2</c:v>
                </c:pt>
                <c:pt idx="11">
                  <c:v>-2.7201680292105928</c:v>
                </c:pt>
                <c:pt idx="12">
                  <c:v>1.9165807613532408</c:v>
                </c:pt>
                <c:pt idx="13">
                  <c:v>1.1515640944696579</c:v>
                </c:pt>
                <c:pt idx="14">
                  <c:v>0.70405677907879316</c:v>
                </c:pt>
                <c:pt idx="15">
                  <c:v>0.96222025425267987</c:v>
                </c:pt>
                <c:pt idx="16">
                  <c:v>1.2494731385977644</c:v>
                </c:pt>
              </c:numCache>
            </c:numRef>
          </c:val>
        </c:ser>
        <c:marker val="1"/>
        <c:axId val="417016064"/>
        <c:axId val="417017856"/>
      </c:lineChart>
      <c:dateAx>
        <c:axId val="417016064"/>
        <c:scaling>
          <c:orientation val="minMax"/>
        </c:scaling>
        <c:axPos val="b"/>
        <c:numFmt formatCode="yyyy" sourceLinked="0"/>
        <c:majorTickMark val="none"/>
        <c:tickLblPos val="low"/>
        <c:txPr>
          <a:bodyPr rot="0" vert="horz"/>
          <a:lstStyle/>
          <a:p>
            <a:pPr>
              <a:defRPr sz="900"/>
            </a:pPr>
            <a:endParaRPr lang="en-US"/>
          </a:p>
        </c:txPr>
        <c:crossAx val="417017856"/>
        <c:crosses val="autoZero"/>
        <c:auto val="1"/>
        <c:lblOffset val="100"/>
        <c:baseTimeUnit val="years"/>
      </c:dateAx>
      <c:valAx>
        <c:axId val="417017856"/>
        <c:scaling>
          <c:orientation val="minMax"/>
          <c:max val="6"/>
          <c:min val="-6"/>
        </c:scaling>
        <c:axPos val="l"/>
        <c:majorGridlines>
          <c:spPr>
            <a:ln>
              <a:solidFill>
                <a:sysClr val="window" lastClr="FFFFFF">
                  <a:lumMod val="75000"/>
                </a:sysClr>
              </a:solidFill>
              <a:prstDash val="sysDash"/>
            </a:ln>
          </c:spPr>
        </c:majorGridlines>
        <c:title>
          <c:tx>
            <c:rich>
              <a:bodyPr rot="0" vert="horz"/>
              <a:lstStyle/>
              <a:p>
                <a:pPr>
                  <a:defRPr sz="900" b="0"/>
                </a:pPr>
                <a:r>
                  <a:rPr lang="hu-HU" sz="900" b="0"/>
                  <a:t>%</a:t>
                </a:r>
              </a:p>
            </c:rich>
          </c:tx>
          <c:layout>
            <c:manualLayout>
              <c:xMode val="edge"/>
              <c:yMode val="edge"/>
              <c:x val="6.6842105263157675E-2"/>
              <c:y val="4.4222378058283024E-3"/>
            </c:manualLayout>
          </c:layout>
        </c:title>
        <c:numFmt formatCode="0" sourceLinked="0"/>
        <c:tickLblPos val="nextTo"/>
        <c:txPr>
          <a:bodyPr/>
          <a:lstStyle/>
          <a:p>
            <a:pPr>
              <a:defRPr sz="900"/>
            </a:pPr>
            <a:endParaRPr lang="en-US"/>
          </a:p>
        </c:txPr>
        <c:crossAx val="417016064"/>
        <c:crosses val="autoZero"/>
        <c:crossBetween val="between"/>
      </c:valAx>
      <c:valAx>
        <c:axId val="417019776"/>
        <c:scaling>
          <c:orientation val="minMax"/>
          <c:max val="6"/>
          <c:min val="-6"/>
        </c:scaling>
        <c:axPos val="r"/>
        <c:title>
          <c:tx>
            <c:rich>
              <a:bodyPr rot="0" vert="horz"/>
              <a:lstStyle/>
              <a:p>
                <a:pPr>
                  <a:defRPr sz="900" b="0"/>
                </a:pPr>
                <a:r>
                  <a:rPr lang="hu-HU" sz="900" b="0"/>
                  <a:t>%</a:t>
                </a:r>
              </a:p>
            </c:rich>
          </c:tx>
          <c:layout>
            <c:manualLayout>
              <c:xMode val="edge"/>
              <c:yMode val="edge"/>
              <c:x val="0.86904960317461089"/>
              <c:y val="4.4223090277777793E-3"/>
            </c:manualLayout>
          </c:layout>
        </c:title>
        <c:numFmt formatCode="0" sourceLinked="0"/>
        <c:tickLblPos val="nextTo"/>
        <c:txPr>
          <a:bodyPr/>
          <a:lstStyle/>
          <a:p>
            <a:pPr>
              <a:defRPr sz="900"/>
            </a:pPr>
            <a:endParaRPr lang="en-US"/>
          </a:p>
        </c:txPr>
        <c:crossAx val="417030144"/>
        <c:crosses val="max"/>
        <c:crossBetween val="between"/>
      </c:valAx>
      <c:dateAx>
        <c:axId val="417030144"/>
        <c:scaling>
          <c:orientation val="minMax"/>
        </c:scaling>
        <c:delete val="1"/>
        <c:axPos val="b"/>
        <c:numFmt formatCode="yyyy/mm/dd" sourceLinked="1"/>
        <c:tickLblPos val="none"/>
        <c:crossAx val="417019776"/>
        <c:crosses val="autoZero"/>
        <c:auto val="1"/>
        <c:lblOffset val="100"/>
        <c:baseTimeUnit val="years"/>
      </c:dateAx>
    </c:plotArea>
    <c:legend>
      <c:legendPos val="b"/>
      <c:layout>
        <c:manualLayout>
          <c:xMode val="edge"/>
          <c:yMode val="edge"/>
          <c:x val="0"/>
          <c:y val="0.88496259934548849"/>
          <c:w val="1"/>
          <c:h val="0.11503740065451143"/>
        </c:manualLayout>
      </c:layout>
      <c:txPr>
        <a:bodyPr/>
        <a:lstStyle/>
        <a:p>
          <a:pPr>
            <a:defRPr sz="900"/>
          </a:pPr>
          <a:endParaRPr lang="en-US"/>
        </a:p>
      </c:txPr>
    </c:legend>
    <c:plotVisOnly val="1"/>
    <c:dispBlanksAs val="gap"/>
  </c:chart>
  <c:spPr>
    <a:ln>
      <a:noFill/>
    </a:ln>
  </c:spPr>
  <c:txPr>
    <a:bodyPr/>
    <a:lstStyle/>
    <a:p>
      <a:pPr>
        <a:defRPr sz="1600">
          <a:latin typeface="Calibri" panose="020F0502020204030204" pitchFamily="34" charset="0"/>
        </a:defRPr>
      </a:pPr>
      <a:endParaRPr lang="en-US"/>
    </a:p>
  </c:txPr>
  <c:printSettings>
    <c:headerFooter/>
    <c:pageMargins b="0.75000000000000921" l="0.70000000000000062" r="0.70000000000000062" t="0.7500000000000092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GB"/>
  <c:clrMapOvr bg1="lt1" tx1="dk1" bg2="lt2" tx2="dk2" accent1="accent1" accent2="accent2" accent3="accent3" accent4="accent4" accent5="accent5" accent6="accent6" hlink="hlink" folHlink="folHlink"/>
  <c:chart>
    <c:plotArea>
      <c:layout>
        <c:manualLayout>
          <c:layoutTarget val="inner"/>
          <c:xMode val="edge"/>
          <c:yMode val="edge"/>
          <c:x val="5.7014334746619134E-2"/>
          <c:y val="8.0273003472222243E-2"/>
          <c:w val="0.88426192879734311"/>
          <c:h val="0.7136549479166665"/>
        </c:manualLayout>
      </c:layout>
      <c:barChart>
        <c:barDir val="col"/>
        <c:grouping val="clustered"/>
        <c:ser>
          <c:idx val="1"/>
          <c:order val="1"/>
          <c:tx>
            <c:strRef>
              <c:f>'c5-7'!$C$10</c:f>
              <c:strCache>
                <c:ptCount val="1"/>
                <c:pt idx="0">
                  <c:v>Fiscal impulse</c:v>
                </c:pt>
              </c:strCache>
            </c:strRef>
          </c:tx>
          <c:spPr>
            <a:solidFill>
              <a:srgbClr val="A99A6F"/>
            </a:solidFill>
          </c:spPr>
          <c:cat>
            <c:numRef>
              <c:f>'c5-7'!$A$12:$A$28</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'c5-7'!$C$12:$C$28</c:f>
              <c:numCache>
                <c:formatCode>0.00</c:formatCode>
                <c:ptCount val="17"/>
                <c:pt idx="0">
                  <c:v>-0.67178302924902966</c:v>
                </c:pt>
                <c:pt idx="1">
                  <c:v>2.5240116464373443</c:v>
                </c:pt>
                <c:pt idx="2">
                  <c:v>4.2113263681001891</c:v>
                </c:pt>
                <c:pt idx="3">
                  <c:v>-0.6217413327924266</c:v>
                </c:pt>
                <c:pt idx="4">
                  <c:v>-1.0641645683820999</c:v>
                </c:pt>
                <c:pt idx="5">
                  <c:v>0.92189349695262335</c:v>
                </c:pt>
                <c:pt idx="6">
                  <c:v>0.18045455164791591</c:v>
                </c:pt>
                <c:pt idx="7">
                  <c:v>-3.6098849614303288</c:v>
                </c:pt>
                <c:pt idx="8">
                  <c:v>-1.9886900654472246</c:v>
                </c:pt>
                <c:pt idx="9">
                  <c:v>0.95201207580199898</c:v>
                </c:pt>
                <c:pt idx="10">
                  <c:v>0.20431816082325877</c:v>
                </c:pt>
                <c:pt idx="11">
                  <c:v>2.7983639868283343</c:v>
                </c:pt>
                <c:pt idx="12">
                  <c:v>-4.6367487905638338</c:v>
                </c:pt>
                <c:pt idx="13">
                  <c:v>0.76501666688358294</c:v>
                </c:pt>
                <c:pt idx="14">
                  <c:v>0.44750731539086475</c:v>
                </c:pt>
                <c:pt idx="15">
                  <c:v>-0.25816347517388671</c:v>
                </c:pt>
                <c:pt idx="16">
                  <c:v>-0.28725288434508456</c:v>
                </c:pt>
              </c:numCache>
            </c:numRef>
          </c:val>
        </c:ser>
        <c:gapWidth val="50"/>
        <c:axId val="417143424"/>
        <c:axId val="417141504"/>
      </c:barChart>
      <c:lineChart>
        <c:grouping val="standard"/>
        <c:ser>
          <c:idx val="0"/>
          <c:order val="0"/>
          <c:tx>
            <c:strRef>
              <c:f>'c5-7'!$B$10</c:f>
              <c:strCache>
                <c:ptCount val="1"/>
                <c:pt idx="0">
                  <c:v>Augmented primary (SNA) balance</c:v>
                </c:pt>
              </c:strCache>
            </c:strRef>
          </c:tx>
          <c:spPr>
            <a:ln w="34925">
              <a:solidFill>
                <a:srgbClr val="7BAFD4">
                  <a:lumMod val="50000"/>
                </a:srgbClr>
              </a:solidFill>
            </a:ln>
          </c:spPr>
          <c:marker>
            <c:symbol val="none"/>
          </c:marker>
          <c:cat>
            <c:numRef>
              <c:f>'c5-7'!$A$12:$A$28</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'c5-7'!$B$12:$B$28</c:f>
              <c:numCache>
                <c:formatCode>0.00</c:formatCode>
                <c:ptCount val="17"/>
                <c:pt idx="0">
                  <c:v>1.7877313293289929</c:v>
                </c:pt>
                <c:pt idx="1">
                  <c:v>-0.73628031710835162</c:v>
                </c:pt>
                <c:pt idx="2">
                  <c:v>-4.947606685208541</c:v>
                </c:pt>
                <c:pt idx="3">
                  <c:v>-4.3258653524161144</c:v>
                </c:pt>
                <c:pt idx="4">
                  <c:v>-3.2617007840340144</c:v>
                </c:pt>
                <c:pt idx="5">
                  <c:v>-4.1835942809866378</c:v>
                </c:pt>
                <c:pt idx="6">
                  <c:v>-4.3640488326345537</c:v>
                </c:pt>
                <c:pt idx="7">
                  <c:v>-0.75416387120422501</c:v>
                </c:pt>
                <c:pt idx="8">
                  <c:v>1.2345261942429995</c:v>
                </c:pt>
                <c:pt idx="9">
                  <c:v>0.28251411844100049</c:v>
                </c:pt>
                <c:pt idx="10">
                  <c:v>7.8195957617741743E-2</c:v>
                </c:pt>
                <c:pt idx="11">
                  <c:v>-2.7201680292105928</c:v>
                </c:pt>
                <c:pt idx="12">
                  <c:v>1.9165807613532408</c:v>
                </c:pt>
                <c:pt idx="13">
                  <c:v>1.1515640944696579</c:v>
                </c:pt>
                <c:pt idx="14">
                  <c:v>0.70405677907879316</c:v>
                </c:pt>
                <c:pt idx="15">
                  <c:v>0.96222025425267987</c:v>
                </c:pt>
                <c:pt idx="16">
                  <c:v>1.2494731385977644</c:v>
                </c:pt>
              </c:numCache>
            </c:numRef>
          </c:val>
        </c:ser>
        <c:marker val="1"/>
        <c:axId val="417092736"/>
        <c:axId val="417094272"/>
      </c:lineChart>
      <c:dateAx>
        <c:axId val="417092736"/>
        <c:scaling>
          <c:orientation val="minMax"/>
        </c:scaling>
        <c:axPos val="b"/>
        <c:numFmt formatCode="yyyy" sourceLinked="0"/>
        <c:majorTickMark val="none"/>
        <c:tickLblPos val="low"/>
        <c:txPr>
          <a:bodyPr rot="0" vert="horz"/>
          <a:lstStyle/>
          <a:p>
            <a:pPr>
              <a:defRPr sz="900"/>
            </a:pPr>
            <a:endParaRPr lang="en-US"/>
          </a:p>
        </c:txPr>
        <c:crossAx val="417094272"/>
        <c:crosses val="autoZero"/>
        <c:auto val="1"/>
        <c:lblOffset val="100"/>
        <c:baseTimeUnit val="years"/>
      </c:dateAx>
      <c:valAx>
        <c:axId val="417094272"/>
        <c:scaling>
          <c:orientation val="minMax"/>
          <c:max val="6"/>
          <c:min val="-6"/>
        </c:scaling>
        <c:axPos val="l"/>
        <c:majorGridlines>
          <c:spPr>
            <a:ln>
              <a:solidFill>
                <a:sysClr val="window" lastClr="FFFFFF">
                  <a:lumMod val="75000"/>
                </a:sysClr>
              </a:solidFill>
              <a:prstDash val="sysDash"/>
            </a:ln>
          </c:spPr>
        </c:majorGridlines>
        <c:title>
          <c:tx>
            <c:rich>
              <a:bodyPr rot="0" vert="horz"/>
              <a:lstStyle/>
              <a:p>
                <a:pPr>
                  <a:defRPr sz="900" b="0"/>
                </a:pPr>
                <a:r>
                  <a:rPr lang="hu-HU" sz="900" b="0"/>
                  <a:t>Per cent</a:t>
                </a:r>
              </a:p>
            </c:rich>
          </c:tx>
          <c:layout>
            <c:manualLayout>
              <c:xMode val="edge"/>
              <c:yMode val="edge"/>
              <c:x val="6.6842105263157675E-2"/>
              <c:y val="4.4222378058283024E-3"/>
            </c:manualLayout>
          </c:layout>
        </c:title>
        <c:numFmt formatCode="0" sourceLinked="0"/>
        <c:tickLblPos val="nextTo"/>
        <c:txPr>
          <a:bodyPr/>
          <a:lstStyle/>
          <a:p>
            <a:pPr>
              <a:defRPr sz="900"/>
            </a:pPr>
            <a:endParaRPr lang="en-US"/>
          </a:p>
        </c:txPr>
        <c:crossAx val="417092736"/>
        <c:crosses val="autoZero"/>
        <c:crossBetween val="between"/>
      </c:valAx>
      <c:valAx>
        <c:axId val="417141504"/>
        <c:scaling>
          <c:orientation val="minMax"/>
          <c:max val="6"/>
          <c:min val="-6"/>
        </c:scaling>
        <c:axPos val="r"/>
        <c:title>
          <c:tx>
            <c:rich>
              <a:bodyPr rot="0" vert="horz"/>
              <a:lstStyle/>
              <a:p>
                <a:pPr>
                  <a:defRPr sz="900" b="0"/>
                </a:pPr>
                <a:r>
                  <a:rPr lang="hu-HU" sz="900" b="0"/>
                  <a:t>Per cent</a:t>
                </a:r>
              </a:p>
            </c:rich>
          </c:tx>
          <c:layout>
            <c:manualLayout>
              <c:xMode val="edge"/>
              <c:yMode val="edge"/>
              <c:x val="0.77256349206349773"/>
              <c:y val="4.4223090277777793E-3"/>
            </c:manualLayout>
          </c:layout>
        </c:title>
        <c:numFmt formatCode="0" sourceLinked="0"/>
        <c:tickLblPos val="nextTo"/>
        <c:txPr>
          <a:bodyPr/>
          <a:lstStyle/>
          <a:p>
            <a:pPr>
              <a:defRPr sz="900"/>
            </a:pPr>
            <a:endParaRPr lang="en-US"/>
          </a:p>
        </c:txPr>
        <c:crossAx val="417143424"/>
        <c:crosses val="max"/>
        <c:crossBetween val="between"/>
      </c:valAx>
      <c:dateAx>
        <c:axId val="417143424"/>
        <c:scaling>
          <c:orientation val="minMax"/>
        </c:scaling>
        <c:delete val="1"/>
        <c:axPos val="b"/>
        <c:numFmt formatCode="yyyy/mm/dd" sourceLinked="1"/>
        <c:tickLblPos val="none"/>
        <c:crossAx val="417141504"/>
        <c:crosses val="autoZero"/>
        <c:auto val="1"/>
        <c:lblOffset val="100"/>
        <c:baseTimeUnit val="years"/>
      </c:dateAx>
    </c:plotArea>
    <c:legend>
      <c:legendPos val="b"/>
      <c:layout>
        <c:manualLayout>
          <c:xMode val="edge"/>
          <c:yMode val="edge"/>
          <c:x val="0"/>
          <c:y val="0.88496259934548849"/>
          <c:w val="1"/>
          <c:h val="0.11503740065451143"/>
        </c:manualLayout>
      </c:layout>
      <c:txPr>
        <a:bodyPr/>
        <a:lstStyle/>
        <a:p>
          <a:pPr>
            <a:defRPr sz="900"/>
          </a:pPr>
          <a:endParaRPr lang="en-US"/>
        </a:p>
      </c:txPr>
    </c:legend>
    <c:plotVisOnly val="1"/>
    <c:dispBlanksAs val="gap"/>
  </c:chart>
  <c:spPr>
    <a:ln>
      <a:noFill/>
    </a:ln>
  </c:spPr>
  <c:txPr>
    <a:bodyPr/>
    <a:lstStyle/>
    <a:p>
      <a:pPr>
        <a:defRPr sz="1600">
          <a:latin typeface="Calibri" panose="020F0502020204030204" pitchFamily="34" charset="0"/>
        </a:defRPr>
      </a:pPr>
      <a:endParaRPr lang="en-US"/>
    </a:p>
  </c:txPr>
  <c:printSettings>
    <c:headerFooter/>
    <c:pageMargins b="0.75000000000000921" l="0.70000000000000062" r="0.70000000000000062" t="0.7500000000000092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8.8064814814814846E-2"/>
          <c:y val="7.8701097534502745E-2"/>
          <c:w val="0.82513756613756617"/>
          <c:h val="0.53823066253113605"/>
        </c:manualLayout>
      </c:layout>
      <c:lineChart>
        <c:grouping val="standard"/>
        <c:ser>
          <c:idx val="1"/>
          <c:order val="0"/>
          <c:tx>
            <c:strRef>
              <c:f>'c5-8'!$B$11</c:f>
              <c:strCache>
                <c:ptCount val="1"/>
                <c:pt idx="0">
                  <c:v>Személyi kiadások </c:v>
                </c:pt>
              </c:strCache>
            </c:strRef>
          </c:tx>
          <c:spPr>
            <a:ln>
              <a:solidFill>
                <a:schemeClr val="accent6"/>
              </a:solidFill>
            </a:ln>
          </c:spPr>
          <c:marker>
            <c:symbol val="none"/>
          </c:marker>
          <c:dPt>
            <c:idx val="10"/>
            <c:spPr>
              <a:ln>
                <a:solidFill>
                  <a:schemeClr val="accent6"/>
                </a:solidFill>
              </a:ln>
            </c:spPr>
          </c:dPt>
          <c:dPt>
            <c:idx val="11"/>
            <c:spPr>
              <a:ln>
                <a:solidFill>
                  <a:schemeClr val="accent6"/>
                </a:solidFill>
              </a:ln>
            </c:spPr>
          </c:dPt>
          <c:cat>
            <c:numRef>
              <c:f>'c5-8'!$A$12:$A$20</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'c5-8'!$B$12:$B$20</c:f>
              <c:numCache>
                <c:formatCode>0.00</c:formatCode>
                <c:ptCount val="9"/>
                <c:pt idx="0">
                  <c:v>11.439522674324003</c:v>
                </c:pt>
                <c:pt idx="1">
                  <c:v>11.301156283839688</c:v>
                </c:pt>
                <c:pt idx="2">
                  <c:v>10.895664812058207</c:v>
                </c:pt>
                <c:pt idx="3">
                  <c:v>10.225385518567824</c:v>
                </c:pt>
                <c:pt idx="4">
                  <c:v>9.9812002612649131</c:v>
                </c:pt>
                <c:pt idx="5">
                  <c:v>10.145720780139339</c:v>
                </c:pt>
                <c:pt idx="6">
                  <c:v>10.412369000204635</c:v>
                </c:pt>
                <c:pt idx="7">
                  <c:v>10.433348084471742</c:v>
                </c:pt>
                <c:pt idx="8">
                  <c:v>10.461575341114795</c:v>
                </c:pt>
              </c:numCache>
            </c:numRef>
          </c:val>
        </c:ser>
        <c:ser>
          <c:idx val="0"/>
          <c:order val="1"/>
          <c:tx>
            <c:strRef>
              <c:f>'c5-8'!$C$11</c:f>
              <c:strCache>
                <c:ptCount val="1"/>
                <c:pt idx="0">
                  <c:v>Dologi kiadások </c:v>
                </c:pt>
              </c:strCache>
            </c:strRef>
          </c:tx>
          <c:spPr>
            <a:ln>
              <a:solidFill>
                <a:srgbClr val="9C0000"/>
              </a:solidFill>
            </a:ln>
          </c:spPr>
          <c:marker>
            <c:symbol val="none"/>
          </c:marker>
          <c:dPt>
            <c:idx val="10"/>
            <c:spPr>
              <a:ln>
                <a:solidFill>
                  <a:srgbClr val="9C0000"/>
                </a:solidFill>
                <a:prstDash val="sysDash"/>
              </a:ln>
            </c:spPr>
          </c:dPt>
          <c:dPt>
            <c:idx val="11"/>
            <c:spPr>
              <a:ln>
                <a:solidFill>
                  <a:srgbClr val="9C0000"/>
                </a:solidFill>
                <a:prstDash val="sysDash"/>
              </a:ln>
            </c:spPr>
          </c:dPt>
          <c:dPt>
            <c:idx val="12"/>
            <c:spPr>
              <a:ln>
                <a:solidFill>
                  <a:srgbClr val="9C0000"/>
                </a:solidFill>
                <a:prstDash val="sysDash"/>
              </a:ln>
            </c:spPr>
          </c:dPt>
          <c:cat>
            <c:numRef>
              <c:f>'c5-8'!$A$12:$A$20</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'c5-8'!$C$12:$C$20</c:f>
              <c:numCache>
                <c:formatCode>0.00</c:formatCode>
                <c:ptCount val="9"/>
                <c:pt idx="0">
                  <c:v>6.9912500558919595</c:v>
                </c:pt>
                <c:pt idx="1">
                  <c:v>7.6287165010983049</c:v>
                </c:pt>
                <c:pt idx="2">
                  <c:v>7.6496429214115356</c:v>
                </c:pt>
                <c:pt idx="3">
                  <c:v>7.2935000499910281</c:v>
                </c:pt>
                <c:pt idx="4">
                  <c:v>7.2862324410751951</c:v>
                </c:pt>
                <c:pt idx="5">
                  <c:v>7.4962663661220121</c:v>
                </c:pt>
                <c:pt idx="6">
                  <c:v>7.3693045026412465</c:v>
                </c:pt>
                <c:pt idx="7">
                  <c:v>6.8510216003784778</c:v>
                </c:pt>
                <c:pt idx="8">
                  <c:v>6.7128093926104278</c:v>
                </c:pt>
              </c:numCache>
            </c:numRef>
          </c:val>
        </c:ser>
        <c:ser>
          <c:idx val="2"/>
          <c:order val="2"/>
          <c:tx>
            <c:strRef>
              <c:f>'c5-8'!$D$11</c:f>
              <c:strCache>
                <c:ptCount val="1"/>
                <c:pt idx="0">
                  <c:v>Pénzbeni transzferek</c:v>
                </c:pt>
              </c:strCache>
            </c:strRef>
          </c:tx>
          <c:spPr>
            <a:ln>
              <a:solidFill>
                <a:schemeClr val="bg2">
                  <a:lumMod val="75000"/>
                </a:schemeClr>
              </a:solidFill>
              <a:prstDash val="dash"/>
            </a:ln>
          </c:spPr>
          <c:marker>
            <c:symbol val="none"/>
          </c:marker>
          <c:cat>
            <c:numRef>
              <c:f>'c5-8'!$A$12:$A$20</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'c5-8'!$D$12:$D$20</c:f>
              <c:numCache>
                <c:formatCode>0.00</c:formatCode>
                <c:ptCount val="9"/>
                <c:pt idx="0">
                  <c:v>15.641447658317103</c:v>
                </c:pt>
                <c:pt idx="1">
                  <c:v>16.176080677021424</c:v>
                </c:pt>
                <c:pt idx="2">
                  <c:v>15.72849565329274</c:v>
                </c:pt>
                <c:pt idx="3">
                  <c:v>15.378368937776454</c:v>
                </c:pt>
                <c:pt idx="4">
                  <c:v>15.226040491157578</c:v>
                </c:pt>
                <c:pt idx="5">
                  <c:v>14.920540457701604</c:v>
                </c:pt>
                <c:pt idx="6">
                  <c:v>14.00064193743304</c:v>
                </c:pt>
                <c:pt idx="7">
                  <c:v>13.198656749567823</c:v>
                </c:pt>
                <c:pt idx="8">
                  <c:v>12.655424388269006</c:v>
                </c:pt>
              </c:numCache>
            </c:numRef>
          </c:val>
        </c:ser>
        <c:ser>
          <c:idx val="4"/>
          <c:order val="4"/>
          <c:tx>
            <c:strRef>
              <c:f>'c5-8'!$F$11</c:f>
              <c:strCache>
                <c:ptCount val="1"/>
                <c:pt idx="0">
                  <c:v>Kormányzati beruházások</c:v>
                </c:pt>
              </c:strCache>
            </c:strRef>
          </c:tx>
          <c:spPr>
            <a:ln>
              <a:solidFill>
                <a:schemeClr val="bg2"/>
              </a:solidFill>
              <a:prstDash val="sysDash"/>
            </a:ln>
          </c:spPr>
          <c:marker>
            <c:symbol val="none"/>
          </c:marker>
          <c:cat>
            <c:numRef>
              <c:f>'c5-8'!$A$12:$A$20</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'c5-8'!$F$12:$F$20</c:f>
              <c:numCache>
                <c:formatCode>0.00</c:formatCode>
                <c:ptCount val="9"/>
                <c:pt idx="0">
                  <c:v>3.1860587180045212</c:v>
                </c:pt>
                <c:pt idx="1">
                  <c:v>3.4218790162540529</c:v>
                </c:pt>
                <c:pt idx="2">
                  <c:v>3.7025566921196442</c:v>
                </c:pt>
                <c:pt idx="3">
                  <c:v>3.3773246050628583</c:v>
                </c:pt>
                <c:pt idx="4">
                  <c:v>3.7357786059036244</c:v>
                </c:pt>
                <c:pt idx="5">
                  <c:v>4.3816313589462377</c:v>
                </c:pt>
                <c:pt idx="6">
                  <c:v>4.6721601046425105</c:v>
                </c:pt>
                <c:pt idx="7">
                  <c:v>4.0161639310280588</c:v>
                </c:pt>
                <c:pt idx="8">
                  <c:v>3.090721826445233</c:v>
                </c:pt>
              </c:numCache>
            </c:numRef>
          </c:val>
        </c:ser>
        <c:marker val="1"/>
        <c:axId val="417195136"/>
        <c:axId val="417196672"/>
      </c:lineChart>
      <c:lineChart>
        <c:grouping val="standard"/>
        <c:ser>
          <c:idx val="3"/>
          <c:order val="3"/>
          <c:tx>
            <c:strRef>
              <c:f>'c5-8'!$E$11</c:f>
              <c:strCache>
                <c:ptCount val="1"/>
                <c:pt idx="0">
                  <c:v>Természetbeni transzferek </c:v>
                </c:pt>
              </c:strCache>
            </c:strRef>
          </c:tx>
          <c:spPr>
            <a:ln>
              <a:solidFill>
                <a:schemeClr val="accent6">
                  <a:lumMod val="50000"/>
                </a:schemeClr>
              </a:solidFill>
              <a:prstDash val="sysDot"/>
            </a:ln>
          </c:spPr>
          <c:marker>
            <c:symbol val="none"/>
          </c:marker>
          <c:cat>
            <c:numRef>
              <c:f>'c5-8'!$A$12:$A$20</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'c5-8'!$E$12:$E$20</c:f>
              <c:numCache>
                <c:formatCode>0.00</c:formatCode>
                <c:ptCount val="9"/>
                <c:pt idx="0">
                  <c:v>2.7067367018419581</c:v>
                </c:pt>
                <c:pt idx="1">
                  <c:v>2.8178496886022977</c:v>
                </c:pt>
                <c:pt idx="2">
                  <c:v>2.5529438864628253</c:v>
                </c:pt>
                <c:pt idx="3">
                  <c:v>2.5954421095521534</c:v>
                </c:pt>
                <c:pt idx="4">
                  <c:v>2.2689954649934334</c:v>
                </c:pt>
                <c:pt idx="5">
                  <c:v>2.2540112063629554</c:v>
                </c:pt>
                <c:pt idx="6">
                  <c:v>2.1506670057473221</c:v>
                </c:pt>
                <c:pt idx="7">
                  <c:v>2.0869762588986296</c:v>
                </c:pt>
                <c:pt idx="8">
                  <c:v>2.0779063163417892</c:v>
                </c:pt>
              </c:numCache>
            </c:numRef>
          </c:val>
        </c:ser>
        <c:marker val="1"/>
        <c:axId val="417204864"/>
        <c:axId val="417202944"/>
      </c:lineChart>
      <c:catAx>
        <c:axId val="417195136"/>
        <c:scaling>
          <c:orientation val="minMax"/>
        </c:scaling>
        <c:axPos val="b"/>
        <c:numFmt formatCode="General" sourceLinked="1"/>
        <c:tickLblPos val="nextTo"/>
        <c:txPr>
          <a:bodyPr rot="0" vert="horz"/>
          <a:lstStyle/>
          <a:p>
            <a:pPr>
              <a:defRPr/>
            </a:pPr>
            <a:endParaRPr lang="en-US"/>
          </a:p>
        </c:txPr>
        <c:crossAx val="417196672"/>
        <c:crosses val="autoZero"/>
        <c:auto val="1"/>
        <c:lblAlgn val="ctr"/>
        <c:lblOffset val="100"/>
      </c:catAx>
      <c:valAx>
        <c:axId val="417196672"/>
        <c:scaling>
          <c:orientation val="minMax"/>
          <c:max val="18"/>
          <c:min val="0"/>
        </c:scaling>
        <c:axPos val="l"/>
        <c:majorGridlines>
          <c:spPr>
            <a:ln>
              <a:solidFill>
                <a:schemeClr val="bg1">
                  <a:lumMod val="75000"/>
                </a:schemeClr>
              </a:solidFill>
              <a:prstDash val="sysDash"/>
            </a:ln>
          </c:spPr>
        </c:majorGridlines>
        <c:title>
          <c:tx>
            <c:rich>
              <a:bodyPr rot="0" vert="horz"/>
              <a:lstStyle/>
              <a:p>
                <a:pPr>
                  <a:defRPr b="0"/>
                </a:pPr>
                <a:r>
                  <a:rPr lang="hu-HU" b="0"/>
                  <a:t>%</a:t>
                </a:r>
                <a:endParaRPr lang="en-GB" b="0"/>
              </a:p>
            </c:rich>
          </c:tx>
          <c:layout>
            <c:manualLayout>
              <c:xMode val="edge"/>
              <c:yMode val="edge"/>
              <c:x val="8.8194444444444603E-2"/>
              <c:y val="5.9157986111112474E-4"/>
            </c:manualLayout>
          </c:layout>
        </c:title>
        <c:numFmt formatCode="#,##0" sourceLinked="0"/>
        <c:tickLblPos val="nextTo"/>
        <c:crossAx val="417195136"/>
        <c:crosses val="autoZero"/>
        <c:crossBetween val="midCat"/>
        <c:majorUnit val="2"/>
      </c:valAx>
      <c:valAx>
        <c:axId val="417202944"/>
        <c:scaling>
          <c:orientation val="minMax"/>
          <c:max val="18"/>
          <c:min val="0"/>
        </c:scaling>
        <c:axPos val="r"/>
        <c:title>
          <c:tx>
            <c:rich>
              <a:bodyPr rot="0" vert="horz"/>
              <a:lstStyle/>
              <a:p>
                <a:pPr>
                  <a:defRPr/>
                </a:pPr>
                <a:r>
                  <a:rPr lang="hu-HU" b="0"/>
                  <a:t>%</a:t>
                </a:r>
                <a:endParaRPr lang="en-GB" b="0"/>
              </a:p>
            </c:rich>
          </c:tx>
          <c:layout>
            <c:manualLayout>
              <c:xMode val="edge"/>
              <c:yMode val="edge"/>
              <c:x val="0.85958167989418044"/>
              <c:y val="5.9157986111112474E-4"/>
            </c:manualLayout>
          </c:layout>
        </c:title>
        <c:numFmt formatCode="0" sourceLinked="0"/>
        <c:tickLblPos val="nextTo"/>
        <c:crossAx val="417204864"/>
        <c:crosses val="max"/>
        <c:crossBetween val="between"/>
        <c:majorUnit val="2"/>
      </c:valAx>
      <c:catAx>
        <c:axId val="417204864"/>
        <c:scaling>
          <c:orientation val="minMax"/>
        </c:scaling>
        <c:delete val="1"/>
        <c:axPos val="b"/>
        <c:numFmt formatCode="General" sourceLinked="1"/>
        <c:tickLblPos val="none"/>
        <c:crossAx val="417202944"/>
        <c:crosses val="autoZero"/>
        <c:auto val="1"/>
        <c:lblAlgn val="ctr"/>
        <c:lblOffset val="100"/>
      </c:catAx>
      <c:spPr>
        <a:solidFill>
          <a:schemeClr val="bg1"/>
        </a:solidFill>
      </c:spPr>
    </c:plotArea>
    <c:legend>
      <c:legendPos val="b"/>
      <c:layout>
        <c:manualLayout>
          <c:xMode val="edge"/>
          <c:yMode val="edge"/>
          <c:x val="0"/>
          <c:y val="0.73051649305555544"/>
          <c:w val="1"/>
          <c:h val="0.26948350694444501"/>
        </c:manualLayout>
      </c:layout>
    </c:legend>
    <c:plotVisOnly val="1"/>
    <c:dispBlanksAs val="gap"/>
  </c:chart>
  <c:spPr>
    <a:solidFill>
      <a:schemeClr val="bg1"/>
    </a:solidFill>
    <a:ln>
      <a:noFill/>
    </a:ln>
  </c:spPr>
  <c:txPr>
    <a:bodyPr/>
    <a:lstStyle/>
    <a:p>
      <a:pPr>
        <a:defRPr sz="900" baseline="0">
          <a:latin typeface="Calibri" pitchFamily="34" charset="0"/>
        </a:defRPr>
      </a:pPr>
      <a:endParaRPr lang="en-US"/>
    </a:p>
  </c:txPr>
  <c:printSettings>
    <c:headerFooter/>
    <c:pageMargins b="0.75000000000000466" l="0.70000000000000062" r="0.70000000000000062" t="0.75000000000000466"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8.8064814814814846E-2"/>
          <c:y val="7.8701097534502787E-2"/>
          <c:w val="0.82513756613756617"/>
          <c:h val="0.53823066253113605"/>
        </c:manualLayout>
      </c:layout>
      <c:lineChart>
        <c:grouping val="standard"/>
        <c:ser>
          <c:idx val="1"/>
          <c:order val="0"/>
          <c:tx>
            <c:strRef>
              <c:f>'c5-8'!$B$10</c:f>
              <c:strCache>
                <c:ptCount val="1"/>
                <c:pt idx="0">
                  <c:v>Compensation of employees</c:v>
                </c:pt>
              </c:strCache>
            </c:strRef>
          </c:tx>
          <c:spPr>
            <a:ln>
              <a:solidFill>
                <a:schemeClr val="accent6"/>
              </a:solidFill>
            </a:ln>
          </c:spPr>
          <c:marker>
            <c:symbol val="none"/>
          </c:marker>
          <c:dPt>
            <c:idx val="10"/>
            <c:spPr>
              <a:ln>
                <a:solidFill>
                  <a:schemeClr val="accent6"/>
                </a:solidFill>
              </a:ln>
            </c:spPr>
          </c:dPt>
          <c:dPt>
            <c:idx val="11"/>
            <c:spPr>
              <a:ln>
                <a:solidFill>
                  <a:schemeClr val="accent6"/>
                </a:solidFill>
              </a:ln>
            </c:spPr>
          </c:dPt>
          <c:cat>
            <c:numRef>
              <c:f>'c5-8'!$A$12:$A$20</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'c5-8'!$B$12:$B$20</c:f>
              <c:numCache>
                <c:formatCode>0.00</c:formatCode>
                <c:ptCount val="9"/>
                <c:pt idx="0">
                  <c:v>11.439522674324003</c:v>
                </c:pt>
                <c:pt idx="1">
                  <c:v>11.301156283839688</c:v>
                </c:pt>
                <c:pt idx="2">
                  <c:v>10.895664812058207</c:v>
                </c:pt>
                <c:pt idx="3">
                  <c:v>10.225385518567824</c:v>
                </c:pt>
                <c:pt idx="4">
                  <c:v>9.9812002612649131</c:v>
                </c:pt>
                <c:pt idx="5">
                  <c:v>10.145720780139339</c:v>
                </c:pt>
                <c:pt idx="6">
                  <c:v>10.412369000204635</c:v>
                </c:pt>
                <c:pt idx="7">
                  <c:v>10.433348084471742</c:v>
                </c:pt>
                <c:pt idx="8">
                  <c:v>10.461575341114795</c:v>
                </c:pt>
              </c:numCache>
            </c:numRef>
          </c:val>
        </c:ser>
        <c:ser>
          <c:idx val="0"/>
          <c:order val="1"/>
          <c:tx>
            <c:strRef>
              <c:f>'c5-8'!$C$10</c:f>
              <c:strCache>
                <c:ptCount val="1"/>
                <c:pt idx="0">
                  <c:v>Intermediate consumption</c:v>
                </c:pt>
              </c:strCache>
            </c:strRef>
          </c:tx>
          <c:spPr>
            <a:ln>
              <a:solidFill>
                <a:srgbClr val="9C0000"/>
              </a:solidFill>
            </a:ln>
          </c:spPr>
          <c:marker>
            <c:symbol val="none"/>
          </c:marker>
          <c:dPt>
            <c:idx val="10"/>
            <c:spPr>
              <a:ln>
                <a:solidFill>
                  <a:srgbClr val="9C0000"/>
                </a:solidFill>
                <a:prstDash val="sysDash"/>
              </a:ln>
            </c:spPr>
          </c:dPt>
          <c:dPt>
            <c:idx val="11"/>
            <c:spPr>
              <a:ln>
                <a:solidFill>
                  <a:srgbClr val="9C0000"/>
                </a:solidFill>
                <a:prstDash val="sysDash"/>
              </a:ln>
            </c:spPr>
          </c:dPt>
          <c:dPt>
            <c:idx val="12"/>
            <c:spPr>
              <a:ln>
                <a:solidFill>
                  <a:srgbClr val="9C0000"/>
                </a:solidFill>
                <a:prstDash val="sysDash"/>
              </a:ln>
            </c:spPr>
          </c:dPt>
          <c:cat>
            <c:numRef>
              <c:f>'c5-8'!$A$12:$A$20</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'c5-8'!$C$12:$C$20</c:f>
              <c:numCache>
                <c:formatCode>0.00</c:formatCode>
                <c:ptCount val="9"/>
                <c:pt idx="0">
                  <c:v>6.9912500558919595</c:v>
                </c:pt>
                <c:pt idx="1">
                  <c:v>7.6287165010983049</c:v>
                </c:pt>
                <c:pt idx="2">
                  <c:v>7.6496429214115356</c:v>
                </c:pt>
                <c:pt idx="3">
                  <c:v>7.2935000499910281</c:v>
                </c:pt>
                <c:pt idx="4">
                  <c:v>7.2862324410751951</c:v>
                </c:pt>
                <c:pt idx="5">
                  <c:v>7.4962663661220121</c:v>
                </c:pt>
                <c:pt idx="6">
                  <c:v>7.3693045026412465</c:v>
                </c:pt>
                <c:pt idx="7">
                  <c:v>6.8510216003784778</c:v>
                </c:pt>
                <c:pt idx="8">
                  <c:v>6.7128093926104278</c:v>
                </c:pt>
              </c:numCache>
            </c:numRef>
          </c:val>
        </c:ser>
        <c:ser>
          <c:idx val="2"/>
          <c:order val="2"/>
          <c:tx>
            <c:strRef>
              <c:f>'c5-8'!$D$10</c:f>
              <c:strCache>
                <c:ptCount val="1"/>
                <c:pt idx="0">
                  <c:v>Social transfers, payable</c:v>
                </c:pt>
              </c:strCache>
            </c:strRef>
          </c:tx>
          <c:spPr>
            <a:ln>
              <a:solidFill>
                <a:schemeClr val="bg2">
                  <a:lumMod val="75000"/>
                </a:schemeClr>
              </a:solidFill>
              <a:prstDash val="dash"/>
            </a:ln>
          </c:spPr>
          <c:marker>
            <c:symbol val="none"/>
          </c:marker>
          <c:cat>
            <c:numRef>
              <c:f>'c5-8'!$A$12:$A$20</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'c5-8'!$D$12:$D$20</c:f>
              <c:numCache>
                <c:formatCode>0.00</c:formatCode>
                <c:ptCount val="9"/>
                <c:pt idx="0">
                  <c:v>15.641447658317103</c:v>
                </c:pt>
                <c:pt idx="1">
                  <c:v>16.176080677021424</c:v>
                </c:pt>
                <c:pt idx="2">
                  <c:v>15.72849565329274</c:v>
                </c:pt>
                <c:pt idx="3">
                  <c:v>15.378368937776454</c:v>
                </c:pt>
                <c:pt idx="4">
                  <c:v>15.226040491157578</c:v>
                </c:pt>
                <c:pt idx="5">
                  <c:v>14.920540457701604</c:v>
                </c:pt>
                <c:pt idx="6">
                  <c:v>14.00064193743304</c:v>
                </c:pt>
                <c:pt idx="7">
                  <c:v>13.198656749567823</c:v>
                </c:pt>
                <c:pt idx="8">
                  <c:v>12.655424388269006</c:v>
                </c:pt>
              </c:numCache>
            </c:numRef>
          </c:val>
        </c:ser>
        <c:ser>
          <c:idx val="4"/>
          <c:order val="4"/>
          <c:tx>
            <c:strRef>
              <c:f>'c5-8'!$F$10</c:f>
              <c:strCache>
                <c:ptCount val="1"/>
                <c:pt idx="0">
                  <c:v>Government investment</c:v>
                </c:pt>
              </c:strCache>
            </c:strRef>
          </c:tx>
          <c:spPr>
            <a:ln>
              <a:solidFill>
                <a:schemeClr val="bg2"/>
              </a:solidFill>
              <a:prstDash val="sysDash"/>
            </a:ln>
          </c:spPr>
          <c:marker>
            <c:symbol val="none"/>
          </c:marker>
          <c:cat>
            <c:numRef>
              <c:f>'c5-8'!$A$12:$A$20</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'c5-8'!$F$12:$F$20</c:f>
              <c:numCache>
                <c:formatCode>0.00</c:formatCode>
                <c:ptCount val="9"/>
                <c:pt idx="0">
                  <c:v>3.1860587180045212</c:v>
                </c:pt>
                <c:pt idx="1">
                  <c:v>3.4218790162540529</c:v>
                </c:pt>
                <c:pt idx="2">
                  <c:v>3.7025566921196442</c:v>
                </c:pt>
                <c:pt idx="3">
                  <c:v>3.3773246050628583</c:v>
                </c:pt>
                <c:pt idx="4">
                  <c:v>3.7357786059036244</c:v>
                </c:pt>
                <c:pt idx="5">
                  <c:v>4.3816313589462377</c:v>
                </c:pt>
                <c:pt idx="6">
                  <c:v>4.6721601046425105</c:v>
                </c:pt>
                <c:pt idx="7">
                  <c:v>4.0161639310280588</c:v>
                </c:pt>
                <c:pt idx="8">
                  <c:v>3.090721826445233</c:v>
                </c:pt>
              </c:numCache>
            </c:numRef>
          </c:val>
        </c:ser>
        <c:marker val="1"/>
        <c:axId val="417264000"/>
        <c:axId val="417265536"/>
      </c:lineChart>
      <c:lineChart>
        <c:grouping val="standard"/>
        <c:ser>
          <c:idx val="3"/>
          <c:order val="3"/>
          <c:tx>
            <c:strRef>
              <c:f>'c5-8'!$E$10</c:f>
              <c:strCache>
                <c:ptCount val="1"/>
                <c:pt idx="0">
                  <c:v>Social transfers in kind</c:v>
                </c:pt>
              </c:strCache>
            </c:strRef>
          </c:tx>
          <c:spPr>
            <a:ln>
              <a:solidFill>
                <a:schemeClr val="accent6">
                  <a:lumMod val="50000"/>
                </a:schemeClr>
              </a:solidFill>
              <a:prstDash val="sysDot"/>
            </a:ln>
          </c:spPr>
          <c:marker>
            <c:symbol val="none"/>
          </c:marker>
          <c:cat>
            <c:numRef>
              <c:f>'c5-8'!$A$12:$A$20</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'c5-8'!$E$12:$E$20</c:f>
              <c:numCache>
                <c:formatCode>0.00</c:formatCode>
                <c:ptCount val="9"/>
                <c:pt idx="0">
                  <c:v>2.7067367018419581</c:v>
                </c:pt>
                <c:pt idx="1">
                  <c:v>2.8178496886022977</c:v>
                </c:pt>
                <c:pt idx="2">
                  <c:v>2.5529438864628253</c:v>
                </c:pt>
                <c:pt idx="3">
                  <c:v>2.5954421095521534</c:v>
                </c:pt>
                <c:pt idx="4">
                  <c:v>2.2689954649934334</c:v>
                </c:pt>
                <c:pt idx="5">
                  <c:v>2.2540112063629554</c:v>
                </c:pt>
                <c:pt idx="6">
                  <c:v>2.1506670057473221</c:v>
                </c:pt>
                <c:pt idx="7">
                  <c:v>2.0869762588986296</c:v>
                </c:pt>
                <c:pt idx="8">
                  <c:v>2.0779063163417892</c:v>
                </c:pt>
              </c:numCache>
            </c:numRef>
          </c:val>
        </c:ser>
        <c:marker val="1"/>
        <c:axId val="417269632"/>
        <c:axId val="417267712"/>
      </c:lineChart>
      <c:catAx>
        <c:axId val="417264000"/>
        <c:scaling>
          <c:orientation val="minMax"/>
        </c:scaling>
        <c:axPos val="b"/>
        <c:numFmt formatCode="General" sourceLinked="1"/>
        <c:tickLblPos val="nextTo"/>
        <c:txPr>
          <a:bodyPr rot="0" vert="horz"/>
          <a:lstStyle/>
          <a:p>
            <a:pPr>
              <a:defRPr/>
            </a:pPr>
            <a:endParaRPr lang="en-US"/>
          </a:p>
        </c:txPr>
        <c:crossAx val="417265536"/>
        <c:crosses val="autoZero"/>
        <c:auto val="1"/>
        <c:lblAlgn val="ctr"/>
        <c:lblOffset val="100"/>
      </c:catAx>
      <c:valAx>
        <c:axId val="417265536"/>
        <c:scaling>
          <c:orientation val="minMax"/>
          <c:max val="18"/>
          <c:min val="0"/>
        </c:scaling>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en-GB" b="0"/>
              </a:p>
            </c:rich>
          </c:tx>
          <c:layout>
            <c:manualLayout>
              <c:xMode val="edge"/>
              <c:yMode val="edge"/>
              <c:x val="8.8194444444444672E-2"/>
              <c:y val="5.9157986111112507E-4"/>
            </c:manualLayout>
          </c:layout>
        </c:title>
        <c:numFmt formatCode="#,##0" sourceLinked="0"/>
        <c:tickLblPos val="nextTo"/>
        <c:crossAx val="417264000"/>
        <c:crosses val="autoZero"/>
        <c:crossBetween val="midCat"/>
        <c:majorUnit val="2"/>
      </c:valAx>
      <c:valAx>
        <c:axId val="417267712"/>
        <c:scaling>
          <c:orientation val="minMax"/>
          <c:max val="18"/>
          <c:min val="0"/>
        </c:scaling>
        <c:axPos val="r"/>
        <c:title>
          <c:tx>
            <c:rich>
              <a:bodyPr rot="0" vert="horz"/>
              <a:lstStyle/>
              <a:p>
                <a:pPr>
                  <a:defRPr/>
                </a:pPr>
                <a:r>
                  <a:rPr lang="hu-HU" b="0"/>
                  <a:t>Per</a:t>
                </a:r>
                <a:r>
                  <a:rPr lang="hu-HU" b="0" baseline="0"/>
                  <a:t> cent</a:t>
                </a:r>
                <a:endParaRPr lang="en-GB" b="0"/>
              </a:p>
            </c:rich>
          </c:tx>
          <c:layout>
            <c:manualLayout>
              <c:xMode val="edge"/>
              <c:yMode val="edge"/>
              <c:x val="0.75771487247468328"/>
              <c:y val="5.9141027558359328E-4"/>
            </c:manualLayout>
          </c:layout>
        </c:title>
        <c:numFmt formatCode="0" sourceLinked="0"/>
        <c:tickLblPos val="nextTo"/>
        <c:crossAx val="417269632"/>
        <c:crosses val="max"/>
        <c:crossBetween val="between"/>
        <c:majorUnit val="2"/>
      </c:valAx>
      <c:catAx>
        <c:axId val="417269632"/>
        <c:scaling>
          <c:orientation val="minMax"/>
        </c:scaling>
        <c:delete val="1"/>
        <c:axPos val="b"/>
        <c:numFmt formatCode="General" sourceLinked="1"/>
        <c:tickLblPos val="none"/>
        <c:crossAx val="417267712"/>
        <c:crosses val="autoZero"/>
        <c:auto val="1"/>
        <c:lblAlgn val="ctr"/>
        <c:lblOffset val="100"/>
      </c:catAx>
      <c:spPr>
        <a:solidFill>
          <a:schemeClr val="bg1"/>
        </a:solidFill>
      </c:spPr>
    </c:plotArea>
    <c:legend>
      <c:legendPos val="b"/>
      <c:layout>
        <c:manualLayout>
          <c:xMode val="edge"/>
          <c:yMode val="edge"/>
          <c:x val="0"/>
          <c:y val="0.73051649305555544"/>
          <c:w val="1"/>
          <c:h val="0.26948350694444523"/>
        </c:manualLayout>
      </c:layout>
    </c:legend>
    <c:plotVisOnly val="1"/>
    <c:dispBlanksAs val="gap"/>
  </c:chart>
  <c:spPr>
    <a:solidFill>
      <a:schemeClr val="bg1"/>
    </a:solidFill>
    <a:ln>
      <a:noFill/>
    </a:ln>
  </c:spPr>
  <c:txPr>
    <a:bodyPr/>
    <a:lstStyle/>
    <a:p>
      <a:pPr>
        <a:defRPr sz="900" baseline="0">
          <a:latin typeface="Calibri" pitchFamily="34" charset="0"/>
        </a:defRPr>
      </a:pPr>
      <a:endParaRPr lang="en-US"/>
    </a:p>
  </c:txPr>
  <c:printSettings>
    <c:headerFooter/>
    <c:pageMargins b="0.75000000000000488" l="0.70000000000000062" r="0.70000000000000062" t="0.75000000000000488"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0176403508772019"/>
          <c:y val="9.6223958333333345E-2"/>
          <c:w val="0.80389883040936239"/>
          <c:h val="0.66673003472222225"/>
        </c:manualLayout>
      </c:layout>
      <c:barChart>
        <c:barDir val="col"/>
        <c:grouping val="clustered"/>
        <c:ser>
          <c:idx val="1"/>
          <c:order val="0"/>
          <c:tx>
            <c:strRef>
              <c:f>'c5-12'!$B$11</c:f>
              <c:strCache>
                <c:ptCount val="1"/>
                <c:pt idx="0">
                  <c:v>Államadósság</c:v>
                </c:pt>
              </c:strCache>
            </c:strRef>
          </c:tx>
          <c:spPr>
            <a:solidFill>
              <a:schemeClr val="bg2"/>
            </a:solidFill>
          </c:spPr>
          <c:dPt>
            <c:idx val="10"/>
            <c:spPr>
              <a:solidFill>
                <a:schemeClr val="bg2"/>
              </a:solidFill>
            </c:spPr>
          </c:dPt>
          <c:dPt>
            <c:idx val="11"/>
            <c:spPr>
              <a:solidFill>
                <a:schemeClr val="bg2"/>
              </a:solidFill>
            </c:spPr>
          </c:dPt>
          <c:cat>
            <c:numRef>
              <c:f>'c5-12'!$A$12:$A$24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'c5-12'!$B$12:$B$24</c:f>
              <c:numCache>
                <c:formatCode>0.00</c:formatCode>
                <c:ptCount val="13"/>
                <c:pt idx="0">
                  <c:v>58.792418602972127</c:v>
                </c:pt>
                <c:pt idx="1">
                  <c:v>60.822751026586005</c:v>
                </c:pt>
                <c:pt idx="2">
                  <c:v>64.928180495582481</c:v>
                </c:pt>
                <c:pt idx="3">
                  <c:v>65.85761167671177</c:v>
                </c:pt>
                <c:pt idx="4">
                  <c:v>71.891067661977033</c:v>
                </c:pt>
                <c:pt idx="5">
                  <c:v>78.127190315174644</c:v>
                </c:pt>
                <c:pt idx="6">
                  <c:v>80.838231086360395</c:v>
                </c:pt>
                <c:pt idx="7">
                  <c:v>80.963336123057189</c:v>
                </c:pt>
                <c:pt idx="8">
                  <c:v>78.491957630443309</c:v>
                </c:pt>
                <c:pt idx="9">
                  <c:v>77.335832943083432</c:v>
                </c:pt>
                <c:pt idx="10">
                  <c:v>75.942247714682438</c:v>
                </c:pt>
                <c:pt idx="11">
                  <c:v>74.419396753674121</c:v>
                </c:pt>
                <c:pt idx="12">
                  <c:v>72.600925123255521</c:v>
                </c:pt>
              </c:numCache>
            </c:numRef>
          </c:val>
        </c:ser>
        <c:axId val="417539968"/>
        <c:axId val="417541504"/>
      </c:barChart>
      <c:lineChart>
        <c:grouping val="standard"/>
        <c:ser>
          <c:idx val="0"/>
          <c:order val="1"/>
          <c:tx>
            <c:strRef>
              <c:f>'c5-12'!$C$11</c:f>
              <c:strCache>
                <c:ptCount val="1"/>
                <c:pt idx="0">
                  <c:v>Devizaadósság aránya (jobb tengely)</c:v>
                </c:pt>
              </c:strCache>
            </c:strRef>
          </c:tx>
          <c:spPr>
            <a:ln>
              <a:solidFill>
                <a:schemeClr val="accent6">
                  <a:lumMod val="50000"/>
                </a:schemeClr>
              </a:solidFill>
            </a:ln>
          </c:spPr>
          <c:marker>
            <c:symbol val="none"/>
          </c:marker>
          <c:dPt>
            <c:idx val="10"/>
            <c:spPr>
              <a:ln>
                <a:solidFill>
                  <a:schemeClr val="accent6">
                    <a:lumMod val="50000"/>
                  </a:schemeClr>
                </a:solidFill>
                <a:prstDash val="sysDash"/>
              </a:ln>
            </c:spPr>
          </c:dPt>
          <c:dPt>
            <c:idx val="11"/>
            <c:spPr>
              <a:ln>
                <a:solidFill>
                  <a:schemeClr val="accent6">
                    <a:lumMod val="50000"/>
                  </a:schemeClr>
                </a:solidFill>
                <a:prstDash val="sysDash"/>
              </a:ln>
            </c:spPr>
          </c:dPt>
          <c:dPt>
            <c:idx val="12"/>
            <c:spPr>
              <a:ln>
                <a:solidFill>
                  <a:schemeClr val="accent6">
                    <a:lumMod val="50000"/>
                  </a:schemeClr>
                </a:solidFill>
                <a:prstDash val="sysDash"/>
              </a:ln>
            </c:spPr>
          </c:dPt>
          <c:cat>
            <c:numRef>
              <c:f>'c5-12'!$A$12:$A$24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'c5-12'!$C$12:$C$24</c:f>
              <c:numCache>
                <c:formatCode>0.00</c:formatCode>
                <c:ptCount val="13"/>
                <c:pt idx="0">
                  <c:v>26.481676302157542</c:v>
                </c:pt>
                <c:pt idx="1">
                  <c:v>28.99356385575539</c:v>
                </c:pt>
                <c:pt idx="2">
                  <c:v>29.208639197357094</c:v>
                </c:pt>
                <c:pt idx="3">
                  <c:v>31.557325938016483</c:v>
                </c:pt>
                <c:pt idx="4">
                  <c:v>40.066328583895114</c:v>
                </c:pt>
                <c:pt idx="5">
                  <c:v>46.339367373697307</c:v>
                </c:pt>
                <c:pt idx="6">
                  <c:v>47.086531170111471</c:v>
                </c:pt>
                <c:pt idx="7">
                  <c:v>51.856878052072908</c:v>
                </c:pt>
                <c:pt idx="8">
                  <c:v>43.439582244461391</c:v>
                </c:pt>
                <c:pt idx="9">
                  <c:v>42.053590758073014</c:v>
                </c:pt>
                <c:pt idx="10">
                  <c:v>36.735735790278383</c:v>
                </c:pt>
                <c:pt idx="11">
                  <c:v>33.954909842976271</c:v>
                </c:pt>
                <c:pt idx="12">
                  <c:v>31.572500761764942</c:v>
                </c:pt>
              </c:numCache>
            </c:numRef>
          </c:val>
        </c:ser>
        <c:marker val="1"/>
        <c:axId val="417553024"/>
        <c:axId val="417551488"/>
      </c:lineChart>
      <c:catAx>
        <c:axId val="417539968"/>
        <c:scaling>
          <c:orientation val="minMax"/>
        </c:scaling>
        <c:axPos val="b"/>
        <c:numFmt formatCode="General" sourceLinked="1"/>
        <c:majorTickMark val="none"/>
        <c:tickLblPos val="nextTo"/>
        <c:txPr>
          <a:bodyPr rot="-5400000" vert="horz"/>
          <a:lstStyle/>
          <a:p>
            <a:pPr>
              <a:defRPr/>
            </a:pPr>
            <a:endParaRPr lang="en-US"/>
          </a:p>
        </c:txPr>
        <c:crossAx val="417541504"/>
        <c:crosses val="autoZero"/>
        <c:auto val="1"/>
        <c:lblAlgn val="ctr"/>
        <c:lblOffset val="100"/>
      </c:catAx>
      <c:valAx>
        <c:axId val="417541504"/>
        <c:scaling>
          <c:orientation val="minMax"/>
          <c:max val="85"/>
          <c:min val="50"/>
        </c:scaling>
        <c:axPos val="l"/>
        <c:majorGridlines>
          <c:spPr>
            <a:ln>
              <a:solidFill>
                <a:schemeClr val="bg1">
                  <a:lumMod val="75000"/>
                </a:schemeClr>
              </a:solidFill>
              <a:prstDash val="sysDash"/>
            </a:ln>
          </c:spPr>
        </c:majorGridlines>
        <c:numFmt formatCode="#,##0" sourceLinked="0"/>
        <c:tickLblPos val="nextTo"/>
        <c:crossAx val="417539968"/>
        <c:crosses val="autoZero"/>
        <c:crossBetween val="between"/>
      </c:valAx>
      <c:valAx>
        <c:axId val="417551488"/>
        <c:scaling>
          <c:orientation val="minMax"/>
          <c:max val="55"/>
          <c:min val="20"/>
        </c:scaling>
        <c:axPos val="r"/>
        <c:numFmt formatCode="#,##0" sourceLinked="0"/>
        <c:tickLblPos val="nextTo"/>
        <c:crossAx val="417553024"/>
        <c:crosses val="max"/>
        <c:crossBetween val="between"/>
      </c:valAx>
      <c:catAx>
        <c:axId val="417553024"/>
        <c:scaling>
          <c:orientation val="minMax"/>
        </c:scaling>
        <c:delete val="1"/>
        <c:axPos val="b"/>
        <c:numFmt formatCode="General" sourceLinked="1"/>
        <c:tickLblPos val="none"/>
        <c:crossAx val="417551488"/>
        <c:crosses val="autoZero"/>
        <c:auto val="1"/>
        <c:lblAlgn val="ctr"/>
        <c:lblOffset val="100"/>
      </c:catAx>
      <c:spPr>
        <a:solidFill>
          <a:schemeClr val="bg1"/>
        </a:solidFill>
      </c:spPr>
    </c:plotArea>
    <c:legend>
      <c:legendPos val="b"/>
      <c:layout>
        <c:manualLayout>
          <c:xMode val="edge"/>
          <c:yMode val="edge"/>
          <c:x val="0"/>
          <c:y val="0.90698177083333331"/>
          <c:w val="1"/>
          <c:h val="9.3018229166667521E-2"/>
        </c:manualLayout>
      </c:layout>
    </c:legend>
    <c:plotVisOnly val="1"/>
    <c:dispBlanksAs val="gap"/>
  </c:chart>
  <c:spPr>
    <a:solidFill>
      <a:schemeClr val="bg1"/>
    </a:solidFill>
    <a:ln>
      <a:noFill/>
    </a:ln>
  </c:spPr>
  <c:txPr>
    <a:bodyPr/>
    <a:lstStyle/>
    <a:p>
      <a:pPr>
        <a:defRPr sz="900" baseline="0">
          <a:latin typeface="Calibri" pitchFamily="34" charset="0"/>
        </a:defRPr>
      </a:pPr>
      <a:endParaRPr lang="en-US"/>
    </a:p>
  </c:txPr>
  <c:printSettings>
    <c:headerFooter/>
    <c:pageMargins b="0.75000000000000422" l="0.70000000000000062" r="0.70000000000000062" t="0.75000000000000422"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0176403508772019"/>
          <c:y val="9.6223958333333345E-2"/>
          <c:w val="0.80389883040936272"/>
          <c:h val="0.62729444329849793"/>
        </c:manualLayout>
      </c:layout>
      <c:barChart>
        <c:barDir val="col"/>
        <c:grouping val="clustered"/>
        <c:ser>
          <c:idx val="1"/>
          <c:order val="0"/>
          <c:tx>
            <c:strRef>
              <c:f>'c5-12'!$B$10</c:f>
              <c:strCache>
                <c:ptCount val="1"/>
                <c:pt idx="0">
                  <c:v>Public debt-to-GDP ratio</c:v>
                </c:pt>
              </c:strCache>
            </c:strRef>
          </c:tx>
          <c:spPr>
            <a:solidFill>
              <a:schemeClr val="bg2"/>
            </a:solidFill>
          </c:spPr>
          <c:dPt>
            <c:idx val="10"/>
            <c:spPr>
              <a:solidFill>
                <a:schemeClr val="bg2"/>
              </a:solidFill>
            </c:spPr>
          </c:dPt>
          <c:dPt>
            <c:idx val="11"/>
            <c:spPr>
              <a:solidFill>
                <a:schemeClr val="bg2"/>
              </a:solidFill>
            </c:spPr>
          </c:dPt>
          <c:cat>
            <c:numRef>
              <c:f>'c5-12'!$A$12:$A$24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'c5-12'!$B$12:$B$24</c:f>
              <c:numCache>
                <c:formatCode>0.00</c:formatCode>
                <c:ptCount val="13"/>
                <c:pt idx="0">
                  <c:v>58.792418602972127</c:v>
                </c:pt>
                <c:pt idx="1">
                  <c:v>60.822751026586005</c:v>
                </c:pt>
                <c:pt idx="2">
                  <c:v>64.928180495582481</c:v>
                </c:pt>
                <c:pt idx="3">
                  <c:v>65.85761167671177</c:v>
                </c:pt>
                <c:pt idx="4">
                  <c:v>71.891067661977033</c:v>
                </c:pt>
                <c:pt idx="5">
                  <c:v>78.127190315174644</c:v>
                </c:pt>
                <c:pt idx="6">
                  <c:v>80.838231086360395</c:v>
                </c:pt>
                <c:pt idx="7">
                  <c:v>80.963336123057189</c:v>
                </c:pt>
                <c:pt idx="8">
                  <c:v>78.491957630443309</c:v>
                </c:pt>
                <c:pt idx="9">
                  <c:v>77.335832943083432</c:v>
                </c:pt>
                <c:pt idx="10">
                  <c:v>75.942247714682438</c:v>
                </c:pt>
                <c:pt idx="11">
                  <c:v>74.419396753674121</c:v>
                </c:pt>
                <c:pt idx="12">
                  <c:v>72.600925123255521</c:v>
                </c:pt>
              </c:numCache>
            </c:numRef>
          </c:val>
        </c:ser>
        <c:axId val="417580928"/>
        <c:axId val="417582464"/>
      </c:barChart>
      <c:lineChart>
        <c:grouping val="standard"/>
        <c:ser>
          <c:idx val="0"/>
          <c:order val="1"/>
          <c:tx>
            <c:strRef>
              <c:f>'c5-12'!$C$10</c:f>
              <c:strCache>
                <c:ptCount val="1"/>
                <c:pt idx="0">
                  <c:v>Share of the FX-denominated debt (right scale)</c:v>
                </c:pt>
              </c:strCache>
            </c:strRef>
          </c:tx>
          <c:spPr>
            <a:ln>
              <a:solidFill>
                <a:schemeClr val="accent6">
                  <a:lumMod val="50000"/>
                </a:schemeClr>
              </a:solidFill>
            </a:ln>
          </c:spPr>
          <c:marker>
            <c:symbol val="none"/>
          </c:marker>
          <c:dPt>
            <c:idx val="10"/>
            <c:spPr>
              <a:ln>
                <a:solidFill>
                  <a:schemeClr val="accent6">
                    <a:lumMod val="50000"/>
                  </a:schemeClr>
                </a:solidFill>
                <a:prstDash val="sysDash"/>
              </a:ln>
            </c:spPr>
          </c:dPt>
          <c:dPt>
            <c:idx val="11"/>
            <c:spPr>
              <a:ln>
                <a:solidFill>
                  <a:schemeClr val="accent6">
                    <a:lumMod val="50000"/>
                  </a:schemeClr>
                </a:solidFill>
                <a:prstDash val="sysDash"/>
              </a:ln>
            </c:spPr>
          </c:dPt>
          <c:dPt>
            <c:idx val="12"/>
            <c:spPr>
              <a:ln>
                <a:solidFill>
                  <a:schemeClr val="accent6">
                    <a:lumMod val="50000"/>
                  </a:schemeClr>
                </a:solidFill>
                <a:prstDash val="sysDash"/>
              </a:ln>
            </c:spPr>
          </c:dPt>
          <c:cat>
            <c:numRef>
              <c:f>'c5-12'!$A$12:$A$24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'c5-12'!$C$12:$C$24</c:f>
              <c:numCache>
                <c:formatCode>0.00</c:formatCode>
                <c:ptCount val="13"/>
                <c:pt idx="0">
                  <c:v>26.481676302157542</c:v>
                </c:pt>
                <c:pt idx="1">
                  <c:v>28.99356385575539</c:v>
                </c:pt>
                <c:pt idx="2">
                  <c:v>29.208639197357094</c:v>
                </c:pt>
                <c:pt idx="3">
                  <c:v>31.557325938016483</c:v>
                </c:pt>
                <c:pt idx="4">
                  <c:v>40.066328583895114</c:v>
                </c:pt>
                <c:pt idx="5">
                  <c:v>46.339367373697307</c:v>
                </c:pt>
                <c:pt idx="6">
                  <c:v>47.086531170111471</c:v>
                </c:pt>
                <c:pt idx="7">
                  <c:v>51.856878052072908</c:v>
                </c:pt>
                <c:pt idx="8">
                  <c:v>43.439582244461391</c:v>
                </c:pt>
                <c:pt idx="9">
                  <c:v>42.053590758073014</c:v>
                </c:pt>
                <c:pt idx="10">
                  <c:v>36.735735790278383</c:v>
                </c:pt>
                <c:pt idx="11">
                  <c:v>33.954909842976271</c:v>
                </c:pt>
                <c:pt idx="12">
                  <c:v>31.572500761764942</c:v>
                </c:pt>
              </c:numCache>
            </c:numRef>
          </c:val>
        </c:ser>
        <c:marker val="1"/>
        <c:axId val="417606272"/>
        <c:axId val="417604736"/>
      </c:lineChart>
      <c:catAx>
        <c:axId val="417580928"/>
        <c:scaling>
          <c:orientation val="minMax"/>
        </c:scaling>
        <c:axPos val="b"/>
        <c:numFmt formatCode="General" sourceLinked="1"/>
        <c:majorTickMark val="none"/>
        <c:tickLblPos val="nextTo"/>
        <c:txPr>
          <a:bodyPr rot="-5400000" vert="horz"/>
          <a:lstStyle/>
          <a:p>
            <a:pPr>
              <a:defRPr/>
            </a:pPr>
            <a:endParaRPr lang="en-US"/>
          </a:p>
        </c:txPr>
        <c:crossAx val="417582464"/>
        <c:crosses val="autoZero"/>
        <c:auto val="1"/>
        <c:lblAlgn val="ctr"/>
        <c:lblOffset val="100"/>
      </c:catAx>
      <c:valAx>
        <c:axId val="417582464"/>
        <c:scaling>
          <c:orientation val="minMax"/>
          <c:max val="85"/>
          <c:min val="50"/>
        </c:scaling>
        <c:axPos val="l"/>
        <c:majorGridlines>
          <c:spPr>
            <a:ln>
              <a:solidFill>
                <a:schemeClr val="bg1">
                  <a:lumMod val="75000"/>
                </a:schemeClr>
              </a:solidFill>
              <a:prstDash val="sysDash"/>
            </a:ln>
          </c:spPr>
        </c:majorGridlines>
        <c:numFmt formatCode="#,##0" sourceLinked="0"/>
        <c:tickLblPos val="nextTo"/>
        <c:crossAx val="417580928"/>
        <c:crosses val="autoZero"/>
        <c:crossBetween val="between"/>
      </c:valAx>
      <c:valAx>
        <c:axId val="417604736"/>
        <c:scaling>
          <c:orientation val="minMax"/>
          <c:max val="55"/>
          <c:min val="20"/>
        </c:scaling>
        <c:axPos val="r"/>
        <c:numFmt formatCode="#,##0" sourceLinked="0"/>
        <c:tickLblPos val="nextTo"/>
        <c:crossAx val="417606272"/>
        <c:crosses val="max"/>
        <c:crossBetween val="between"/>
      </c:valAx>
      <c:catAx>
        <c:axId val="417606272"/>
        <c:scaling>
          <c:orientation val="minMax"/>
        </c:scaling>
        <c:delete val="1"/>
        <c:axPos val="b"/>
        <c:numFmt formatCode="General" sourceLinked="1"/>
        <c:tickLblPos val="none"/>
        <c:crossAx val="417604736"/>
        <c:crosses val="autoZero"/>
        <c:auto val="1"/>
        <c:lblAlgn val="ctr"/>
        <c:lblOffset val="100"/>
      </c:catAx>
      <c:spPr>
        <a:solidFill>
          <a:schemeClr val="bg1"/>
        </a:solidFill>
      </c:spPr>
    </c:plotArea>
    <c:legend>
      <c:legendPos val="b"/>
      <c:layout>
        <c:manualLayout>
          <c:xMode val="edge"/>
          <c:yMode val="edge"/>
          <c:x val="0"/>
          <c:y val="0.87881364766524561"/>
          <c:w val="1"/>
          <c:h val="0.12118635233475505"/>
        </c:manualLayout>
      </c:layout>
    </c:legend>
    <c:plotVisOnly val="1"/>
    <c:dispBlanksAs val="gap"/>
  </c:chart>
  <c:spPr>
    <a:solidFill>
      <a:schemeClr val="bg1"/>
    </a:solidFill>
    <a:ln>
      <a:noFill/>
    </a:ln>
  </c:spPr>
  <c:txPr>
    <a:bodyPr/>
    <a:lstStyle/>
    <a:p>
      <a:pPr>
        <a:defRPr sz="900" baseline="0">
          <a:latin typeface="Calibri" pitchFamily="34" charset="0"/>
        </a:defRPr>
      </a:pPr>
      <a:endParaRPr lang="en-US"/>
    </a:p>
  </c:txPr>
  <c:printSettings>
    <c:headerFooter/>
    <c:pageMargins b="0.75000000000000444" l="0.70000000000000062" r="0.70000000000000062" t="0.750000000000004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894519131334023E-2"/>
          <c:y val="7.3308593749999998E-2"/>
          <c:w val="0.88004136504653552"/>
          <c:h val="0.59407942708333361"/>
        </c:manualLayout>
      </c:layout>
      <c:barChart>
        <c:barDir val="col"/>
        <c:grouping val="stacked"/>
        <c:ser>
          <c:idx val="0"/>
          <c:order val="0"/>
          <c:tx>
            <c:strRef>
              <c:f>'c5-1'!$C$12</c:f>
              <c:strCache>
                <c:ptCount val="1"/>
                <c:pt idx="0">
                  <c:v>Balance of goods and services</c:v>
                </c:pt>
              </c:strCache>
            </c:strRef>
          </c:tx>
          <c:spPr>
            <a:solidFill>
              <a:schemeClr val="accent6">
                <a:lumMod val="50000"/>
              </a:schemeClr>
            </a:solidFill>
            <a:ln w="12700">
              <a:noFill/>
              <a:prstDash val="solid"/>
            </a:ln>
          </c:spPr>
          <c:cat>
            <c:numRef>
              <c:f>'c5-1'!$A$14:$A$47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'c5-1'!$C$14:$C$47</c:f>
              <c:numCache>
                <c:formatCode>0.0</c:formatCode>
                <c:ptCount val="34"/>
                <c:pt idx="0">
                  <c:v>-1.7177533326258123</c:v>
                </c:pt>
                <c:pt idx="1">
                  <c:v>-1.6320772616153749</c:v>
                </c:pt>
                <c:pt idx="2">
                  <c:v>-1.3932825067324981</c:v>
                </c:pt>
                <c:pt idx="3">
                  <c:v>-1.0310084743891976</c:v>
                </c:pt>
                <c:pt idx="4">
                  <c:v>-0.29725168544220365</c:v>
                </c:pt>
                <c:pt idx="5">
                  <c:v>-2.0516083078421052E-2</c:v>
                </c:pt>
                <c:pt idx="6">
                  <c:v>0.58390263278928012</c:v>
                </c:pt>
                <c:pt idx="7">
                  <c:v>0.49818234431232633</c:v>
                </c:pt>
                <c:pt idx="8">
                  <c:v>0.54729058819429877</c:v>
                </c:pt>
                <c:pt idx="9">
                  <c:v>0.61288022066158954</c:v>
                </c:pt>
                <c:pt idx="10">
                  <c:v>0.27836941881209282</c:v>
                </c:pt>
                <c:pt idx="11">
                  <c:v>0.35936737965104665</c:v>
                </c:pt>
                <c:pt idx="12">
                  <c:v>0.73129738690337476</c:v>
                </c:pt>
                <c:pt idx="13">
                  <c:v>1.705260499017373</c:v>
                </c:pt>
                <c:pt idx="14">
                  <c:v>3.0808398658993341</c:v>
                </c:pt>
                <c:pt idx="15">
                  <c:v>4.0560321541405671</c:v>
                </c:pt>
                <c:pt idx="16">
                  <c:v>4.7691267378893603</c:v>
                </c:pt>
                <c:pt idx="17">
                  <c:v>4.9234140654841472</c:v>
                </c:pt>
                <c:pt idx="18">
                  <c:v>4.9550316942244468</c:v>
                </c:pt>
                <c:pt idx="19">
                  <c:v>5.377643460888839</c:v>
                </c:pt>
                <c:pt idx="20">
                  <c:v>5.6898742884859699</c:v>
                </c:pt>
                <c:pt idx="21">
                  <c:v>5.8399408435073115</c:v>
                </c:pt>
                <c:pt idx="22">
                  <c:v>6.1343083669204423</c:v>
                </c:pt>
                <c:pt idx="23">
                  <c:v>6.1922808933276485</c:v>
                </c:pt>
                <c:pt idx="24">
                  <c:v>6.103582061324814</c:v>
                </c:pt>
                <c:pt idx="25">
                  <c:v>6.5363841799692475</c:v>
                </c:pt>
                <c:pt idx="26">
                  <c:v>7.0838790540968501</c:v>
                </c:pt>
                <c:pt idx="27">
                  <c:v>6.9158623924218894</c:v>
                </c:pt>
                <c:pt idx="28">
                  <c:v>7.2636080257971951</c:v>
                </c:pt>
                <c:pt idx="29">
                  <c:v>7.0274524825924791</c:v>
                </c:pt>
                <c:pt idx="30">
                  <c:v>7.285909177650665</c:v>
                </c:pt>
                <c:pt idx="31">
                  <c:v>7.5874122962007418</c:v>
                </c:pt>
                <c:pt idx="32">
                  <c:v>7.5600931126522264</c:v>
                </c:pt>
                <c:pt idx="33">
                  <c:v>7.4498875367361199</c:v>
                </c:pt>
              </c:numCache>
            </c:numRef>
          </c:val>
        </c:ser>
        <c:ser>
          <c:idx val="1"/>
          <c:order val="1"/>
          <c:tx>
            <c:strRef>
              <c:f>'c5-1'!$D$12</c:f>
              <c:strCache>
                <c:ptCount val="1"/>
                <c:pt idx="0">
                  <c:v>Income balance</c:v>
                </c:pt>
              </c:strCache>
            </c:strRef>
          </c:tx>
          <c:spPr>
            <a:solidFill>
              <a:srgbClr val="7BAFD4"/>
            </a:solidFill>
            <a:ln w="12700">
              <a:noFill/>
              <a:prstDash val="solid"/>
            </a:ln>
          </c:spPr>
          <c:cat>
            <c:numRef>
              <c:f>'c5-1'!$A$14:$A$47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'c5-1'!$D$14:$D$47</c:f>
              <c:numCache>
                <c:formatCode>0.0</c:formatCode>
                <c:ptCount val="34"/>
                <c:pt idx="0">
                  <c:v>-5.4519736401722501</c:v>
                </c:pt>
                <c:pt idx="1">
                  <c:v>-5.5556115137384374</c:v>
                </c:pt>
                <c:pt idx="2">
                  <c:v>-5.5727372094326917</c:v>
                </c:pt>
                <c:pt idx="3">
                  <c:v>-5.7014968391891196</c:v>
                </c:pt>
                <c:pt idx="4">
                  <c:v>-6.057158829379695</c:v>
                </c:pt>
                <c:pt idx="5">
                  <c:v>-6.5580888621795967</c:v>
                </c:pt>
                <c:pt idx="6">
                  <c:v>-6.8216760039130628</c:v>
                </c:pt>
                <c:pt idx="7">
                  <c:v>-7.1308872747071508</c:v>
                </c:pt>
                <c:pt idx="8">
                  <c:v>-6.917655785429619</c:v>
                </c:pt>
                <c:pt idx="9">
                  <c:v>-6.3753147187637724</c:v>
                </c:pt>
                <c:pt idx="10">
                  <c:v>-6.6872735753651273</c:v>
                </c:pt>
                <c:pt idx="11">
                  <c:v>-6.9360515896270192</c:v>
                </c:pt>
                <c:pt idx="12">
                  <c:v>-6.9595201148098056</c:v>
                </c:pt>
                <c:pt idx="13">
                  <c:v>-6.9657350122941928</c:v>
                </c:pt>
                <c:pt idx="14">
                  <c:v>-6.3935657877124479</c:v>
                </c:pt>
                <c:pt idx="15">
                  <c:v>-5.7028222620158182</c:v>
                </c:pt>
                <c:pt idx="16">
                  <c:v>-5.76403579709753</c:v>
                </c:pt>
                <c:pt idx="17">
                  <c:v>-5.7901492163666077</c:v>
                </c:pt>
                <c:pt idx="18">
                  <c:v>-5.8105098334481822</c:v>
                </c:pt>
                <c:pt idx="19">
                  <c:v>-5.7549068359524522</c:v>
                </c:pt>
                <c:pt idx="20">
                  <c:v>-5.8092897940780057</c:v>
                </c:pt>
                <c:pt idx="21">
                  <c:v>-5.8811176025471648</c:v>
                </c:pt>
                <c:pt idx="22">
                  <c:v>-5.9308055149225511</c:v>
                </c:pt>
                <c:pt idx="23">
                  <c:v>-6.168491827451331</c:v>
                </c:pt>
                <c:pt idx="24">
                  <c:v>-5.9513390595422671</c:v>
                </c:pt>
                <c:pt idx="25">
                  <c:v>-5.8102505791502086</c:v>
                </c:pt>
                <c:pt idx="26">
                  <c:v>-5.5357120039625052</c:v>
                </c:pt>
                <c:pt idx="27">
                  <c:v>-5.5118865637799557</c:v>
                </c:pt>
                <c:pt idx="28">
                  <c:v>-5.2451578331926365</c:v>
                </c:pt>
                <c:pt idx="29">
                  <c:v>-5.0014425491463479</c:v>
                </c:pt>
                <c:pt idx="30">
                  <c:v>-4.7665766863525887</c:v>
                </c:pt>
                <c:pt idx="31">
                  <c:v>-4.2965532166635967</c:v>
                </c:pt>
                <c:pt idx="32">
                  <c:v>-4.1293745781247031</c:v>
                </c:pt>
                <c:pt idx="33">
                  <c:v>-4.0113473351391287</c:v>
                </c:pt>
              </c:numCache>
            </c:numRef>
          </c:val>
        </c:ser>
        <c:ser>
          <c:idx val="2"/>
          <c:order val="2"/>
          <c:tx>
            <c:strRef>
              <c:f>'c5-1'!$E$12</c:f>
              <c:strCache>
                <c:ptCount val="1"/>
                <c:pt idx="0">
                  <c:v>Transfer balance</c:v>
                </c:pt>
              </c:strCache>
            </c:strRef>
          </c:tx>
          <c:spPr>
            <a:solidFill>
              <a:schemeClr val="bg2"/>
            </a:solidFill>
            <a:ln w="12700">
              <a:noFill/>
              <a:prstDash val="solid"/>
            </a:ln>
          </c:spPr>
          <c:cat>
            <c:numRef>
              <c:f>'c5-1'!$A$14:$A$47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'c5-1'!$E$14:$E$47</c:f>
              <c:numCache>
                <c:formatCode>0.0</c:formatCode>
                <c:ptCount val="34"/>
                <c:pt idx="0">
                  <c:v>0.51990565898846985</c:v>
                </c:pt>
                <c:pt idx="1">
                  <c:v>0.44343665871134691</c:v>
                </c:pt>
                <c:pt idx="2">
                  <c:v>0.47640837100990108</c:v>
                </c:pt>
                <c:pt idx="3">
                  <c:v>0.41764332955937311</c:v>
                </c:pt>
                <c:pt idx="4">
                  <c:v>0.20918014935012832</c:v>
                </c:pt>
                <c:pt idx="5">
                  <c:v>0.38941056395507734</c:v>
                </c:pt>
                <c:pt idx="6">
                  <c:v>0.22246228152836786</c:v>
                </c:pt>
                <c:pt idx="7">
                  <c:v>0.20234198045752422</c:v>
                </c:pt>
                <c:pt idx="8">
                  <c:v>0.14504587882325981</c:v>
                </c:pt>
                <c:pt idx="9">
                  <c:v>1.5706335497998325E-2</c:v>
                </c:pt>
                <c:pt idx="10">
                  <c:v>5.7268477326088245E-2</c:v>
                </c:pt>
                <c:pt idx="11">
                  <c:v>0.43793533908779159</c:v>
                </c:pt>
                <c:pt idx="12">
                  <c:v>0.99128033899283408</c:v>
                </c:pt>
                <c:pt idx="13">
                  <c:v>1.596615799674874</c:v>
                </c:pt>
                <c:pt idx="14">
                  <c:v>2.3276165570102334</c:v>
                </c:pt>
                <c:pt idx="15">
                  <c:v>2.6082560252646902</c:v>
                </c:pt>
                <c:pt idx="16">
                  <c:v>2.8119813027721134</c:v>
                </c:pt>
                <c:pt idx="17">
                  <c:v>2.9250896674947464</c:v>
                </c:pt>
                <c:pt idx="18">
                  <c:v>3.0063141273590568</c:v>
                </c:pt>
                <c:pt idx="19">
                  <c:v>2.4936582120422037</c:v>
                </c:pt>
                <c:pt idx="20">
                  <c:v>2.3770338395596031</c:v>
                </c:pt>
                <c:pt idx="21">
                  <c:v>2.166779248781507</c:v>
                </c:pt>
                <c:pt idx="22">
                  <c:v>2.3310959181954005</c:v>
                </c:pt>
                <c:pt idx="23">
                  <c:v>3.0730187553297821</c:v>
                </c:pt>
                <c:pt idx="24">
                  <c:v>2.7834634746086073</c:v>
                </c:pt>
                <c:pt idx="25">
                  <c:v>2.7926671921945165</c:v>
                </c:pt>
                <c:pt idx="26">
                  <c:v>2.409633879726699</c:v>
                </c:pt>
                <c:pt idx="27">
                  <c:v>3.0531449025751685</c:v>
                </c:pt>
                <c:pt idx="28">
                  <c:v>3.5105524953974454</c:v>
                </c:pt>
                <c:pt idx="29">
                  <c:v>3.9834648021079651</c:v>
                </c:pt>
                <c:pt idx="30">
                  <c:v>4.1013784219158644</c:v>
                </c:pt>
                <c:pt idx="31">
                  <c:v>4.4749906152195233</c:v>
                </c:pt>
                <c:pt idx="32">
                  <c:v>4.3910605065183201</c:v>
                </c:pt>
                <c:pt idx="33">
                  <c:v>4.264500765782393</c:v>
                </c:pt>
              </c:numCache>
            </c:numRef>
          </c:val>
        </c:ser>
        <c:gapWidth val="50"/>
        <c:overlap val="100"/>
        <c:axId val="415928704"/>
        <c:axId val="415930624"/>
      </c:barChart>
      <c:lineChart>
        <c:grouping val="standard"/>
        <c:ser>
          <c:idx val="3"/>
          <c:order val="3"/>
          <c:tx>
            <c:strRef>
              <c:f>'c5-1'!$F$12</c:f>
              <c:strCache>
                <c:ptCount val="1"/>
                <c:pt idx="0">
                  <c:v>Net lending</c:v>
                </c:pt>
              </c:strCache>
            </c:strRef>
          </c:tx>
          <c:spPr>
            <a:ln w="28575">
              <a:solidFill>
                <a:srgbClr val="9C0000"/>
              </a:solidFill>
              <a:prstDash val="solid"/>
            </a:ln>
          </c:spPr>
          <c:marker>
            <c:symbol val="none"/>
          </c:marker>
          <c:cat>
            <c:numRef>
              <c:f>'c5-1'!$A$14:$A$47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'c5-1'!$F$14:$F$47</c:f>
              <c:numCache>
                <c:formatCode>0.0</c:formatCode>
                <c:ptCount val="34"/>
                <c:pt idx="0">
                  <c:v>-6.6498213138095936</c:v>
                </c:pt>
                <c:pt idx="1">
                  <c:v>-6.7442521166424658</c:v>
                </c:pt>
                <c:pt idx="2">
                  <c:v>-6.4896113451552901</c:v>
                </c:pt>
                <c:pt idx="3">
                  <c:v>-6.3148619840189433</c:v>
                </c:pt>
                <c:pt idx="4">
                  <c:v>-6.1452303654717699</c:v>
                </c:pt>
                <c:pt idx="5">
                  <c:v>-6.1891943813029409</c:v>
                </c:pt>
                <c:pt idx="6">
                  <c:v>-6.015311089595416</c:v>
                </c:pt>
                <c:pt idx="7">
                  <c:v>-6.4303629499373001</c:v>
                </c:pt>
                <c:pt idx="8">
                  <c:v>-6.225319318412061</c:v>
                </c:pt>
                <c:pt idx="9">
                  <c:v>-5.7467281626041844</c:v>
                </c:pt>
                <c:pt idx="10">
                  <c:v>-6.3516356792269457</c:v>
                </c:pt>
                <c:pt idx="11">
                  <c:v>-6.1387488708881808</c:v>
                </c:pt>
                <c:pt idx="12">
                  <c:v>-5.2369423889135973</c:v>
                </c:pt>
                <c:pt idx="13">
                  <c:v>-3.6638587136019458</c:v>
                </c:pt>
                <c:pt idx="14">
                  <c:v>-0.98510936480288169</c:v>
                </c:pt>
                <c:pt idx="15">
                  <c:v>0.96146591738944021</c:v>
                </c:pt>
                <c:pt idx="16">
                  <c:v>1.8170722435639437</c:v>
                </c:pt>
                <c:pt idx="17">
                  <c:v>2.058354516612285</c:v>
                </c:pt>
                <c:pt idx="18">
                  <c:v>2.1508359881353205</c:v>
                </c:pt>
                <c:pt idx="19">
                  <c:v>2.1163948369785892</c:v>
                </c:pt>
                <c:pt idx="20">
                  <c:v>2.2576183339675664</c:v>
                </c:pt>
                <c:pt idx="21">
                  <c:v>2.1256024897416532</c:v>
                </c:pt>
                <c:pt idx="22">
                  <c:v>2.5345987701932917</c:v>
                </c:pt>
                <c:pt idx="23">
                  <c:v>3.0968078212061005</c:v>
                </c:pt>
                <c:pt idx="24">
                  <c:v>2.9357064763911542</c:v>
                </c:pt>
                <c:pt idx="25">
                  <c:v>3.5188007930135554</c:v>
                </c:pt>
                <c:pt idx="26">
                  <c:v>3.9578009298610448</c:v>
                </c:pt>
                <c:pt idx="27">
                  <c:v>4.4571207312171035</c:v>
                </c:pt>
                <c:pt idx="28">
                  <c:v>5.5290026880020031</c:v>
                </c:pt>
                <c:pt idx="29">
                  <c:v>6.0094747355540958</c:v>
                </c:pt>
                <c:pt idx="30">
                  <c:v>6.6207109132139408</c:v>
                </c:pt>
                <c:pt idx="31">
                  <c:v>7.7658496947566675</c:v>
                </c:pt>
                <c:pt idx="32">
                  <c:v>7.8217790410458425</c:v>
                </c:pt>
                <c:pt idx="33">
                  <c:v>7.7030409673793834</c:v>
                </c:pt>
              </c:numCache>
            </c:numRef>
          </c:val>
        </c:ser>
        <c:marker val="1"/>
        <c:axId val="415961088"/>
        <c:axId val="415963008"/>
      </c:lineChart>
      <c:catAx>
        <c:axId val="415928704"/>
        <c:scaling>
          <c:orientation val="minMax"/>
        </c:scaling>
        <c:axPos val="b"/>
        <c:title>
          <c:tx>
            <c:rich>
              <a:bodyPr/>
              <a:lstStyle/>
              <a:p>
                <a:pPr>
                  <a:defRPr/>
                </a:pPr>
                <a:r>
                  <a:rPr lang="hu-HU"/>
                  <a:t>Per cent</a:t>
                </a:r>
              </a:p>
            </c:rich>
          </c:tx>
          <c:layout>
            <c:manualLayout>
              <c:xMode val="edge"/>
              <c:yMode val="edge"/>
              <c:x val="0.76231374415137043"/>
              <c:y val="1.4036458333333381E-3"/>
            </c:manualLayout>
          </c:layout>
          <c:spPr>
            <a:noFill/>
            <a:ln w="25400">
              <a:noFill/>
            </a:ln>
          </c:spPr>
        </c:title>
        <c:numFmt formatCode="General" sourceLinked="1"/>
        <c:tickLblPos val="low"/>
        <c:spPr>
          <a:ln w="3175">
            <a:solidFill>
              <a:srgbClr val="000000"/>
            </a:solidFill>
            <a:prstDash val="solid"/>
          </a:ln>
        </c:spPr>
        <c:txPr>
          <a:bodyPr rot="0" vert="horz"/>
          <a:lstStyle/>
          <a:p>
            <a:pPr>
              <a:defRPr sz="900" b="0">
                <a:latin typeface="Calibri"/>
                <a:ea typeface="Calibri"/>
                <a:cs typeface="Calibri"/>
              </a:defRPr>
            </a:pPr>
            <a:endParaRPr lang="en-US"/>
          </a:p>
        </c:txPr>
        <c:crossAx val="415930624"/>
        <c:crossesAt val="-10"/>
        <c:auto val="1"/>
        <c:lblAlgn val="ctr"/>
        <c:lblOffset val="100"/>
        <c:tickLblSkip val="4"/>
        <c:tickMarkSkip val="4"/>
      </c:catAx>
      <c:valAx>
        <c:axId val="415930624"/>
        <c:scaling>
          <c:orientation val="minMax"/>
          <c:max val="14"/>
          <c:min val="-8"/>
        </c:scaling>
        <c:axPos val="l"/>
        <c:majorGridlines>
          <c:spPr>
            <a:ln w="3175">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en-US"/>
          </a:p>
        </c:txPr>
        <c:crossAx val="415928704"/>
        <c:crosses val="autoZero"/>
        <c:crossBetween val="between"/>
        <c:majorUnit val="2"/>
      </c:valAx>
      <c:catAx>
        <c:axId val="415961088"/>
        <c:scaling>
          <c:orientation val="minMax"/>
        </c:scaling>
        <c:delete val="1"/>
        <c:axPos val="b"/>
        <c:title>
          <c:tx>
            <c:rich>
              <a:bodyPr/>
              <a:lstStyle/>
              <a:p>
                <a:pPr>
                  <a:defRPr/>
                </a:pPr>
                <a:r>
                  <a:rPr lang="hu-HU"/>
                  <a:t>Per cent</a:t>
                </a:r>
              </a:p>
            </c:rich>
          </c:tx>
          <c:layout>
            <c:manualLayout>
              <c:xMode val="edge"/>
              <c:yMode val="edge"/>
              <c:x val="8.6208607203680149E-2"/>
              <c:y val="3.6637057815179408E-3"/>
            </c:manualLayout>
          </c:layout>
          <c:spPr>
            <a:noFill/>
            <a:ln w="25400">
              <a:noFill/>
            </a:ln>
          </c:spPr>
        </c:title>
        <c:numFmt formatCode="General" sourceLinked="1"/>
        <c:tickLblPos val="none"/>
        <c:crossAx val="415963008"/>
        <c:crosses val="autoZero"/>
        <c:auto val="1"/>
        <c:lblAlgn val="ctr"/>
        <c:lblOffset val="100"/>
      </c:catAx>
      <c:valAx>
        <c:axId val="415963008"/>
        <c:scaling>
          <c:orientation val="minMax"/>
          <c:max val="14"/>
          <c:min val="-8"/>
        </c:scaling>
        <c:axPos val="r"/>
        <c:numFmt formatCode="0" sourceLinked="0"/>
        <c:tickLblPos val="nextTo"/>
        <c:txPr>
          <a:bodyPr rot="0" vert="horz"/>
          <a:lstStyle/>
          <a:p>
            <a:pPr>
              <a:defRPr/>
            </a:pPr>
            <a:endParaRPr lang="en-US"/>
          </a:p>
        </c:txPr>
        <c:crossAx val="415961088"/>
        <c:crosses val="max"/>
        <c:crossBetween val="between"/>
        <c:majorUnit val="2"/>
      </c:valAx>
      <c:spPr>
        <a:pattFill>
          <a:fgClr>
            <a:srgbClr val="FFFFFF"/>
          </a:fgClr>
          <a:bgClr>
            <a:srgbClr val="FFFFFF"/>
          </a:bgClr>
        </a:pattFill>
        <a:ln w="3175">
          <a:noFill/>
          <a:prstDash val="solid"/>
        </a:ln>
      </c:spPr>
    </c:plotArea>
    <c:legend>
      <c:legendPos val="b"/>
      <c:layout>
        <c:manualLayout>
          <c:xMode val="edge"/>
          <c:yMode val="edge"/>
          <c:x val="0"/>
          <c:y val="0.76903689236111705"/>
          <c:w val="1"/>
          <c:h val="0.21737630208333344"/>
        </c:manualLayout>
      </c:layout>
      <c:spPr>
        <a:noFill/>
        <a:ln w="25400">
          <a:noFill/>
        </a:ln>
      </c:spPr>
    </c:legend>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593588417786964E-2"/>
          <c:y val="7.6382767927301504E-2"/>
          <c:w val="0.8880479443689"/>
          <c:h val="0.5785030381944446"/>
        </c:manualLayout>
      </c:layout>
      <c:barChart>
        <c:barDir val="col"/>
        <c:grouping val="stacked"/>
        <c:ser>
          <c:idx val="0"/>
          <c:order val="0"/>
          <c:tx>
            <c:strRef>
              <c:f>'c5-2'!$E$12</c:f>
              <c:strCache>
                <c:ptCount val="1"/>
                <c:pt idx="0">
                  <c:v>Nem adósságjellegű finanszírozás (FDI és portfólió részvény)</c:v>
                </c:pt>
              </c:strCache>
            </c:strRef>
          </c:tx>
          <c:spPr>
            <a:solidFill>
              <a:schemeClr val="accent6"/>
            </a:solidFill>
            <a:ln w="12700">
              <a:noFill/>
              <a:prstDash val="solid"/>
            </a:ln>
          </c:spPr>
          <c:cat>
            <c:numRef>
              <c:f>'c5-2'!$A$13:$A$54</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'c5-2'!$E$13:$E$54</c:f>
              <c:numCache>
                <c:formatCode>0.0</c:formatCode>
                <c:ptCount val="34"/>
                <c:pt idx="0">
                  <c:v>7.9348611346823708</c:v>
                </c:pt>
                <c:pt idx="1">
                  <c:v>-2.9078482633271272</c:v>
                </c:pt>
                <c:pt idx="2">
                  <c:v>2.5239348407029616</c:v>
                </c:pt>
                <c:pt idx="3">
                  <c:v>-2.4879876401426584</c:v>
                </c:pt>
                <c:pt idx="4">
                  <c:v>-2.6623047098122381</c:v>
                </c:pt>
                <c:pt idx="5">
                  <c:v>-10.439476400103676</c:v>
                </c:pt>
                <c:pt idx="6">
                  <c:v>-8.1988931916178913</c:v>
                </c:pt>
                <c:pt idx="7">
                  <c:v>-1.6015342432578639</c:v>
                </c:pt>
                <c:pt idx="8">
                  <c:v>1.3059085209529788</c:v>
                </c:pt>
                <c:pt idx="9">
                  <c:v>-1.4033028331308999</c:v>
                </c:pt>
                <c:pt idx="10">
                  <c:v>-1.2043873559871383</c:v>
                </c:pt>
                <c:pt idx="11">
                  <c:v>1.3276851641536198</c:v>
                </c:pt>
                <c:pt idx="12">
                  <c:v>0.55862171255286919</c:v>
                </c:pt>
                <c:pt idx="13">
                  <c:v>-2.1711171964864198</c:v>
                </c:pt>
                <c:pt idx="14">
                  <c:v>-1.2968381025386575</c:v>
                </c:pt>
                <c:pt idx="15">
                  <c:v>2.2159478160570543</c:v>
                </c:pt>
                <c:pt idx="16">
                  <c:v>-0.7632390187970558</c:v>
                </c:pt>
                <c:pt idx="17">
                  <c:v>-3.3519008973930786</c:v>
                </c:pt>
                <c:pt idx="18">
                  <c:v>0.69362703916885882</c:v>
                </c:pt>
                <c:pt idx="19">
                  <c:v>3.3273796642881668</c:v>
                </c:pt>
                <c:pt idx="20">
                  <c:v>1.1043546024626283</c:v>
                </c:pt>
                <c:pt idx="21">
                  <c:v>-0.17184200870138927</c:v>
                </c:pt>
                <c:pt idx="22">
                  <c:v>3.3479974296662403</c:v>
                </c:pt>
                <c:pt idx="23">
                  <c:v>6.649301528391522</c:v>
                </c:pt>
                <c:pt idx="24">
                  <c:v>4.2768798998724593</c:v>
                </c:pt>
                <c:pt idx="25">
                  <c:v>-1.3270721243968631</c:v>
                </c:pt>
                <c:pt idx="26">
                  <c:v>4.9028931791471475</c:v>
                </c:pt>
                <c:pt idx="27">
                  <c:v>5.2896859513908838</c:v>
                </c:pt>
                <c:pt idx="28">
                  <c:v>3.0660032400098602</c:v>
                </c:pt>
                <c:pt idx="29">
                  <c:v>-3.8356629137478961</c:v>
                </c:pt>
                <c:pt idx="30">
                  <c:v>-2.5382212510156914</c:v>
                </c:pt>
                <c:pt idx="31">
                  <c:v>6.0726338236938293</c:v>
                </c:pt>
                <c:pt idx="32">
                  <c:v>1.2790497546035882</c:v>
                </c:pt>
                <c:pt idx="33">
                  <c:v>-8.0388617383151448</c:v>
                </c:pt>
              </c:numCache>
            </c:numRef>
          </c:val>
        </c:ser>
        <c:ser>
          <c:idx val="1"/>
          <c:order val="1"/>
          <c:tx>
            <c:strRef>
              <c:f>'c5-2'!$D$12</c:f>
              <c:strCache>
                <c:ptCount val="1"/>
                <c:pt idx="0">
                  <c:v>Adósságjellegű finanszírozás</c:v>
                </c:pt>
              </c:strCache>
            </c:strRef>
          </c:tx>
          <c:spPr>
            <a:solidFill>
              <a:schemeClr val="bg2"/>
            </a:solidFill>
            <a:ln w="12700">
              <a:noFill/>
              <a:prstDash val="solid"/>
            </a:ln>
          </c:spPr>
          <c:cat>
            <c:numRef>
              <c:f>'c5-2'!$A$13:$A$54</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'c5-2'!$D$13:$D$54</c:f>
              <c:numCache>
                <c:formatCode>0.0</c:formatCode>
                <c:ptCount val="34"/>
                <c:pt idx="0">
                  <c:v>4.3233431520285279</c:v>
                </c:pt>
                <c:pt idx="1">
                  <c:v>12.462733586318596</c:v>
                </c:pt>
                <c:pt idx="2">
                  <c:v>6.9499253068897318</c:v>
                </c:pt>
                <c:pt idx="3">
                  <c:v>4.0871298534162461</c:v>
                </c:pt>
                <c:pt idx="4">
                  <c:v>9.8612910346459461</c:v>
                </c:pt>
                <c:pt idx="5">
                  <c:v>16.697963717593783</c:v>
                </c:pt>
                <c:pt idx="6">
                  <c:v>11.452239888707787</c:v>
                </c:pt>
                <c:pt idx="7">
                  <c:v>5.9028917823818139</c:v>
                </c:pt>
                <c:pt idx="8">
                  <c:v>12.684714765856791</c:v>
                </c:pt>
                <c:pt idx="9">
                  <c:v>4.1237642748433441</c:v>
                </c:pt>
                <c:pt idx="10">
                  <c:v>9.0909722267488249</c:v>
                </c:pt>
                <c:pt idx="11">
                  <c:v>10.432037208114144</c:v>
                </c:pt>
                <c:pt idx="12">
                  <c:v>7.6821192262746063</c:v>
                </c:pt>
                <c:pt idx="13">
                  <c:v>-6.5913908874028015</c:v>
                </c:pt>
                <c:pt idx="14">
                  <c:v>-1.7801610806122901</c:v>
                </c:pt>
                <c:pt idx="15">
                  <c:v>-2.2025210554311792</c:v>
                </c:pt>
                <c:pt idx="16">
                  <c:v>0.43827129806317372</c:v>
                </c:pt>
                <c:pt idx="17">
                  <c:v>-1.230690584909782</c:v>
                </c:pt>
                <c:pt idx="18">
                  <c:v>0.55982279453519324</c:v>
                </c:pt>
                <c:pt idx="19">
                  <c:v>-6.6800242373368608</c:v>
                </c:pt>
                <c:pt idx="20">
                  <c:v>1.5181138841915915</c:v>
                </c:pt>
                <c:pt idx="21">
                  <c:v>-1.0687582759126275</c:v>
                </c:pt>
                <c:pt idx="22">
                  <c:v>-2.8633936175947632</c:v>
                </c:pt>
                <c:pt idx="23">
                  <c:v>-8.3532760290044124</c:v>
                </c:pt>
                <c:pt idx="24">
                  <c:v>-1.1350388968856842</c:v>
                </c:pt>
                <c:pt idx="25">
                  <c:v>-5.9102760733432405</c:v>
                </c:pt>
                <c:pt idx="26">
                  <c:v>-12.879470535009538</c:v>
                </c:pt>
                <c:pt idx="27">
                  <c:v>-13.346608643603286</c:v>
                </c:pt>
                <c:pt idx="28">
                  <c:v>-9.856821977854322</c:v>
                </c:pt>
                <c:pt idx="29">
                  <c:v>-4.5116947157252643</c:v>
                </c:pt>
                <c:pt idx="30">
                  <c:v>-4.9590161352646884</c:v>
                </c:pt>
                <c:pt idx="31">
                  <c:v>-14.286307895892831</c:v>
                </c:pt>
                <c:pt idx="32">
                  <c:v>-5.4354194350087761</c:v>
                </c:pt>
                <c:pt idx="33">
                  <c:v>2.221708786957739</c:v>
                </c:pt>
              </c:numCache>
            </c:numRef>
          </c:val>
        </c:ser>
        <c:ser>
          <c:idx val="2"/>
          <c:order val="2"/>
          <c:tx>
            <c:strRef>
              <c:f>'c5-2'!$F$12</c:f>
              <c:strCache>
                <c:ptCount val="1"/>
                <c:pt idx="0">
                  <c:v>Derivatív ügyletek tranzakciói</c:v>
                </c:pt>
              </c:strCache>
            </c:strRef>
          </c:tx>
          <c:spPr>
            <a:solidFill>
              <a:schemeClr val="accent6">
                <a:lumMod val="50000"/>
              </a:schemeClr>
            </a:solidFill>
            <a:ln w="12700">
              <a:noFill/>
              <a:prstDash val="solid"/>
            </a:ln>
          </c:spPr>
          <c:cat>
            <c:numRef>
              <c:f>'c5-2'!$A$13:$A$54</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'c5-2'!$F$13:$F$54</c:f>
              <c:numCache>
                <c:formatCode>0.0</c:formatCode>
                <c:ptCount val="34"/>
                <c:pt idx="0">
                  <c:v>0.25289961378718689</c:v>
                </c:pt>
                <c:pt idx="1">
                  <c:v>-2.3982366074815658</c:v>
                </c:pt>
                <c:pt idx="2">
                  <c:v>-8.2053072642115879E-2</c:v>
                </c:pt>
                <c:pt idx="3">
                  <c:v>2.6837821677586122</c:v>
                </c:pt>
                <c:pt idx="4">
                  <c:v>1.6057964488478229</c:v>
                </c:pt>
                <c:pt idx="5">
                  <c:v>1.1671838909463632</c:v>
                </c:pt>
                <c:pt idx="6">
                  <c:v>0.37780518607392272</c:v>
                </c:pt>
                <c:pt idx="7">
                  <c:v>0.17445253280143894</c:v>
                </c:pt>
                <c:pt idx="8">
                  <c:v>-2.9899297485915732</c:v>
                </c:pt>
                <c:pt idx="9">
                  <c:v>3.5952024296921485</c:v>
                </c:pt>
                <c:pt idx="10">
                  <c:v>1.0392182369226246</c:v>
                </c:pt>
                <c:pt idx="11">
                  <c:v>-4.5730215681163706</c:v>
                </c:pt>
                <c:pt idx="12">
                  <c:v>-6.0882027759670461</c:v>
                </c:pt>
                <c:pt idx="13">
                  <c:v>3.327966891581513</c:v>
                </c:pt>
                <c:pt idx="14">
                  <c:v>4.9347470014350581</c:v>
                </c:pt>
                <c:pt idx="15">
                  <c:v>0.24477748004938463</c:v>
                </c:pt>
                <c:pt idx="16">
                  <c:v>-0.11472497671907064</c:v>
                </c:pt>
                <c:pt idx="17">
                  <c:v>1.5721984365185575</c:v>
                </c:pt>
                <c:pt idx="18">
                  <c:v>-0.90077431154073617</c:v>
                </c:pt>
                <c:pt idx="19">
                  <c:v>1.9570412562542501</c:v>
                </c:pt>
                <c:pt idx="20">
                  <c:v>-1.4301536481922341</c:v>
                </c:pt>
                <c:pt idx="21">
                  <c:v>1.1552198382633301</c:v>
                </c:pt>
                <c:pt idx="22">
                  <c:v>-1.3856839383153061</c:v>
                </c:pt>
                <c:pt idx="23">
                  <c:v>-1.5773328376015081</c:v>
                </c:pt>
                <c:pt idx="24">
                  <c:v>-0.97459223294874231</c:v>
                </c:pt>
                <c:pt idx="25">
                  <c:v>-0.48368721570926304</c:v>
                </c:pt>
                <c:pt idx="26">
                  <c:v>0.62975069473307632</c:v>
                </c:pt>
                <c:pt idx="27">
                  <c:v>1.8278512774147182</c:v>
                </c:pt>
                <c:pt idx="28">
                  <c:v>0.9270063193151441</c:v>
                </c:pt>
                <c:pt idx="29">
                  <c:v>0.2103173779530641</c:v>
                </c:pt>
                <c:pt idx="30">
                  <c:v>0.44532060908785781</c:v>
                </c:pt>
                <c:pt idx="31">
                  <c:v>0.72687837379379538</c:v>
                </c:pt>
                <c:pt idx="32">
                  <c:v>-2.1700196327968393E-2</c:v>
                </c:pt>
                <c:pt idx="33">
                  <c:v>-0.18567533205355641</c:v>
                </c:pt>
              </c:numCache>
            </c:numRef>
          </c:val>
        </c:ser>
        <c:gapWidth val="50"/>
        <c:overlap val="100"/>
        <c:axId val="416003968"/>
        <c:axId val="416022528"/>
      </c:barChart>
      <c:lineChart>
        <c:grouping val="standard"/>
        <c:ser>
          <c:idx val="3"/>
          <c:order val="3"/>
          <c:tx>
            <c:strRef>
              <c:f>'c5-2'!$C$12</c:f>
              <c:strCache>
                <c:ptCount val="1"/>
                <c:pt idx="0">
                  <c:v>Külső finanszírozási igény (a pénzügyi mérleg alapján)</c:v>
                </c:pt>
              </c:strCache>
            </c:strRef>
          </c:tx>
          <c:spPr>
            <a:ln w="28575">
              <a:solidFill>
                <a:sysClr val="windowText" lastClr="000000"/>
              </a:solidFill>
            </a:ln>
          </c:spPr>
          <c:marker>
            <c:symbol val="none"/>
          </c:marker>
          <c:cat>
            <c:numRef>
              <c:f>'c5-2'!$A$13:$A$54</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'c5-2'!$C$13:$C$54</c:f>
              <c:numCache>
                <c:formatCode>0.0</c:formatCode>
                <c:ptCount val="34"/>
                <c:pt idx="0">
                  <c:v>12.511103900498085</c:v>
                </c:pt>
                <c:pt idx="1">
                  <c:v>7.1566487155099026</c:v>
                </c:pt>
                <c:pt idx="2">
                  <c:v>9.3918070749505773</c:v>
                </c:pt>
                <c:pt idx="3">
                  <c:v>4.2829243810321982</c:v>
                </c:pt>
                <c:pt idx="4">
                  <c:v>8.8047827736815307</c:v>
                </c:pt>
                <c:pt idx="5">
                  <c:v>7.4256712084364729</c:v>
                </c:pt>
                <c:pt idx="6">
                  <c:v>3.6311518831638181</c:v>
                </c:pt>
                <c:pt idx="7">
                  <c:v>4.4758100719253884</c:v>
                </c:pt>
                <c:pt idx="8">
                  <c:v>11.000693538218195</c:v>
                </c:pt>
                <c:pt idx="9">
                  <c:v>6.3156638714045936</c:v>
                </c:pt>
                <c:pt idx="10">
                  <c:v>8.9258031076843132</c:v>
                </c:pt>
                <c:pt idx="11">
                  <c:v>7.1867008041513927</c:v>
                </c:pt>
                <c:pt idx="12">
                  <c:v>2.1525381628604285</c:v>
                </c:pt>
                <c:pt idx="13">
                  <c:v>-5.4345411923077078</c:v>
                </c:pt>
                <c:pt idx="14">
                  <c:v>1.8577478182841105</c:v>
                </c:pt>
                <c:pt idx="15">
                  <c:v>0.2582042406752596</c:v>
                </c:pt>
                <c:pt idx="16">
                  <c:v>-0.43969269745295275</c:v>
                </c:pt>
                <c:pt idx="17">
                  <c:v>-3.0103930457843031</c:v>
                </c:pt>
                <c:pt idx="18">
                  <c:v>0.35267552216331588</c:v>
                </c:pt>
                <c:pt idx="19">
                  <c:v>-1.3956033167944439</c:v>
                </c:pt>
                <c:pt idx="20">
                  <c:v>1.1923148384619857</c:v>
                </c:pt>
                <c:pt idx="21">
                  <c:v>-8.5380446350686492E-2</c:v>
                </c:pt>
                <c:pt idx="22">
                  <c:v>-0.90108012624382916</c:v>
                </c:pt>
                <c:pt idx="23">
                  <c:v>-3.2813073382143982</c:v>
                </c:pt>
                <c:pt idx="24">
                  <c:v>2.1672487700380327</c:v>
                </c:pt>
                <c:pt idx="25">
                  <c:v>-7.7210354134493659</c:v>
                </c:pt>
                <c:pt idx="26">
                  <c:v>-7.3468266611293149</c:v>
                </c:pt>
                <c:pt idx="27">
                  <c:v>-6.2290714147976827</c:v>
                </c:pt>
                <c:pt idx="28">
                  <c:v>-5.863812418529319</c:v>
                </c:pt>
                <c:pt idx="29">
                  <c:v>-8.1370402515200944</c:v>
                </c:pt>
                <c:pt idx="30">
                  <c:v>-7.0519167771925222</c:v>
                </c:pt>
                <c:pt idx="31">
                  <c:v>-7.4867956984052046</c:v>
                </c:pt>
                <c:pt idx="32">
                  <c:v>-4.1780698767331561</c:v>
                </c:pt>
                <c:pt idx="33">
                  <c:v>-6.0028282834109614</c:v>
                </c:pt>
              </c:numCache>
            </c:numRef>
          </c:val>
        </c:ser>
        <c:ser>
          <c:idx val="4"/>
          <c:order val="4"/>
          <c:tx>
            <c:strRef>
              <c:f>'c5-2'!$G$12</c:f>
              <c:strCache>
                <c:ptCount val="1"/>
                <c:pt idx="0">
                  <c:v>Külső finanszírozási igény (folyó fizetési- és tőkemérleg)</c:v>
                </c:pt>
              </c:strCache>
            </c:strRef>
          </c:tx>
          <c:spPr>
            <a:ln>
              <a:solidFill>
                <a:srgbClr val="9C0000"/>
              </a:solidFill>
            </a:ln>
          </c:spPr>
          <c:marker>
            <c:symbol val="none"/>
          </c:marker>
          <c:cat>
            <c:numRef>
              <c:f>'c5-2'!$A$13:$A$54</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'c5-2'!$G$13:$G$54</c:f>
              <c:numCache>
                <c:formatCode>0.0</c:formatCode>
                <c:ptCount val="34"/>
                <c:pt idx="0">
                  <c:v>7.6368831858816888</c:v>
                </c:pt>
                <c:pt idx="1">
                  <c:v>6.8432502322894626</c:v>
                </c:pt>
                <c:pt idx="2">
                  <c:v>5.6651290541345123</c:v>
                </c:pt>
                <c:pt idx="3">
                  <c:v>5.1268579702744761</c:v>
                </c:pt>
                <c:pt idx="4">
                  <c:v>6.8599740510309477</c:v>
                </c:pt>
                <c:pt idx="5">
                  <c:v>6.895362739106738</c:v>
                </c:pt>
                <c:pt idx="6">
                  <c:v>5.0372303263386247</c:v>
                </c:pt>
                <c:pt idx="7">
                  <c:v>6.9353198481955296</c:v>
                </c:pt>
                <c:pt idx="8">
                  <c:v>6.0157831930072234</c:v>
                </c:pt>
                <c:pt idx="9">
                  <c:v>5.0016782314823214</c:v>
                </c:pt>
                <c:pt idx="10">
                  <c:v>7.4089991321889039</c:v>
                </c:pt>
                <c:pt idx="11">
                  <c:v>6.0878120949044874</c:v>
                </c:pt>
                <c:pt idx="12">
                  <c:v>1.9064756457688703</c:v>
                </c:pt>
                <c:pt idx="13">
                  <c:v>-1.8668381928974753</c:v>
                </c:pt>
                <c:pt idx="14">
                  <c:v>-2.5207637962526528</c:v>
                </c:pt>
                <c:pt idx="15">
                  <c:v>-1.2159331529222843</c:v>
                </c:pt>
                <c:pt idx="16">
                  <c:v>-1.6740788698291595</c:v>
                </c:pt>
                <c:pt idx="17">
                  <c:v>-2.8158220078062643</c:v>
                </c:pt>
                <c:pt idx="18">
                  <c:v>-2.9052292429062936</c:v>
                </c:pt>
                <c:pt idx="19">
                  <c:v>-1.0957017783670708</c:v>
                </c:pt>
                <c:pt idx="20">
                  <c:v>-2.2274332737307816</c:v>
                </c:pt>
                <c:pt idx="21">
                  <c:v>-2.2711519828922508</c:v>
                </c:pt>
                <c:pt idx="22">
                  <c:v>-4.499572799916697</c:v>
                </c:pt>
                <c:pt idx="23">
                  <c:v>-3.3871796659749829</c:v>
                </c:pt>
                <c:pt idx="24">
                  <c:v>-1.5345807369026923</c:v>
                </c:pt>
                <c:pt idx="25">
                  <c:v>-4.5845534528122123</c:v>
                </c:pt>
                <c:pt idx="26">
                  <c:v>-6.1909414498628665</c:v>
                </c:pt>
                <c:pt idx="27">
                  <c:v>-5.3705386067938417</c:v>
                </c:pt>
                <c:pt idx="28">
                  <c:v>-5.9512601387127715</c:v>
                </c:pt>
                <c:pt idx="29">
                  <c:v>-6.5741333300859415</c:v>
                </c:pt>
                <c:pt idx="30">
                  <c:v>-8.6351088232976725</c:v>
                </c:pt>
                <c:pt idx="31">
                  <c:v>-9.8296636565773063</c:v>
                </c:pt>
                <c:pt idx="32">
                  <c:v>-6.2286520847493829</c:v>
                </c:pt>
                <c:pt idx="33">
                  <c:v>-6.1477868802456896</c:v>
                </c:pt>
              </c:numCache>
            </c:numRef>
          </c:val>
        </c:ser>
        <c:marker val="1"/>
        <c:axId val="416024064"/>
        <c:axId val="416025984"/>
      </c:lineChart>
      <c:catAx>
        <c:axId val="416003968"/>
        <c:scaling>
          <c:orientation val="minMax"/>
        </c:scaling>
        <c:axPos val="b"/>
        <c:title>
          <c:tx>
            <c:rich>
              <a:bodyPr/>
              <a:lstStyle/>
              <a:p>
                <a:pPr>
                  <a:defRPr/>
                </a:pPr>
                <a:r>
                  <a:rPr lang="hu-HU"/>
                  <a:t>%</a:t>
                </a:r>
              </a:p>
            </c:rich>
          </c:tx>
          <c:layout>
            <c:manualLayout>
              <c:xMode val="edge"/>
              <c:yMode val="edge"/>
              <c:x val="9.223051991749999E-2"/>
              <c:y val="9.9652777777778064E-4"/>
            </c:manualLayout>
          </c:layout>
        </c:title>
        <c:numFmt formatCode="General" sourceLinked="1"/>
        <c:tickLblPos val="low"/>
        <c:spPr>
          <a:ln w="3175">
            <a:solidFill>
              <a:srgbClr val="000000"/>
            </a:solidFill>
            <a:prstDash val="solid"/>
          </a:ln>
        </c:spPr>
        <c:txPr>
          <a:bodyPr rot="0" vert="horz"/>
          <a:lstStyle/>
          <a:p>
            <a:pPr>
              <a:defRPr sz="900" b="0">
                <a:latin typeface="Calibri"/>
                <a:ea typeface="Calibri"/>
                <a:cs typeface="Calibri"/>
              </a:defRPr>
            </a:pPr>
            <a:endParaRPr lang="en-US"/>
          </a:p>
        </c:txPr>
        <c:crossAx val="416022528"/>
        <c:crossesAt val="-20"/>
        <c:auto val="1"/>
        <c:lblAlgn val="ctr"/>
        <c:lblOffset val="100"/>
        <c:tickLblSkip val="4"/>
        <c:tickMarkSkip val="4"/>
      </c:catAx>
      <c:valAx>
        <c:axId val="416022528"/>
        <c:scaling>
          <c:orientation val="minMax"/>
          <c:max val="20"/>
          <c:min val="-20"/>
        </c:scaling>
        <c:axPos val="l"/>
        <c:majorGridlines>
          <c:spPr>
            <a:ln w="3175">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en-US"/>
          </a:p>
        </c:txPr>
        <c:crossAx val="416003968"/>
        <c:crosses val="autoZero"/>
        <c:crossBetween val="between"/>
        <c:majorUnit val="5"/>
      </c:valAx>
      <c:catAx>
        <c:axId val="416024064"/>
        <c:scaling>
          <c:orientation val="minMax"/>
        </c:scaling>
        <c:delete val="1"/>
        <c:axPos val="b"/>
        <c:title>
          <c:tx>
            <c:rich>
              <a:bodyPr/>
              <a:lstStyle/>
              <a:p>
                <a:pPr>
                  <a:defRPr/>
                </a:pPr>
                <a:r>
                  <a:rPr lang="hu-HU"/>
                  <a:t>%</a:t>
                </a:r>
              </a:p>
            </c:rich>
          </c:tx>
          <c:layout>
            <c:manualLayout>
              <c:xMode val="edge"/>
              <c:yMode val="edge"/>
              <c:x val="0.84962395820898695"/>
              <c:y val="1.676215277777793E-3"/>
            </c:manualLayout>
          </c:layout>
        </c:title>
        <c:numFmt formatCode="General" sourceLinked="1"/>
        <c:tickLblPos val="none"/>
        <c:crossAx val="416025984"/>
        <c:crossesAt val="-20"/>
        <c:auto val="1"/>
        <c:lblAlgn val="ctr"/>
        <c:lblOffset val="100"/>
      </c:catAx>
      <c:valAx>
        <c:axId val="416025984"/>
        <c:scaling>
          <c:orientation val="minMax"/>
          <c:max val="20"/>
          <c:min val="-20"/>
        </c:scaling>
        <c:axPos val="r"/>
        <c:numFmt formatCode="0" sourceLinked="0"/>
        <c:tickLblPos val="nextTo"/>
        <c:txPr>
          <a:bodyPr rot="0" vert="horz"/>
          <a:lstStyle/>
          <a:p>
            <a:pPr>
              <a:defRPr/>
            </a:pPr>
            <a:endParaRPr lang="en-US"/>
          </a:p>
        </c:txPr>
        <c:crossAx val="416024064"/>
        <c:crosses val="max"/>
        <c:crossBetween val="between"/>
        <c:majorUnit val="5"/>
      </c:valAx>
      <c:spPr>
        <a:pattFill>
          <a:fgClr>
            <a:srgbClr val="FFFFFF"/>
          </a:fgClr>
          <a:bgClr>
            <a:srgbClr val="FFFFFF"/>
          </a:bgClr>
        </a:pattFill>
        <a:ln w="3175">
          <a:noFill/>
          <a:prstDash val="solid"/>
        </a:ln>
      </c:spPr>
    </c:plotArea>
    <c:legend>
      <c:legendPos val="b"/>
      <c:layout>
        <c:manualLayout>
          <c:xMode val="edge"/>
          <c:yMode val="edge"/>
          <c:x val="0"/>
          <c:y val="0.75757118055555561"/>
          <c:w val="1"/>
          <c:h val="0.24242881944444444"/>
        </c:manualLayout>
      </c:layout>
      <c:spPr>
        <a:noFill/>
        <a:ln w="25400">
          <a:noFill/>
        </a:ln>
      </c:spPr>
      <c:txPr>
        <a:bodyPr/>
        <a:lstStyle/>
        <a:p>
          <a:pPr>
            <a:defRPr sz="800"/>
          </a:pPr>
          <a:endParaRPr lang="en-US"/>
        </a:p>
      </c:txPr>
    </c:legend>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593588417786964E-2"/>
          <c:y val="7.6382767927301615E-2"/>
          <c:w val="0.8880479443689"/>
          <c:h val="0.56196657986110587"/>
        </c:manualLayout>
      </c:layout>
      <c:barChart>
        <c:barDir val="col"/>
        <c:grouping val="stacked"/>
        <c:ser>
          <c:idx val="0"/>
          <c:order val="0"/>
          <c:tx>
            <c:strRef>
              <c:f>'c5-2'!$E$11</c:f>
              <c:strCache>
                <c:ptCount val="1"/>
                <c:pt idx="0">
                  <c:v>Non-debt generating financing</c:v>
                </c:pt>
              </c:strCache>
            </c:strRef>
          </c:tx>
          <c:spPr>
            <a:solidFill>
              <a:schemeClr val="accent6"/>
            </a:solidFill>
            <a:ln w="12700">
              <a:noFill/>
              <a:prstDash val="solid"/>
            </a:ln>
          </c:spPr>
          <c:cat>
            <c:numRef>
              <c:f>'c5-2'!$A$13:$A$54</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'c5-2'!$E$13:$E$54</c:f>
              <c:numCache>
                <c:formatCode>0.0</c:formatCode>
                <c:ptCount val="34"/>
                <c:pt idx="0">
                  <c:v>7.9348611346823708</c:v>
                </c:pt>
                <c:pt idx="1">
                  <c:v>-2.9078482633271272</c:v>
                </c:pt>
                <c:pt idx="2">
                  <c:v>2.5239348407029616</c:v>
                </c:pt>
                <c:pt idx="3">
                  <c:v>-2.4879876401426584</c:v>
                </c:pt>
                <c:pt idx="4">
                  <c:v>-2.6623047098122381</c:v>
                </c:pt>
                <c:pt idx="5">
                  <c:v>-10.439476400103676</c:v>
                </c:pt>
                <c:pt idx="6">
                  <c:v>-8.1988931916178913</c:v>
                </c:pt>
                <c:pt idx="7">
                  <c:v>-1.6015342432578639</c:v>
                </c:pt>
                <c:pt idx="8">
                  <c:v>1.3059085209529788</c:v>
                </c:pt>
                <c:pt idx="9">
                  <c:v>-1.4033028331308999</c:v>
                </c:pt>
                <c:pt idx="10">
                  <c:v>-1.2043873559871383</c:v>
                </c:pt>
                <c:pt idx="11">
                  <c:v>1.3276851641536198</c:v>
                </c:pt>
                <c:pt idx="12">
                  <c:v>0.55862171255286919</c:v>
                </c:pt>
                <c:pt idx="13">
                  <c:v>-2.1711171964864198</c:v>
                </c:pt>
                <c:pt idx="14">
                  <c:v>-1.2968381025386575</c:v>
                </c:pt>
                <c:pt idx="15">
                  <c:v>2.2159478160570543</c:v>
                </c:pt>
                <c:pt idx="16">
                  <c:v>-0.7632390187970558</c:v>
                </c:pt>
                <c:pt idx="17">
                  <c:v>-3.3519008973930786</c:v>
                </c:pt>
                <c:pt idx="18">
                  <c:v>0.69362703916885882</c:v>
                </c:pt>
                <c:pt idx="19">
                  <c:v>3.3273796642881668</c:v>
                </c:pt>
                <c:pt idx="20">
                  <c:v>1.1043546024626283</c:v>
                </c:pt>
                <c:pt idx="21">
                  <c:v>-0.17184200870138927</c:v>
                </c:pt>
                <c:pt idx="22">
                  <c:v>3.3479974296662403</c:v>
                </c:pt>
                <c:pt idx="23">
                  <c:v>6.649301528391522</c:v>
                </c:pt>
                <c:pt idx="24">
                  <c:v>4.2768798998724593</c:v>
                </c:pt>
                <c:pt idx="25">
                  <c:v>-1.3270721243968631</c:v>
                </c:pt>
                <c:pt idx="26">
                  <c:v>4.9028931791471475</c:v>
                </c:pt>
                <c:pt idx="27">
                  <c:v>5.2896859513908838</c:v>
                </c:pt>
                <c:pt idx="28">
                  <c:v>3.0660032400098602</c:v>
                </c:pt>
                <c:pt idx="29">
                  <c:v>-3.8356629137478961</c:v>
                </c:pt>
                <c:pt idx="30">
                  <c:v>-2.5382212510156914</c:v>
                </c:pt>
                <c:pt idx="31">
                  <c:v>6.0726338236938293</c:v>
                </c:pt>
                <c:pt idx="32">
                  <c:v>1.2790497546035882</c:v>
                </c:pt>
                <c:pt idx="33">
                  <c:v>-8.0388617383151448</c:v>
                </c:pt>
              </c:numCache>
            </c:numRef>
          </c:val>
        </c:ser>
        <c:ser>
          <c:idx val="1"/>
          <c:order val="1"/>
          <c:tx>
            <c:strRef>
              <c:f>'c5-2'!$D$11</c:f>
              <c:strCache>
                <c:ptCount val="1"/>
                <c:pt idx="0">
                  <c:v>Debt generating financing</c:v>
                </c:pt>
              </c:strCache>
            </c:strRef>
          </c:tx>
          <c:spPr>
            <a:solidFill>
              <a:schemeClr val="bg2"/>
            </a:solidFill>
            <a:ln w="12700">
              <a:noFill/>
              <a:prstDash val="solid"/>
            </a:ln>
          </c:spPr>
          <c:cat>
            <c:numRef>
              <c:f>'c5-2'!$A$13:$A$54</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'c5-2'!$D$13:$D$54</c:f>
              <c:numCache>
                <c:formatCode>0.0</c:formatCode>
                <c:ptCount val="34"/>
                <c:pt idx="0">
                  <c:v>4.3233431520285279</c:v>
                </c:pt>
                <c:pt idx="1">
                  <c:v>12.462733586318596</c:v>
                </c:pt>
                <c:pt idx="2">
                  <c:v>6.9499253068897318</c:v>
                </c:pt>
                <c:pt idx="3">
                  <c:v>4.0871298534162461</c:v>
                </c:pt>
                <c:pt idx="4">
                  <c:v>9.8612910346459461</c:v>
                </c:pt>
                <c:pt idx="5">
                  <c:v>16.697963717593783</c:v>
                </c:pt>
                <c:pt idx="6">
                  <c:v>11.452239888707787</c:v>
                </c:pt>
                <c:pt idx="7">
                  <c:v>5.9028917823818139</c:v>
                </c:pt>
                <c:pt idx="8">
                  <c:v>12.684714765856791</c:v>
                </c:pt>
                <c:pt idx="9">
                  <c:v>4.1237642748433441</c:v>
                </c:pt>
                <c:pt idx="10">
                  <c:v>9.0909722267488249</c:v>
                </c:pt>
                <c:pt idx="11">
                  <c:v>10.432037208114144</c:v>
                </c:pt>
                <c:pt idx="12">
                  <c:v>7.6821192262746063</c:v>
                </c:pt>
                <c:pt idx="13">
                  <c:v>-6.5913908874028015</c:v>
                </c:pt>
                <c:pt idx="14">
                  <c:v>-1.7801610806122901</c:v>
                </c:pt>
                <c:pt idx="15">
                  <c:v>-2.2025210554311792</c:v>
                </c:pt>
                <c:pt idx="16">
                  <c:v>0.43827129806317372</c:v>
                </c:pt>
                <c:pt idx="17">
                  <c:v>-1.230690584909782</c:v>
                </c:pt>
                <c:pt idx="18">
                  <c:v>0.55982279453519324</c:v>
                </c:pt>
                <c:pt idx="19">
                  <c:v>-6.6800242373368608</c:v>
                </c:pt>
                <c:pt idx="20">
                  <c:v>1.5181138841915915</c:v>
                </c:pt>
                <c:pt idx="21">
                  <c:v>-1.0687582759126275</c:v>
                </c:pt>
                <c:pt idx="22">
                  <c:v>-2.8633936175947632</c:v>
                </c:pt>
                <c:pt idx="23">
                  <c:v>-8.3532760290044124</c:v>
                </c:pt>
                <c:pt idx="24">
                  <c:v>-1.1350388968856842</c:v>
                </c:pt>
                <c:pt idx="25">
                  <c:v>-5.9102760733432405</c:v>
                </c:pt>
                <c:pt idx="26">
                  <c:v>-12.879470535009538</c:v>
                </c:pt>
                <c:pt idx="27">
                  <c:v>-13.346608643603286</c:v>
                </c:pt>
                <c:pt idx="28">
                  <c:v>-9.856821977854322</c:v>
                </c:pt>
                <c:pt idx="29">
                  <c:v>-4.5116947157252643</c:v>
                </c:pt>
                <c:pt idx="30">
                  <c:v>-4.9590161352646884</c:v>
                </c:pt>
                <c:pt idx="31">
                  <c:v>-14.286307895892831</c:v>
                </c:pt>
                <c:pt idx="32">
                  <c:v>-5.4354194350087761</c:v>
                </c:pt>
                <c:pt idx="33">
                  <c:v>2.221708786957739</c:v>
                </c:pt>
              </c:numCache>
            </c:numRef>
          </c:val>
        </c:ser>
        <c:ser>
          <c:idx val="2"/>
          <c:order val="2"/>
          <c:tx>
            <c:strRef>
              <c:f>'c5-2'!$F$11</c:f>
              <c:strCache>
                <c:ptCount val="1"/>
                <c:pt idx="0">
                  <c:v>Transactions related to derivatives</c:v>
                </c:pt>
              </c:strCache>
            </c:strRef>
          </c:tx>
          <c:spPr>
            <a:solidFill>
              <a:schemeClr val="accent6">
                <a:lumMod val="50000"/>
              </a:schemeClr>
            </a:solidFill>
            <a:ln w="12700">
              <a:noFill/>
              <a:prstDash val="solid"/>
            </a:ln>
          </c:spPr>
          <c:cat>
            <c:numRef>
              <c:f>'c5-2'!$A$13:$A$54</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'c5-2'!$F$13:$F$54</c:f>
              <c:numCache>
                <c:formatCode>0.0</c:formatCode>
                <c:ptCount val="34"/>
                <c:pt idx="0">
                  <c:v>0.25289961378718689</c:v>
                </c:pt>
                <c:pt idx="1">
                  <c:v>-2.3982366074815658</c:v>
                </c:pt>
                <c:pt idx="2">
                  <c:v>-8.2053072642115879E-2</c:v>
                </c:pt>
                <c:pt idx="3">
                  <c:v>2.6837821677586122</c:v>
                </c:pt>
                <c:pt idx="4">
                  <c:v>1.6057964488478229</c:v>
                </c:pt>
                <c:pt idx="5">
                  <c:v>1.1671838909463632</c:v>
                </c:pt>
                <c:pt idx="6">
                  <c:v>0.37780518607392272</c:v>
                </c:pt>
                <c:pt idx="7">
                  <c:v>0.17445253280143894</c:v>
                </c:pt>
                <c:pt idx="8">
                  <c:v>-2.9899297485915732</c:v>
                </c:pt>
                <c:pt idx="9">
                  <c:v>3.5952024296921485</c:v>
                </c:pt>
                <c:pt idx="10">
                  <c:v>1.0392182369226246</c:v>
                </c:pt>
                <c:pt idx="11">
                  <c:v>-4.5730215681163706</c:v>
                </c:pt>
                <c:pt idx="12">
                  <c:v>-6.0882027759670461</c:v>
                </c:pt>
                <c:pt idx="13">
                  <c:v>3.327966891581513</c:v>
                </c:pt>
                <c:pt idx="14">
                  <c:v>4.9347470014350581</c:v>
                </c:pt>
                <c:pt idx="15">
                  <c:v>0.24477748004938463</c:v>
                </c:pt>
                <c:pt idx="16">
                  <c:v>-0.11472497671907064</c:v>
                </c:pt>
                <c:pt idx="17">
                  <c:v>1.5721984365185575</c:v>
                </c:pt>
                <c:pt idx="18">
                  <c:v>-0.90077431154073617</c:v>
                </c:pt>
                <c:pt idx="19">
                  <c:v>1.9570412562542501</c:v>
                </c:pt>
                <c:pt idx="20">
                  <c:v>-1.4301536481922341</c:v>
                </c:pt>
                <c:pt idx="21">
                  <c:v>1.1552198382633301</c:v>
                </c:pt>
                <c:pt idx="22">
                  <c:v>-1.3856839383153061</c:v>
                </c:pt>
                <c:pt idx="23">
                  <c:v>-1.5773328376015081</c:v>
                </c:pt>
                <c:pt idx="24">
                  <c:v>-0.97459223294874231</c:v>
                </c:pt>
                <c:pt idx="25">
                  <c:v>-0.48368721570926304</c:v>
                </c:pt>
                <c:pt idx="26">
                  <c:v>0.62975069473307632</c:v>
                </c:pt>
                <c:pt idx="27">
                  <c:v>1.8278512774147182</c:v>
                </c:pt>
                <c:pt idx="28">
                  <c:v>0.9270063193151441</c:v>
                </c:pt>
                <c:pt idx="29">
                  <c:v>0.2103173779530641</c:v>
                </c:pt>
                <c:pt idx="30">
                  <c:v>0.44532060908785781</c:v>
                </c:pt>
                <c:pt idx="31">
                  <c:v>0.72687837379379538</c:v>
                </c:pt>
                <c:pt idx="32">
                  <c:v>-2.1700196327968393E-2</c:v>
                </c:pt>
                <c:pt idx="33">
                  <c:v>-0.18567533205355641</c:v>
                </c:pt>
              </c:numCache>
            </c:numRef>
          </c:val>
        </c:ser>
        <c:gapWidth val="50"/>
        <c:overlap val="100"/>
        <c:axId val="416070656"/>
        <c:axId val="416097408"/>
      </c:barChart>
      <c:lineChart>
        <c:grouping val="standard"/>
        <c:ser>
          <c:idx val="3"/>
          <c:order val="3"/>
          <c:tx>
            <c:strRef>
              <c:f>'c5-2'!$C$11</c:f>
              <c:strCache>
                <c:ptCount val="1"/>
                <c:pt idx="0">
                  <c:v>External financing need (financial account)</c:v>
                </c:pt>
              </c:strCache>
            </c:strRef>
          </c:tx>
          <c:spPr>
            <a:ln w="28575">
              <a:solidFill>
                <a:sysClr val="windowText" lastClr="000000"/>
              </a:solidFill>
            </a:ln>
          </c:spPr>
          <c:marker>
            <c:symbol val="none"/>
          </c:marker>
          <c:cat>
            <c:numRef>
              <c:f>'c5-2'!$A$13:$A$54</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'c5-2'!$C$13:$C$54</c:f>
              <c:numCache>
                <c:formatCode>0.0</c:formatCode>
                <c:ptCount val="34"/>
                <c:pt idx="0">
                  <c:v>12.511103900498085</c:v>
                </c:pt>
                <c:pt idx="1">
                  <c:v>7.1566487155099026</c:v>
                </c:pt>
                <c:pt idx="2">
                  <c:v>9.3918070749505773</c:v>
                </c:pt>
                <c:pt idx="3">
                  <c:v>4.2829243810321982</c:v>
                </c:pt>
                <c:pt idx="4">
                  <c:v>8.8047827736815307</c:v>
                </c:pt>
                <c:pt idx="5">
                  <c:v>7.4256712084364729</c:v>
                </c:pt>
                <c:pt idx="6">
                  <c:v>3.6311518831638181</c:v>
                </c:pt>
                <c:pt idx="7">
                  <c:v>4.4758100719253884</c:v>
                </c:pt>
                <c:pt idx="8">
                  <c:v>11.000693538218195</c:v>
                </c:pt>
                <c:pt idx="9">
                  <c:v>6.3156638714045936</c:v>
                </c:pt>
                <c:pt idx="10">
                  <c:v>8.9258031076843132</c:v>
                </c:pt>
                <c:pt idx="11">
                  <c:v>7.1867008041513927</c:v>
                </c:pt>
                <c:pt idx="12">
                  <c:v>2.1525381628604285</c:v>
                </c:pt>
                <c:pt idx="13">
                  <c:v>-5.4345411923077078</c:v>
                </c:pt>
                <c:pt idx="14">
                  <c:v>1.8577478182841105</c:v>
                </c:pt>
                <c:pt idx="15">
                  <c:v>0.2582042406752596</c:v>
                </c:pt>
                <c:pt idx="16">
                  <c:v>-0.43969269745295275</c:v>
                </c:pt>
                <c:pt idx="17">
                  <c:v>-3.0103930457843031</c:v>
                </c:pt>
                <c:pt idx="18">
                  <c:v>0.35267552216331588</c:v>
                </c:pt>
                <c:pt idx="19">
                  <c:v>-1.3956033167944439</c:v>
                </c:pt>
                <c:pt idx="20">
                  <c:v>1.1923148384619857</c:v>
                </c:pt>
                <c:pt idx="21">
                  <c:v>-8.5380446350686492E-2</c:v>
                </c:pt>
                <c:pt idx="22">
                  <c:v>-0.90108012624382916</c:v>
                </c:pt>
                <c:pt idx="23">
                  <c:v>-3.2813073382143982</c:v>
                </c:pt>
                <c:pt idx="24">
                  <c:v>2.1672487700380327</c:v>
                </c:pt>
                <c:pt idx="25">
                  <c:v>-7.7210354134493659</c:v>
                </c:pt>
                <c:pt idx="26">
                  <c:v>-7.3468266611293149</c:v>
                </c:pt>
                <c:pt idx="27">
                  <c:v>-6.2290714147976827</c:v>
                </c:pt>
                <c:pt idx="28">
                  <c:v>-5.863812418529319</c:v>
                </c:pt>
                <c:pt idx="29">
                  <c:v>-8.1370402515200944</c:v>
                </c:pt>
                <c:pt idx="30">
                  <c:v>-7.0519167771925222</c:v>
                </c:pt>
                <c:pt idx="31">
                  <c:v>-7.4867956984052046</c:v>
                </c:pt>
                <c:pt idx="32">
                  <c:v>-4.1780698767331561</c:v>
                </c:pt>
                <c:pt idx="33">
                  <c:v>-6.0028282834109614</c:v>
                </c:pt>
              </c:numCache>
            </c:numRef>
          </c:val>
        </c:ser>
        <c:ser>
          <c:idx val="4"/>
          <c:order val="4"/>
          <c:tx>
            <c:strRef>
              <c:f>'c5-2'!$G$11</c:f>
              <c:strCache>
                <c:ptCount val="1"/>
                <c:pt idx="0">
                  <c:v>External financing need (current and capital account)</c:v>
                </c:pt>
              </c:strCache>
            </c:strRef>
          </c:tx>
          <c:spPr>
            <a:ln>
              <a:solidFill>
                <a:srgbClr val="9C0000"/>
              </a:solidFill>
            </a:ln>
          </c:spPr>
          <c:marker>
            <c:symbol val="none"/>
          </c:marker>
          <c:cat>
            <c:numRef>
              <c:f>'c5-2'!$A$13:$A$54</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'c5-2'!$G$13:$G$54</c:f>
              <c:numCache>
                <c:formatCode>0.0</c:formatCode>
                <c:ptCount val="34"/>
                <c:pt idx="0">
                  <c:v>7.6368831858816888</c:v>
                </c:pt>
                <c:pt idx="1">
                  <c:v>6.8432502322894626</c:v>
                </c:pt>
                <c:pt idx="2">
                  <c:v>5.6651290541345123</c:v>
                </c:pt>
                <c:pt idx="3">
                  <c:v>5.1268579702744761</c:v>
                </c:pt>
                <c:pt idx="4">
                  <c:v>6.8599740510309477</c:v>
                </c:pt>
                <c:pt idx="5">
                  <c:v>6.895362739106738</c:v>
                </c:pt>
                <c:pt idx="6">
                  <c:v>5.0372303263386247</c:v>
                </c:pt>
                <c:pt idx="7">
                  <c:v>6.9353198481955296</c:v>
                </c:pt>
                <c:pt idx="8">
                  <c:v>6.0157831930072234</c:v>
                </c:pt>
                <c:pt idx="9">
                  <c:v>5.0016782314823214</c:v>
                </c:pt>
                <c:pt idx="10">
                  <c:v>7.4089991321889039</c:v>
                </c:pt>
                <c:pt idx="11">
                  <c:v>6.0878120949044874</c:v>
                </c:pt>
                <c:pt idx="12">
                  <c:v>1.9064756457688703</c:v>
                </c:pt>
                <c:pt idx="13">
                  <c:v>-1.8668381928974753</c:v>
                </c:pt>
                <c:pt idx="14">
                  <c:v>-2.5207637962526528</c:v>
                </c:pt>
                <c:pt idx="15">
                  <c:v>-1.2159331529222843</c:v>
                </c:pt>
                <c:pt idx="16">
                  <c:v>-1.6740788698291595</c:v>
                </c:pt>
                <c:pt idx="17">
                  <c:v>-2.8158220078062643</c:v>
                </c:pt>
                <c:pt idx="18">
                  <c:v>-2.9052292429062936</c:v>
                </c:pt>
                <c:pt idx="19">
                  <c:v>-1.0957017783670708</c:v>
                </c:pt>
                <c:pt idx="20">
                  <c:v>-2.2274332737307816</c:v>
                </c:pt>
                <c:pt idx="21">
                  <c:v>-2.2711519828922508</c:v>
                </c:pt>
                <c:pt idx="22">
                  <c:v>-4.499572799916697</c:v>
                </c:pt>
                <c:pt idx="23">
                  <c:v>-3.3871796659749829</c:v>
                </c:pt>
                <c:pt idx="24">
                  <c:v>-1.5345807369026923</c:v>
                </c:pt>
                <c:pt idx="25">
                  <c:v>-4.5845534528122123</c:v>
                </c:pt>
                <c:pt idx="26">
                  <c:v>-6.1909414498628665</c:v>
                </c:pt>
                <c:pt idx="27">
                  <c:v>-5.3705386067938417</c:v>
                </c:pt>
                <c:pt idx="28">
                  <c:v>-5.9512601387127715</c:v>
                </c:pt>
                <c:pt idx="29">
                  <c:v>-6.5741333300859415</c:v>
                </c:pt>
                <c:pt idx="30">
                  <c:v>-8.6351088232976725</c:v>
                </c:pt>
                <c:pt idx="31">
                  <c:v>-9.8296636565773063</c:v>
                </c:pt>
                <c:pt idx="32">
                  <c:v>-6.2286520847493829</c:v>
                </c:pt>
                <c:pt idx="33">
                  <c:v>-6.1477868802456896</c:v>
                </c:pt>
              </c:numCache>
            </c:numRef>
          </c:val>
        </c:ser>
        <c:marker val="1"/>
        <c:axId val="416098944"/>
        <c:axId val="416101120"/>
      </c:lineChart>
      <c:catAx>
        <c:axId val="416070656"/>
        <c:scaling>
          <c:orientation val="minMax"/>
        </c:scaling>
        <c:axPos val="b"/>
        <c:title>
          <c:tx>
            <c:rich>
              <a:bodyPr/>
              <a:lstStyle/>
              <a:p>
                <a:pPr>
                  <a:defRPr/>
                </a:pPr>
                <a:r>
                  <a:rPr lang="hu-HU"/>
                  <a:t>Per cent</a:t>
                </a:r>
              </a:p>
            </c:rich>
          </c:tx>
          <c:layout>
            <c:manualLayout>
              <c:xMode val="edge"/>
              <c:yMode val="edge"/>
              <c:x val="9.223051991749999E-2"/>
              <c:y val="9.9652777777778064E-4"/>
            </c:manualLayout>
          </c:layout>
        </c:title>
        <c:numFmt formatCode="General" sourceLinked="1"/>
        <c:tickLblPos val="low"/>
        <c:spPr>
          <a:ln w="3175">
            <a:solidFill>
              <a:srgbClr val="000000"/>
            </a:solidFill>
            <a:prstDash val="solid"/>
          </a:ln>
        </c:spPr>
        <c:txPr>
          <a:bodyPr rot="0" vert="horz"/>
          <a:lstStyle/>
          <a:p>
            <a:pPr>
              <a:defRPr sz="900" b="0">
                <a:latin typeface="Calibri"/>
                <a:ea typeface="Calibri"/>
                <a:cs typeface="Calibri"/>
              </a:defRPr>
            </a:pPr>
            <a:endParaRPr lang="en-US"/>
          </a:p>
        </c:txPr>
        <c:crossAx val="416097408"/>
        <c:crossesAt val="-20"/>
        <c:auto val="1"/>
        <c:lblAlgn val="ctr"/>
        <c:lblOffset val="100"/>
        <c:tickLblSkip val="4"/>
        <c:tickMarkSkip val="4"/>
      </c:catAx>
      <c:valAx>
        <c:axId val="416097408"/>
        <c:scaling>
          <c:orientation val="minMax"/>
          <c:max val="20"/>
          <c:min val="-20"/>
        </c:scaling>
        <c:axPos val="l"/>
        <c:majorGridlines>
          <c:spPr>
            <a:ln w="3175">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en-US"/>
          </a:p>
        </c:txPr>
        <c:crossAx val="416070656"/>
        <c:crosses val="autoZero"/>
        <c:crossBetween val="between"/>
        <c:majorUnit val="5"/>
      </c:valAx>
      <c:catAx>
        <c:axId val="416098944"/>
        <c:scaling>
          <c:orientation val="minMax"/>
        </c:scaling>
        <c:delete val="1"/>
        <c:axPos val="b"/>
        <c:title>
          <c:tx>
            <c:rich>
              <a:bodyPr/>
              <a:lstStyle/>
              <a:p>
                <a:pPr>
                  <a:defRPr/>
                </a:pPr>
                <a:r>
                  <a:rPr lang="hu-HU"/>
                  <a:t>Per cent</a:t>
                </a:r>
              </a:p>
            </c:rich>
          </c:tx>
          <c:layout>
            <c:manualLayout>
              <c:xMode val="edge"/>
              <c:yMode val="edge"/>
              <c:x val="0.74460540496211058"/>
              <c:y val="1.6762152777777951E-3"/>
            </c:manualLayout>
          </c:layout>
        </c:title>
        <c:numFmt formatCode="General" sourceLinked="1"/>
        <c:tickLblPos val="none"/>
        <c:crossAx val="416101120"/>
        <c:crosses val="autoZero"/>
        <c:auto val="1"/>
        <c:lblAlgn val="ctr"/>
        <c:lblOffset val="100"/>
      </c:catAx>
      <c:valAx>
        <c:axId val="416101120"/>
        <c:scaling>
          <c:orientation val="minMax"/>
          <c:max val="20"/>
          <c:min val="-20"/>
        </c:scaling>
        <c:axPos val="r"/>
        <c:numFmt formatCode="0" sourceLinked="0"/>
        <c:tickLblPos val="nextTo"/>
        <c:txPr>
          <a:bodyPr rot="0" vert="horz"/>
          <a:lstStyle/>
          <a:p>
            <a:pPr>
              <a:defRPr/>
            </a:pPr>
            <a:endParaRPr lang="en-US"/>
          </a:p>
        </c:txPr>
        <c:crossAx val="416098944"/>
        <c:crosses val="max"/>
        <c:crossBetween val="between"/>
        <c:majorUnit val="5"/>
      </c:valAx>
      <c:spPr>
        <a:pattFill>
          <a:fgClr>
            <a:srgbClr val="FFFFFF"/>
          </a:fgClr>
          <a:bgClr>
            <a:srgbClr val="FFFFFF"/>
          </a:bgClr>
        </a:pattFill>
        <a:ln w="3175">
          <a:noFill/>
          <a:prstDash val="solid"/>
        </a:ln>
      </c:spPr>
    </c:plotArea>
    <c:legend>
      <c:legendPos val="b"/>
      <c:layout>
        <c:manualLayout>
          <c:xMode val="edge"/>
          <c:yMode val="edge"/>
          <c:x val="0"/>
          <c:y val="0.73001041666667255"/>
          <c:w val="1"/>
          <c:h val="0.26998958333333595"/>
        </c:manualLayout>
      </c:layout>
      <c:spPr>
        <a:noFill/>
        <a:ln w="25400">
          <a:noFill/>
        </a:ln>
      </c:spPr>
    </c:legend>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8937762378228993E-2"/>
          <c:y val="7.5696237970254113E-2"/>
          <c:w val="0.86232982912275968"/>
          <c:h val="0.61009201388889234"/>
        </c:manualLayout>
      </c:layout>
      <c:barChart>
        <c:barDir val="col"/>
        <c:grouping val="stacked"/>
        <c:ser>
          <c:idx val="1"/>
          <c:order val="1"/>
          <c:tx>
            <c:strRef>
              <c:f>'c5-3'!$D$12</c:f>
              <c:strCache>
                <c:ptCount val="1"/>
                <c:pt idx="0">
                  <c:v>Háztartás</c:v>
                </c:pt>
              </c:strCache>
            </c:strRef>
          </c:tx>
          <c:spPr>
            <a:solidFill>
              <a:schemeClr val="bg2"/>
            </a:solidFill>
            <a:ln>
              <a:noFill/>
            </a:ln>
          </c:spPr>
          <c:cat>
            <c:numRef>
              <c:f>'c5-3'!$A$13:$A$46</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'c5-3'!$D$13:$D$46</c:f>
              <c:numCache>
                <c:formatCode>0.0</c:formatCode>
                <c:ptCount val="34"/>
                <c:pt idx="0">
                  <c:v>4.2081330884368011</c:v>
                </c:pt>
                <c:pt idx="1">
                  <c:v>3.7813458941226079</c:v>
                </c:pt>
                <c:pt idx="2">
                  <c:v>3.9169951682071562</c:v>
                </c:pt>
                <c:pt idx="3">
                  <c:v>3.5401421648797724</c:v>
                </c:pt>
                <c:pt idx="4">
                  <c:v>2.8180270042671096</c:v>
                </c:pt>
                <c:pt idx="5">
                  <c:v>2.2684198981395109</c:v>
                </c:pt>
                <c:pt idx="6">
                  <c:v>1.9336249949416962</c:v>
                </c:pt>
                <c:pt idx="7">
                  <c:v>1.7224738159544766</c:v>
                </c:pt>
                <c:pt idx="8">
                  <c:v>1.6600448348269237</c:v>
                </c:pt>
                <c:pt idx="9">
                  <c:v>1.4921933894533639</c:v>
                </c:pt>
                <c:pt idx="10">
                  <c:v>1.0502710011873859</c:v>
                </c:pt>
                <c:pt idx="11">
                  <c:v>1.477599654106249</c:v>
                </c:pt>
                <c:pt idx="12">
                  <c:v>2.3805634650773655</c:v>
                </c:pt>
                <c:pt idx="13">
                  <c:v>3.005679226347961</c:v>
                </c:pt>
                <c:pt idx="14">
                  <c:v>3.9968739149254127</c:v>
                </c:pt>
                <c:pt idx="15">
                  <c:v>3.815538917130759</c:v>
                </c:pt>
                <c:pt idx="16">
                  <c:v>3.8517470902630571</c:v>
                </c:pt>
                <c:pt idx="17">
                  <c:v>4.9748618692331732</c:v>
                </c:pt>
                <c:pt idx="18">
                  <c:v>5.2354803776932748</c:v>
                </c:pt>
                <c:pt idx="19">
                  <c:v>4.9552572275216225</c:v>
                </c:pt>
                <c:pt idx="20">
                  <c:v>4.8299030127078479</c:v>
                </c:pt>
                <c:pt idx="21">
                  <c:v>4.3520674745994405</c:v>
                </c:pt>
                <c:pt idx="22">
                  <c:v>4.263579388818366</c:v>
                </c:pt>
                <c:pt idx="23">
                  <c:v>5.2036428849575458</c:v>
                </c:pt>
                <c:pt idx="24">
                  <c:v>5.0864105385284608</c:v>
                </c:pt>
                <c:pt idx="25">
                  <c:v>5.3047103571038603</c:v>
                </c:pt>
                <c:pt idx="26">
                  <c:v>5.6116462796707722</c:v>
                </c:pt>
                <c:pt idx="27">
                  <c:v>5.2072235743123789</c:v>
                </c:pt>
                <c:pt idx="28">
                  <c:v>5.3198522086087223</c:v>
                </c:pt>
                <c:pt idx="29">
                  <c:v>5.3658787237212815</c:v>
                </c:pt>
                <c:pt idx="30">
                  <c:v>5.3185269014307872</c:v>
                </c:pt>
                <c:pt idx="31">
                  <c:v>5.3444622773146291</c:v>
                </c:pt>
                <c:pt idx="32">
                  <c:v>5.7637614767525891</c:v>
                </c:pt>
                <c:pt idx="33">
                  <c:v>5.9564520762475661</c:v>
                </c:pt>
              </c:numCache>
            </c:numRef>
          </c:val>
        </c:ser>
        <c:ser>
          <c:idx val="0"/>
          <c:order val="2"/>
          <c:tx>
            <c:strRef>
              <c:f>'c5-3'!$C$12</c:f>
              <c:strCache>
                <c:ptCount val="1"/>
                <c:pt idx="0">
                  <c:v>Államháztartás</c:v>
                </c:pt>
              </c:strCache>
            </c:strRef>
          </c:tx>
          <c:spPr>
            <a:solidFill>
              <a:schemeClr val="accent6">
                <a:lumMod val="50000"/>
              </a:schemeClr>
            </a:solidFill>
            <a:ln>
              <a:noFill/>
            </a:ln>
          </c:spPr>
          <c:cat>
            <c:numRef>
              <c:f>'c5-3'!$A$13:$A$46</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'c5-3'!$C$13:$C$46</c:f>
              <c:numCache>
                <c:formatCode>0.0</c:formatCode>
                <c:ptCount val="34"/>
                <c:pt idx="0">
                  <c:v>-8.6580683756654668</c:v>
                </c:pt>
                <c:pt idx="1">
                  <c:v>-8.5451106339903209</c:v>
                </c:pt>
                <c:pt idx="2">
                  <c:v>-8.5208880198498012</c:v>
                </c:pt>
                <c:pt idx="3">
                  <c:v>-9.3593418629154552</c:v>
                </c:pt>
                <c:pt idx="4">
                  <c:v>-7.8918826067184131</c:v>
                </c:pt>
                <c:pt idx="5">
                  <c:v>-6.4814220169708907</c:v>
                </c:pt>
                <c:pt idx="6">
                  <c:v>-6.1993256712100022</c:v>
                </c:pt>
                <c:pt idx="7">
                  <c:v>-4.8496969511675871</c:v>
                </c:pt>
                <c:pt idx="8">
                  <c:v>-3.6767619840424448</c:v>
                </c:pt>
                <c:pt idx="9">
                  <c:v>-3.5294423254132639</c:v>
                </c:pt>
                <c:pt idx="10">
                  <c:v>-2.6482303453907319</c:v>
                </c:pt>
                <c:pt idx="11">
                  <c:v>-3.3497547767075053</c:v>
                </c:pt>
                <c:pt idx="12">
                  <c:v>-4.2580651852316134</c:v>
                </c:pt>
                <c:pt idx="13">
                  <c:v>-4.5746054192135741</c:v>
                </c:pt>
                <c:pt idx="14">
                  <c:v>-5.8358952114755409</c:v>
                </c:pt>
                <c:pt idx="15">
                  <c:v>-4.6261479562452346</c:v>
                </c:pt>
                <c:pt idx="16">
                  <c:v>-4.6969304474215665</c:v>
                </c:pt>
                <c:pt idx="17">
                  <c:v>-5.6283736221057774</c:v>
                </c:pt>
                <c:pt idx="18">
                  <c:v>-4.8724998858581365</c:v>
                </c:pt>
                <c:pt idx="19">
                  <c:v>-4.5862343793304161</c:v>
                </c:pt>
                <c:pt idx="20">
                  <c:v>-4.2438596682202601</c:v>
                </c:pt>
                <c:pt idx="21">
                  <c:v>-3.9268984823851811</c:v>
                </c:pt>
                <c:pt idx="22">
                  <c:v>-4.5790893969416055</c:v>
                </c:pt>
                <c:pt idx="23">
                  <c:v>-5.5672236947250955</c:v>
                </c:pt>
                <c:pt idx="24">
                  <c:v>-4.5151158614825366</c:v>
                </c:pt>
                <c:pt idx="25">
                  <c:v>-3.8368169082891255</c:v>
                </c:pt>
                <c:pt idx="26">
                  <c:v>-2.9946139183775302</c:v>
                </c:pt>
                <c:pt idx="27">
                  <c:v>-2.1458833142671514</c:v>
                </c:pt>
                <c:pt idx="28">
                  <c:v>-2.5514260820273456</c:v>
                </c:pt>
                <c:pt idx="29">
                  <c:v>-2.4865420029585574</c:v>
                </c:pt>
                <c:pt idx="30">
                  <c:v>-2.8012561278273069</c:v>
                </c:pt>
                <c:pt idx="31">
                  <c:v>-2.4586901312720677</c:v>
                </c:pt>
                <c:pt idx="32">
                  <c:v>-2.5432178902178446</c:v>
                </c:pt>
                <c:pt idx="33">
                  <c:v>-2.9932920091855819</c:v>
                </c:pt>
              </c:numCache>
            </c:numRef>
          </c:val>
        </c:ser>
        <c:ser>
          <c:idx val="2"/>
          <c:order val="3"/>
          <c:tx>
            <c:strRef>
              <c:f>'c5-3'!$E$12</c:f>
              <c:strCache>
                <c:ptCount val="1"/>
                <c:pt idx="0">
                  <c:v>Vállalat</c:v>
                </c:pt>
              </c:strCache>
            </c:strRef>
          </c:tx>
          <c:spPr>
            <a:solidFill>
              <a:schemeClr val="accent6"/>
            </a:solidFill>
            <a:ln>
              <a:noFill/>
            </a:ln>
          </c:spPr>
          <c:cat>
            <c:numRef>
              <c:f>'c5-3'!$A$13:$A$46</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'c5-3'!$E$13:$E$46</c:f>
              <c:numCache>
                <c:formatCode>0.0</c:formatCode>
                <c:ptCount val="34"/>
                <c:pt idx="0">
                  <c:v>-5.4625826654335654</c:v>
                </c:pt>
                <c:pt idx="1">
                  <c:v>-4.848759395613377</c:v>
                </c:pt>
                <c:pt idx="2">
                  <c:v>-4.9819213477704398</c:v>
                </c:pt>
                <c:pt idx="3">
                  <c:v>-2.8260901654021877</c:v>
                </c:pt>
                <c:pt idx="4">
                  <c:v>-2.7808984998744113</c:v>
                </c:pt>
                <c:pt idx="5">
                  <c:v>-3.6737349200762743</c:v>
                </c:pt>
                <c:pt idx="6">
                  <c:v>-2.1809797481870543</c:v>
                </c:pt>
                <c:pt idx="7">
                  <c:v>-3.3262276551840992</c:v>
                </c:pt>
                <c:pt idx="8">
                  <c:v>-4.9042697519934393</c:v>
                </c:pt>
                <c:pt idx="9">
                  <c:v>-4.6058220695368526</c:v>
                </c:pt>
                <c:pt idx="10">
                  <c:v>-6.261943488678007</c:v>
                </c:pt>
                <c:pt idx="11">
                  <c:v>-6.5440215066701803</c:v>
                </c:pt>
                <c:pt idx="12">
                  <c:v>-4.2671115691483683</c:v>
                </c:pt>
                <c:pt idx="13">
                  <c:v>-1.52366553907973</c:v>
                </c:pt>
                <c:pt idx="14">
                  <c:v>0.59635028643438925</c:v>
                </c:pt>
                <c:pt idx="15">
                  <c:v>1.4289812554094556</c:v>
                </c:pt>
                <c:pt idx="16">
                  <c:v>2.1279106094480538</c:v>
                </c:pt>
                <c:pt idx="17">
                  <c:v>1.189155679254033</c:v>
                </c:pt>
                <c:pt idx="18">
                  <c:v>0.55076431274234139</c:v>
                </c:pt>
                <c:pt idx="19">
                  <c:v>0.88098654769070528</c:v>
                </c:pt>
                <c:pt idx="20">
                  <c:v>0.19816756909058064</c:v>
                </c:pt>
                <c:pt idx="21">
                  <c:v>-0.24523345597002777</c:v>
                </c:pt>
                <c:pt idx="22">
                  <c:v>0.70472404640136421</c:v>
                </c:pt>
                <c:pt idx="23">
                  <c:v>1.2102102672220809</c:v>
                </c:pt>
                <c:pt idx="24">
                  <c:v>6.282417169776533E-2</c:v>
                </c:pt>
                <c:pt idx="25">
                  <c:v>1.0553720812068468</c:v>
                </c:pt>
                <c:pt idx="26">
                  <c:v>1.5730191980647472</c:v>
                </c:pt>
                <c:pt idx="27">
                  <c:v>1.8454845667588735</c:v>
                </c:pt>
                <c:pt idx="28">
                  <c:v>4.0560939341087678</c:v>
                </c:pt>
                <c:pt idx="29">
                  <c:v>3.947943626584963</c:v>
                </c:pt>
                <c:pt idx="30">
                  <c:v>4.2376542457449089</c:v>
                </c:pt>
                <c:pt idx="31">
                  <c:v>4.2803066738222286</c:v>
                </c:pt>
                <c:pt idx="32">
                  <c:v>3.47151606525735</c:v>
                </c:pt>
                <c:pt idx="33">
                  <c:v>3.1974865773711594</c:v>
                </c:pt>
              </c:numCache>
            </c:numRef>
          </c:val>
        </c:ser>
        <c:gapWidth val="50"/>
        <c:overlap val="100"/>
        <c:axId val="416260096"/>
        <c:axId val="416262016"/>
      </c:barChart>
      <c:lineChart>
        <c:grouping val="standard"/>
        <c:ser>
          <c:idx val="3"/>
          <c:order val="0"/>
          <c:tx>
            <c:strRef>
              <c:f>'c5-3'!$F$12</c:f>
              <c:strCache>
                <c:ptCount val="1"/>
                <c:pt idx="0">
                  <c:v>Külső finanszírozási képesség (pénzügyi mérleg alapján)</c:v>
                </c:pt>
              </c:strCache>
            </c:strRef>
          </c:tx>
          <c:spPr>
            <a:ln w="28575">
              <a:solidFill>
                <a:schemeClr val="tx1"/>
              </a:solidFill>
            </a:ln>
          </c:spPr>
          <c:marker>
            <c:symbol val="none"/>
          </c:marker>
          <c:cat>
            <c:numRef>
              <c:f>'c5-3'!$A$13:$A$45</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'c5-3'!$F$13:$F$46</c:f>
              <c:numCache>
                <c:formatCode>0.0</c:formatCode>
                <c:ptCount val="34"/>
                <c:pt idx="0">
                  <c:v>-9.9125179526622311</c:v>
                </c:pt>
                <c:pt idx="1">
                  <c:v>-9.61252413548109</c:v>
                </c:pt>
                <c:pt idx="2">
                  <c:v>-9.5858141994130843</c:v>
                </c:pt>
                <c:pt idx="3">
                  <c:v>-8.6452898634378705</c:v>
                </c:pt>
                <c:pt idx="4">
                  <c:v>-7.8547541023257148</c:v>
                </c:pt>
                <c:pt idx="5">
                  <c:v>-7.8867370389076541</c:v>
                </c:pt>
                <c:pt idx="6">
                  <c:v>-6.4466804244553604</c:v>
                </c:pt>
                <c:pt idx="7">
                  <c:v>-6.45345079039721</c:v>
                </c:pt>
                <c:pt idx="8">
                  <c:v>-6.92098690120896</c:v>
                </c:pt>
                <c:pt idx="9">
                  <c:v>-6.6430710054967523</c:v>
                </c:pt>
                <c:pt idx="10">
                  <c:v>-7.8599028328813532</c:v>
                </c:pt>
                <c:pt idx="11">
                  <c:v>-8.4161766292714368</c:v>
                </c:pt>
                <c:pt idx="12">
                  <c:v>-6.1446132893026162</c:v>
                </c:pt>
                <c:pt idx="13">
                  <c:v>-3.0925917319453431</c:v>
                </c:pt>
                <c:pt idx="14">
                  <c:v>-1.2426710101157388</c:v>
                </c:pt>
                <c:pt idx="15">
                  <c:v>0.61837221629498007</c:v>
                </c:pt>
                <c:pt idx="16">
                  <c:v>1.2827272522895443</c:v>
                </c:pt>
                <c:pt idx="17">
                  <c:v>0.53564392638142877</c:v>
                </c:pt>
                <c:pt idx="18">
                  <c:v>0.91374480457747997</c:v>
                </c:pt>
                <c:pt idx="19">
                  <c:v>1.2500093958819112</c:v>
                </c:pt>
                <c:pt idx="20">
                  <c:v>0.78421091357816863</c:v>
                </c:pt>
                <c:pt idx="21">
                  <c:v>0.17993553624423195</c:v>
                </c:pt>
                <c:pt idx="22">
                  <c:v>0.38921403827812479</c:v>
                </c:pt>
                <c:pt idx="23">
                  <c:v>0.84662945745453133</c:v>
                </c:pt>
                <c:pt idx="24">
                  <c:v>0.63411884874368918</c:v>
                </c:pt>
                <c:pt idx="25">
                  <c:v>2.5232655300215812</c:v>
                </c:pt>
                <c:pt idx="26">
                  <c:v>4.1900515593579888</c:v>
                </c:pt>
                <c:pt idx="27">
                  <c:v>4.906824826804101</c:v>
                </c:pt>
                <c:pt idx="28">
                  <c:v>6.8245200606901442</c:v>
                </c:pt>
                <c:pt idx="29">
                  <c:v>6.8272803473476866</c:v>
                </c:pt>
                <c:pt idx="30">
                  <c:v>6.7549250193483887</c:v>
                </c:pt>
                <c:pt idx="31">
                  <c:v>7.1660788198647891</c:v>
                </c:pt>
                <c:pt idx="32">
                  <c:v>6.6920596517920945</c:v>
                </c:pt>
                <c:pt idx="33">
                  <c:v>6.1606466444331431</c:v>
                </c:pt>
              </c:numCache>
            </c:numRef>
          </c:val>
        </c:ser>
        <c:marker val="1"/>
        <c:axId val="416269824"/>
        <c:axId val="416263552"/>
      </c:lineChart>
      <c:catAx>
        <c:axId val="416260096"/>
        <c:scaling>
          <c:orientation val="minMax"/>
        </c:scaling>
        <c:axPos val="b"/>
        <c:title>
          <c:tx>
            <c:rich>
              <a:bodyPr/>
              <a:lstStyle/>
              <a:p>
                <a:pPr>
                  <a:defRPr/>
                </a:pPr>
                <a:r>
                  <a:rPr lang="hu-HU"/>
                  <a:t>%</a:t>
                </a:r>
              </a:p>
            </c:rich>
          </c:tx>
          <c:layout>
            <c:manualLayout>
              <c:xMode val="edge"/>
              <c:yMode val="edge"/>
              <c:x val="0.10123151495751238"/>
              <c:y val="3.5807291666667043E-3"/>
            </c:manualLayout>
          </c:layout>
        </c:title>
        <c:numFmt formatCode="General" sourceLinked="1"/>
        <c:tickLblPos val="low"/>
        <c:txPr>
          <a:bodyPr/>
          <a:lstStyle/>
          <a:p>
            <a:pPr>
              <a:defRPr sz="900" b="0">
                <a:latin typeface="Calibri"/>
                <a:ea typeface="Calibri"/>
                <a:cs typeface="Calibri"/>
              </a:defRPr>
            </a:pPr>
            <a:endParaRPr lang="en-US"/>
          </a:p>
        </c:txPr>
        <c:crossAx val="416262016"/>
        <c:crosses val="autoZero"/>
        <c:auto val="1"/>
        <c:lblAlgn val="ctr"/>
        <c:lblOffset val="100"/>
        <c:tickLblSkip val="4"/>
        <c:tickMarkSkip val="4"/>
      </c:catAx>
      <c:valAx>
        <c:axId val="416262016"/>
        <c:scaling>
          <c:orientation val="minMax"/>
          <c:max val="12"/>
          <c:min val="-16"/>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en-US"/>
          </a:p>
        </c:txPr>
        <c:crossAx val="416260096"/>
        <c:crosses val="autoZero"/>
        <c:crossBetween val="between"/>
        <c:majorUnit val="4"/>
      </c:valAx>
      <c:valAx>
        <c:axId val="416263552"/>
        <c:scaling>
          <c:orientation val="minMax"/>
          <c:max val="12"/>
          <c:min val="-16"/>
        </c:scaling>
        <c:axPos val="r"/>
        <c:title>
          <c:tx>
            <c:rich>
              <a:bodyPr rot="0" vert="horz"/>
              <a:lstStyle/>
              <a:p>
                <a:pPr>
                  <a:defRPr/>
                </a:pPr>
                <a:r>
                  <a:rPr lang="hu-HU"/>
                  <a:t>%</a:t>
                </a:r>
              </a:p>
            </c:rich>
          </c:tx>
          <c:layout>
            <c:manualLayout>
              <c:xMode val="edge"/>
              <c:yMode val="edge"/>
              <c:x val="0.85830087906775099"/>
              <c:y val="3.1368457659537467E-3"/>
            </c:manualLayout>
          </c:layout>
        </c:title>
        <c:numFmt formatCode="0" sourceLinked="0"/>
        <c:tickLblPos val="nextTo"/>
        <c:crossAx val="416269824"/>
        <c:crosses val="max"/>
        <c:crossBetween val="between"/>
        <c:majorUnit val="4"/>
      </c:valAx>
      <c:catAx>
        <c:axId val="416269824"/>
        <c:scaling>
          <c:orientation val="minMax"/>
        </c:scaling>
        <c:delete val="1"/>
        <c:axPos val="b"/>
        <c:numFmt formatCode="General" sourceLinked="1"/>
        <c:tickLblPos val="none"/>
        <c:crossAx val="416263552"/>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7985243055555808"/>
          <c:w val="1"/>
          <c:h val="0.21626432291666708"/>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8937762378229146E-2"/>
          <c:y val="7.5696237970254113E-2"/>
          <c:w val="0.86232982912275968"/>
          <c:h val="0.61669965277778183"/>
        </c:manualLayout>
      </c:layout>
      <c:barChart>
        <c:barDir val="col"/>
        <c:grouping val="stacked"/>
        <c:ser>
          <c:idx val="1"/>
          <c:order val="0"/>
          <c:tx>
            <c:strRef>
              <c:f>'c5-3'!$D$11</c:f>
              <c:strCache>
                <c:ptCount val="1"/>
                <c:pt idx="0">
                  <c:v>Households</c:v>
                </c:pt>
              </c:strCache>
            </c:strRef>
          </c:tx>
          <c:spPr>
            <a:solidFill>
              <a:schemeClr val="bg2"/>
            </a:solidFill>
            <a:ln>
              <a:noFill/>
            </a:ln>
          </c:spPr>
          <c:cat>
            <c:numRef>
              <c:f>'c5-3'!$A$13:$A$46</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'c5-3'!$D$13:$D$46</c:f>
              <c:numCache>
                <c:formatCode>0.0</c:formatCode>
                <c:ptCount val="34"/>
                <c:pt idx="0">
                  <c:v>4.2081330884368011</c:v>
                </c:pt>
                <c:pt idx="1">
                  <c:v>3.7813458941226079</c:v>
                </c:pt>
                <c:pt idx="2">
                  <c:v>3.9169951682071562</c:v>
                </c:pt>
                <c:pt idx="3">
                  <c:v>3.5401421648797724</c:v>
                </c:pt>
                <c:pt idx="4">
                  <c:v>2.8180270042671096</c:v>
                </c:pt>
                <c:pt idx="5">
                  <c:v>2.2684198981395109</c:v>
                </c:pt>
                <c:pt idx="6">
                  <c:v>1.9336249949416962</c:v>
                </c:pt>
                <c:pt idx="7">
                  <c:v>1.7224738159544766</c:v>
                </c:pt>
                <c:pt idx="8">
                  <c:v>1.6600448348269237</c:v>
                </c:pt>
                <c:pt idx="9">
                  <c:v>1.4921933894533639</c:v>
                </c:pt>
                <c:pt idx="10">
                  <c:v>1.0502710011873859</c:v>
                </c:pt>
                <c:pt idx="11">
                  <c:v>1.477599654106249</c:v>
                </c:pt>
                <c:pt idx="12">
                  <c:v>2.3805634650773655</c:v>
                </c:pt>
                <c:pt idx="13">
                  <c:v>3.005679226347961</c:v>
                </c:pt>
                <c:pt idx="14">
                  <c:v>3.9968739149254127</c:v>
                </c:pt>
                <c:pt idx="15">
                  <c:v>3.815538917130759</c:v>
                </c:pt>
                <c:pt idx="16">
                  <c:v>3.8517470902630571</c:v>
                </c:pt>
                <c:pt idx="17">
                  <c:v>4.9748618692331732</c:v>
                </c:pt>
                <c:pt idx="18">
                  <c:v>5.2354803776932748</c:v>
                </c:pt>
                <c:pt idx="19">
                  <c:v>4.9552572275216225</c:v>
                </c:pt>
                <c:pt idx="20">
                  <c:v>4.8299030127078479</c:v>
                </c:pt>
                <c:pt idx="21">
                  <c:v>4.3520674745994405</c:v>
                </c:pt>
                <c:pt idx="22">
                  <c:v>4.263579388818366</c:v>
                </c:pt>
                <c:pt idx="23">
                  <c:v>5.2036428849575458</c:v>
                </c:pt>
                <c:pt idx="24">
                  <c:v>5.0864105385284608</c:v>
                </c:pt>
                <c:pt idx="25">
                  <c:v>5.3047103571038603</c:v>
                </c:pt>
                <c:pt idx="26">
                  <c:v>5.6116462796707722</c:v>
                </c:pt>
                <c:pt idx="27">
                  <c:v>5.2072235743123789</c:v>
                </c:pt>
                <c:pt idx="28">
                  <c:v>5.3198522086087223</c:v>
                </c:pt>
                <c:pt idx="29">
                  <c:v>5.3658787237212815</c:v>
                </c:pt>
                <c:pt idx="30">
                  <c:v>5.3185269014307872</c:v>
                </c:pt>
                <c:pt idx="31">
                  <c:v>5.3444622773146291</c:v>
                </c:pt>
                <c:pt idx="32">
                  <c:v>5.7637614767525891</c:v>
                </c:pt>
                <c:pt idx="33">
                  <c:v>5.9564520762475661</c:v>
                </c:pt>
              </c:numCache>
            </c:numRef>
          </c:val>
        </c:ser>
        <c:ser>
          <c:idx val="0"/>
          <c:order val="1"/>
          <c:tx>
            <c:strRef>
              <c:f>'c5-3'!$C$11</c:f>
              <c:strCache>
                <c:ptCount val="1"/>
                <c:pt idx="0">
                  <c:v>Government</c:v>
                </c:pt>
              </c:strCache>
            </c:strRef>
          </c:tx>
          <c:spPr>
            <a:solidFill>
              <a:schemeClr val="accent6">
                <a:lumMod val="50000"/>
              </a:schemeClr>
            </a:solidFill>
            <a:ln>
              <a:noFill/>
            </a:ln>
          </c:spPr>
          <c:cat>
            <c:numRef>
              <c:f>'c5-3'!$A$13:$A$46</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'c5-3'!$C$13:$C$46</c:f>
              <c:numCache>
                <c:formatCode>0.0</c:formatCode>
                <c:ptCount val="34"/>
                <c:pt idx="0">
                  <c:v>-8.6580683756654668</c:v>
                </c:pt>
                <c:pt idx="1">
                  <c:v>-8.5451106339903209</c:v>
                </c:pt>
                <c:pt idx="2">
                  <c:v>-8.5208880198498012</c:v>
                </c:pt>
                <c:pt idx="3">
                  <c:v>-9.3593418629154552</c:v>
                </c:pt>
                <c:pt idx="4">
                  <c:v>-7.8918826067184131</c:v>
                </c:pt>
                <c:pt idx="5">
                  <c:v>-6.4814220169708907</c:v>
                </c:pt>
                <c:pt idx="6">
                  <c:v>-6.1993256712100022</c:v>
                </c:pt>
                <c:pt idx="7">
                  <c:v>-4.8496969511675871</c:v>
                </c:pt>
                <c:pt idx="8">
                  <c:v>-3.6767619840424448</c:v>
                </c:pt>
                <c:pt idx="9">
                  <c:v>-3.5294423254132639</c:v>
                </c:pt>
                <c:pt idx="10">
                  <c:v>-2.6482303453907319</c:v>
                </c:pt>
                <c:pt idx="11">
                  <c:v>-3.3497547767075053</c:v>
                </c:pt>
                <c:pt idx="12">
                  <c:v>-4.2580651852316134</c:v>
                </c:pt>
                <c:pt idx="13">
                  <c:v>-4.5746054192135741</c:v>
                </c:pt>
                <c:pt idx="14">
                  <c:v>-5.8358952114755409</c:v>
                </c:pt>
                <c:pt idx="15">
                  <c:v>-4.6261479562452346</c:v>
                </c:pt>
                <c:pt idx="16">
                  <c:v>-4.6969304474215665</c:v>
                </c:pt>
                <c:pt idx="17">
                  <c:v>-5.6283736221057774</c:v>
                </c:pt>
                <c:pt idx="18">
                  <c:v>-4.8724998858581365</c:v>
                </c:pt>
                <c:pt idx="19">
                  <c:v>-4.5862343793304161</c:v>
                </c:pt>
                <c:pt idx="20">
                  <c:v>-4.2438596682202601</c:v>
                </c:pt>
                <c:pt idx="21">
                  <c:v>-3.9268984823851811</c:v>
                </c:pt>
                <c:pt idx="22">
                  <c:v>-4.5790893969416055</c:v>
                </c:pt>
                <c:pt idx="23">
                  <c:v>-5.5672236947250955</c:v>
                </c:pt>
                <c:pt idx="24">
                  <c:v>-4.5151158614825366</c:v>
                </c:pt>
                <c:pt idx="25">
                  <c:v>-3.8368169082891255</c:v>
                </c:pt>
                <c:pt idx="26">
                  <c:v>-2.9946139183775302</c:v>
                </c:pt>
                <c:pt idx="27">
                  <c:v>-2.1458833142671514</c:v>
                </c:pt>
                <c:pt idx="28">
                  <c:v>-2.5514260820273456</c:v>
                </c:pt>
                <c:pt idx="29">
                  <c:v>-2.4865420029585574</c:v>
                </c:pt>
                <c:pt idx="30">
                  <c:v>-2.8012561278273069</c:v>
                </c:pt>
                <c:pt idx="31">
                  <c:v>-2.4586901312720677</c:v>
                </c:pt>
                <c:pt idx="32">
                  <c:v>-2.5432178902178446</c:v>
                </c:pt>
                <c:pt idx="33">
                  <c:v>-2.9932920091855819</c:v>
                </c:pt>
              </c:numCache>
            </c:numRef>
          </c:val>
        </c:ser>
        <c:ser>
          <c:idx val="2"/>
          <c:order val="2"/>
          <c:tx>
            <c:strRef>
              <c:f>'c5-3'!$E$11</c:f>
              <c:strCache>
                <c:ptCount val="1"/>
                <c:pt idx="0">
                  <c:v>Corporate sector</c:v>
                </c:pt>
              </c:strCache>
            </c:strRef>
          </c:tx>
          <c:spPr>
            <a:solidFill>
              <a:schemeClr val="accent6"/>
            </a:solidFill>
            <a:ln>
              <a:noFill/>
            </a:ln>
          </c:spPr>
          <c:cat>
            <c:numRef>
              <c:f>'c5-3'!$A$13:$A$46</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'c5-3'!$E$13:$E$46</c:f>
              <c:numCache>
                <c:formatCode>0.0</c:formatCode>
                <c:ptCount val="34"/>
                <c:pt idx="0">
                  <c:v>-5.4625826654335654</c:v>
                </c:pt>
                <c:pt idx="1">
                  <c:v>-4.848759395613377</c:v>
                </c:pt>
                <c:pt idx="2">
                  <c:v>-4.9819213477704398</c:v>
                </c:pt>
                <c:pt idx="3">
                  <c:v>-2.8260901654021877</c:v>
                </c:pt>
                <c:pt idx="4">
                  <c:v>-2.7808984998744113</c:v>
                </c:pt>
                <c:pt idx="5">
                  <c:v>-3.6737349200762743</c:v>
                </c:pt>
                <c:pt idx="6">
                  <c:v>-2.1809797481870543</c:v>
                </c:pt>
                <c:pt idx="7">
                  <c:v>-3.3262276551840992</c:v>
                </c:pt>
                <c:pt idx="8">
                  <c:v>-4.9042697519934393</c:v>
                </c:pt>
                <c:pt idx="9">
                  <c:v>-4.6058220695368526</c:v>
                </c:pt>
                <c:pt idx="10">
                  <c:v>-6.261943488678007</c:v>
                </c:pt>
                <c:pt idx="11">
                  <c:v>-6.5440215066701803</c:v>
                </c:pt>
                <c:pt idx="12">
                  <c:v>-4.2671115691483683</c:v>
                </c:pt>
                <c:pt idx="13">
                  <c:v>-1.52366553907973</c:v>
                </c:pt>
                <c:pt idx="14">
                  <c:v>0.59635028643438925</c:v>
                </c:pt>
                <c:pt idx="15">
                  <c:v>1.4289812554094556</c:v>
                </c:pt>
                <c:pt idx="16">
                  <c:v>2.1279106094480538</c:v>
                </c:pt>
                <c:pt idx="17">
                  <c:v>1.189155679254033</c:v>
                </c:pt>
                <c:pt idx="18">
                  <c:v>0.55076431274234139</c:v>
                </c:pt>
                <c:pt idx="19">
                  <c:v>0.88098654769070528</c:v>
                </c:pt>
                <c:pt idx="20">
                  <c:v>0.19816756909058064</c:v>
                </c:pt>
                <c:pt idx="21">
                  <c:v>-0.24523345597002777</c:v>
                </c:pt>
                <c:pt idx="22">
                  <c:v>0.70472404640136421</c:v>
                </c:pt>
                <c:pt idx="23">
                  <c:v>1.2102102672220809</c:v>
                </c:pt>
                <c:pt idx="24">
                  <c:v>6.282417169776533E-2</c:v>
                </c:pt>
                <c:pt idx="25">
                  <c:v>1.0553720812068468</c:v>
                </c:pt>
                <c:pt idx="26">
                  <c:v>1.5730191980647472</c:v>
                </c:pt>
                <c:pt idx="27">
                  <c:v>1.8454845667588735</c:v>
                </c:pt>
                <c:pt idx="28">
                  <c:v>4.0560939341087678</c:v>
                </c:pt>
                <c:pt idx="29">
                  <c:v>3.947943626584963</c:v>
                </c:pt>
                <c:pt idx="30">
                  <c:v>4.2376542457449089</c:v>
                </c:pt>
                <c:pt idx="31">
                  <c:v>4.2803066738222286</c:v>
                </c:pt>
                <c:pt idx="32">
                  <c:v>3.47151606525735</c:v>
                </c:pt>
                <c:pt idx="33">
                  <c:v>3.1974865773711594</c:v>
                </c:pt>
              </c:numCache>
            </c:numRef>
          </c:val>
        </c:ser>
        <c:gapWidth val="50"/>
        <c:overlap val="100"/>
        <c:axId val="416317824"/>
        <c:axId val="416319744"/>
      </c:barChart>
      <c:lineChart>
        <c:grouping val="standard"/>
        <c:ser>
          <c:idx val="3"/>
          <c:order val="3"/>
          <c:tx>
            <c:strRef>
              <c:f>'c5-3'!$F$11</c:f>
              <c:strCache>
                <c:ptCount val="1"/>
                <c:pt idx="0">
                  <c:v>External financing capacity (financial account)</c:v>
                </c:pt>
              </c:strCache>
            </c:strRef>
          </c:tx>
          <c:spPr>
            <a:ln w="28575">
              <a:solidFill>
                <a:schemeClr val="tx1"/>
              </a:solidFill>
            </a:ln>
          </c:spPr>
          <c:marker>
            <c:symbol val="none"/>
          </c:marker>
          <c:cat>
            <c:numRef>
              <c:f>'c5-3'!$A$13:$A$46</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'c5-3'!$F$13:$F$46</c:f>
              <c:numCache>
                <c:formatCode>0.0</c:formatCode>
                <c:ptCount val="34"/>
                <c:pt idx="0">
                  <c:v>-9.9125179526622311</c:v>
                </c:pt>
                <c:pt idx="1">
                  <c:v>-9.61252413548109</c:v>
                </c:pt>
                <c:pt idx="2">
                  <c:v>-9.5858141994130843</c:v>
                </c:pt>
                <c:pt idx="3">
                  <c:v>-8.6452898634378705</c:v>
                </c:pt>
                <c:pt idx="4">
                  <c:v>-7.8547541023257148</c:v>
                </c:pt>
                <c:pt idx="5">
                  <c:v>-7.8867370389076541</c:v>
                </c:pt>
                <c:pt idx="6">
                  <c:v>-6.4466804244553604</c:v>
                </c:pt>
                <c:pt idx="7">
                  <c:v>-6.45345079039721</c:v>
                </c:pt>
                <c:pt idx="8">
                  <c:v>-6.92098690120896</c:v>
                </c:pt>
                <c:pt idx="9">
                  <c:v>-6.6430710054967523</c:v>
                </c:pt>
                <c:pt idx="10">
                  <c:v>-7.8599028328813532</c:v>
                </c:pt>
                <c:pt idx="11">
                  <c:v>-8.4161766292714368</c:v>
                </c:pt>
                <c:pt idx="12">
                  <c:v>-6.1446132893026162</c:v>
                </c:pt>
                <c:pt idx="13">
                  <c:v>-3.0925917319453431</c:v>
                </c:pt>
                <c:pt idx="14">
                  <c:v>-1.2426710101157388</c:v>
                </c:pt>
                <c:pt idx="15">
                  <c:v>0.61837221629498007</c:v>
                </c:pt>
                <c:pt idx="16">
                  <c:v>1.2827272522895443</c:v>
                </c:pt>
                <c:pt idx="17">
                  <c:v>0.53564392638142877</c:v>
                </c:pt>
                <c:pt idx="18">
                  <c:v>0.91374480457747997</c:v>
                </c:pt>
                <c:pt idx="19">
                  <c:v>1.2500093958819112</c:v>
                </c:pt>
                <c:pt idx="20">
                  <c:v>0.78421091357816863</c:v>
                </c:pt>
                <c:pt idx="21">
                  <c:v>0.17993553624423195</c:v>
                </c:pt>
                <c:pt idx="22">
                  <c:v>0.38921403827812479</c:v>
                </c:pt>
                <c:pt idx="23">
                  <c:v>0.84662945745453133</c:v>
                </c:pt>
                <c:pt idx="24">
                  <c:v>0.63411884874368918</c:v>
                </c:pt>
                <c:pt idx="25">
                  <c:v>2.5232655300215812</c:v>
                </c:pt>
                <c:pt idx="26">
                  <c:v>4.1900515593579888</c:v>
                </c:pt>
                <c:pt idx="27">
                  <c:v>4.906824826804101</c:v>
                </c:pt>
                <c:pt idx="28">
                  <c:v>6.8245200606901442</c:v>
                </c:pt>
                <c:pt idx="29">
                  <c:v>6.8272803473476866</c:v>
                </c:pt>
                <c:pt idx="30">
                  <c:v>6.7549250193483887</c:v>
                </c:pt>
                <c:pt idx="31">
                  <c:v>7.1660788198647891</c:v>
                </c:pt>
                <c:pt idx="32">
                  <c:v>6.6920596517920945</c:v>
                </c:pt>
                <c:pt idx="33">
                  <c:v>6.1606466444331431</c:v>
                </c:pt>
              </c:numCache>
            </c:numRef>
          </c:val>
        </c:ser>
        <c:marker val="1"/>
        <c:axId val="416331648"/>
        <c:axId val="416329728"/>
      </c:lineChart>
      <c:catAx>
        <c:axId val="416317824"/>
        <c:scaling>
          <c:orientation val="minMax"/>
        </c:scaling>
        <c:axPos val="b"/>
        <c:title>
          <c:tx>
            <c:rich>
              <a:bodyPr/>
              <a:lstStyle/>
              <a:p>
                <a:pPr>
                  <a:defRPr/>
                </a:pPr>
                <a:r>
                  <a:rPr lang="hu-HU"/>
                  <a:t>Per cent</a:t>
                </a:r>
              </a:p>
            </c:rich>
          </c:tx>
          <c:layout>
            <c:manualLayout>
              <c:xMode val="edge"/>
              <c:yMode val="edge"/>
              <c:x val="0.10123151495751244"/>
              <c:y val="3.5807291666667056E-3"/>
            </c:manualLayout>
          </c:layout>
        </c:title>
        <c:numFmt formatCode="General" sourceLinked="1"/>
        <c:tickLblPos val="low"/>
        <c:txPr>
          <a:bodyPr/>
          <a:lstStyle/>
          <a:p>
            <a:pPr>
              <a:defRPr sz="900" b="0">
                <a:latin typeface="Calibri"/>
                <a:ea typeface="Calibri"/>
                <a:cs typeface="Calibri"/>
              </a:defRPr>
            </a:pPr>
            <a:endParaRPr lang="en-US"/>
          </a:p>
        </c:txPr>
        <c:crossAx val="416319744"/>
        <c:crosses val="autoZero"/>
        <c:auto val="1"/>
        <c:lblAlgn val="ctr"/>
        <c:lblOffset val="100"/>
        <c:tickLblSkip val="4"/>
        <c:tickMarkSkip val="4"/>
      </c:catAx>
      <c:valAx>
        <c:axId val="416319744"/>
        <c:scaling>
          <c:orientation val="minMax"/>
          <c:max val="12"/>
          <c:min val="-16"/>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en-US"/>
          </a:p>
        </c:txPr>
        <c:crossAx val="416317824"/>
        <c:crosses val="autoZero"/>
        <c:crossBetween val="between"/>
        <c:majorUnit val="4"/>
      </c:valAx>
      <c:valAx>
        <c:axId val="416329728"/>
        <c:scaling>
          <c:orientation val="minMax"/>
          <c:max val="12"/>
          <c:min val="-16"/>
        </c:scaling>
        <c:axPos val="r"/>
        <c:title>
          <c:tx>
            <c:rich>
              <a:bodyPr rot="0" vert="horz"/>
              <a:lstStyle/>
              <a:p>
                <a:pPr>
                  <a:defRPr sz="900"/>
                </a:pPr>
                <a:r>
                  <a:rPr lang="hu-HU" sz="900" b="0" i="0" baseline="0">
                    <a:effectLst/>
                  </a:rPr>
                  <a:t>Per cent</a:t>
                </a:r>
                <a:endParaRPr lang="hu-HU" sz="900">
                  <a:effectLst/>
                </a:endParaRPr>
              </a:p>
            </c:rich>
          </c:tx>
          <c:layout>
            <c:manualLayout>
              <c:xMode val="edge"/>
              <c:yMode val="edge"/>
              <c:x val="0.75330745810431865"/>
              <c:y val="9.7617805599026792E-3"/>
            </c:manualLayout>
          </c:layout>
        </c:title>
        <c:numFmt formatCode="0" sourceLinked="0"/>
        <c:tickLblPos val="nextTo"/>
        <c:crossAx val="416331648"/>
        <c:crosses val="max"/>
        <c:crossBetween val="between"/>
        <c:majorUnit val="4"/>
      </c:valAx>
      <c:catAx>
        <c:axId val="416331648"/>
        <c:scaling>
          <c:orientation val="minMax"/>
        </c:scaling>
        <c:delete val="1"/>
        <c:axPos val="b"/>
        <c:numFmt formatCode="General" sourceLinked="1"/>
        <c:tickLblPos val="none"/>
        <c:crossAx val="416329728"/>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7875694444444465"/>
          <c:w val="1"/>
          <c:h val="0.21735980902777774"/>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8937762378229243E-2"/>
          <c:y val="8.1208333333333327E-2"/>
          <c:w val="0.86232982912275968"/>
          <c:h val="0.53574001736111443"/>
        </c:manualLayout>
      </c:layout>
      <c:barChart>
        <c:barDir val="col"/>
        <c:grouping val="stacked"/>
        <c:ser>
          <c:idx val="0"/>
          <c:order val="0"/>
          <c:tx>
            <c:strRef>
              <c:f>'c5-4'!$C$12</c:f>
              <c:strCache>
                <c:ptCount val="1"/>
                <c:pt idx="0">
                  <c:v>Government</c:v>
                </c:pt>
              </c:strCache>
            </c:strRef>
          </c:tx>
          <c:spPr>
            <a:solidFill>
              <a:schemeClr val="accent6">
                <a:lumMod val="50000"/>
              </a:schemeClr>
            </a:solidFill>
            <a:ln>
              <a:noFill/>
            </a:ln>
          </c:spPr>
          <c:cat>
            <c:numRef>
              <c:f>'c5-4'!$A$14:$A$47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'c5-4'!$C$14:$C$47</c:f>
              <c:numCache>
                <c:formatCode>0.0</c:formatCode>
                <c:ptCount val="34"/>
                <c:pt idx="0">
                  <c:v>13.944576646115047</c:v>
                </c:pt>
                <c:pt idx="1">
                  <c:v>14.142427425872828</c:v>
                </c:pt>
                <c:pt idx="2">
                  <c:v>14.384786873461399</c:v>
                </c:pt>
                <c:pt idx="3">
                  <c:v>15.105066291876591</c:v>
                </c:pt>
                <c:pt idx="4">
                  <c:v>16.217136234021378</c:v>
                </c:pt>
                <c:pt idx="5">
                  <c:v>16.512554220930713</c:v>
                </c:pt>
                <c:pt idx="6">
                  <c:v>17.418314683507184</c:v>
                </c:pt>
                <c:pt idx="7">
                  <c:v>17.649816897271286</c:v>
                </c:pt>
                <c:pt idx="8">
                  <c:v>16.901314830097448</c:v>
                </c:pt>
                <c:pt idx="9">
                  <c:v>16.096794199653914</c:v>
                </c:pt>
                <c:pt idx="10">
                  <c:v>17.349204006725895</c:v>
                </c:pt>
                <c:pt idx="11">
                  <c:v>14.511983766689729</c:v>
                </c:pt>
                <c:pt idx="12">
                  <c:v>15.514900842629549</c:v>
                </c:pt>
                <c:pt idx="13">
                  <c:v>17.090853536684357</c:v>
                </c:pt>
                <c:pt idx="14">
                  <c:v>18.319095283360703</c:v>
                </c:pt>
                <c:pt idx="15">
                  <c:v>17.086514994736298</c:v>
                </c:pt>
                <c:pt idx="16">
                  <c:v>17.965909218817892</c:v>
                </c:pt>
                <c:pt idx="17">
                  <c:v>17.280154018690887</c:v>
                </c:pt>
                <c:pt idx="18">
                  <c:v>18.149346313142711</c:v>
                </c:pt>
                <c:pt idx="19">
                  <c:v>18.983754796192393</c:v>
                </c:pt>
                <c:pt idx="20">
                  <c:v>17.785163687017082</c:v>
                </c:pt>
                <c:pt idx="21">
                  <c:v>18.633933582640786</c:v>
                </c:pt>
                <c:pt idx="22">
                  <c:v>20.151626651731483</c:v>
                </c:pt>
                <c:pt idx="23">
                  <c:v>18.841427998011625</c:v>
                </c:pt>
                <c:pt idx="24">
                  <c:v>19.528753106580801</c:v>
                </c:pt>
                <c:pt idx="25">
                  <c:v>19.286058077694445</c:v>
                </c:pt>
                <c:pt idx="26">
                  <c:v>21.263893716334657</c:v>
                </c:pt>
                <c:pt idx="27">
                  <c:v>21.210779671649515</c:v>
                </c:pt>
                <c:pt idx="28">
                  <c:v>17.746890871715259</c:v>
                </c:pt>
                <c:pt idx="29">
                  <c:v>18.090772756043762</c:v>
                </c:pt>
                <c:pt idx="30">
                  <c:v>17.609831529897605</c:v>
                </c:pt>
                <c:pt idx="31">
                  <c:v>16.353958352113995</c:v>
                </c:pt>
                <c:pt idx="32">
                  <c:v>14.662072667952675</c:v>
                </c:pt>
                <c:pt idx="33">
                  <c:v>17.000199420033208</c:v>
                </c:pt>
              </c:numCache>
            </c:numRef>
          </c:val>
        </c:ser>
        <c:ser>
          <c:idx val="1"/>
          <c:order val="1"/>
          <c:tx>
            <c:strRef>
              <c:f>'c5-4'!$D$12</c:f>
              <c:strCache>
                <c:ptCount val="1"/>
                <c:pt idx="0">
                  <c:v>Banking system</c:v>
                </c:pt>
              </c:strCache>
            </c:strRef>
          </c:tx>
          <c:spPr>
            <a:solidFill>
              <a:schemeClr val="bg2"/>
            </a:solidFill>
            <a:ln>
              <a:noFill/>
            </a:ln>
          </c:spPr>
          <c:cat>
            <c:numRef>
              <c:f>'c5-4'!$A$14:$A$47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'c5-4'!$D$14:$D$47</c:f>
              <c:numCache>
                <c:formatCode>0.0</c:formatCode>
                <c:ptCount val="34"/>
                <c:pt idx="0">
                  <c:v>15.158716940225366</c:v>
                </c:pt>
                <c:pt idx="1">
                  <c:v>18.706323062220953</c:v>
                </c:pt>
                <c:pt idx="2">
                  <c:v>18.882075134311766</c:v>
                </c:pt>
                <c:pt idx="3">
                  <c:v>17.537926544668789</c:v>
                </c:pt>
                <c:pt idx="4">
                  <c:v>18.181456655307692</c:v>
                </c:pt>
                <c:pt idx="5">
                  <c:v>19.693367432938874</c:v>
                </c:pt>
                <c:pt idx="6">
                  <c:v>20.728747675295597</c:v>
                </c:pt>
                <c:pt idx="7">
                  <c:v>20.752676058203967</c:v>
                </c:pt>
                <c:pt idx="8">
                  <c:v>23.329380580736842</c:v>
                </c:pt>
                <c:pt idx="9">
                  <c:v>22.644567025210087</c:v>
                </c:pt>
                <c:pt idx="10">
                  <c:v>23.168973884493067</c:v>
                </c:pt>
                <c:pt idx="11">
                  <c:v>29.804143017939044</c:v>
                </c:pt>
                <c:pt idx="12">
                  <c:v>34.837646516194035</c:v>
                </c:pt>
                <c:pt idx="13">
                  <c:v>27.640677021769704</c:v>
                </c:pt>
                <c:pt idx="14">
                  <c:v>27.100461796299488</c:v>
                </c:pt>
                <c:pt idx="15">
                  <c:v>27.245895244553889</c:v>
                </c:pt>
                <c:pt idx="16">
                  <c:v>27.45042060906237</c:v>
                </c:pt>
                <c:pt idx="17">
                  <c:v>29.509486223645904</c:v>
                </c:pt>
                <c:pt idx="18">
                  <c:v>27.111268849388086</c:v>
                </c:pt>
                <c:pt idx="19">
                  <c:v>24.232187656150593</c:v>
                </c:pt>
                <c:pt idx="20">
                  <c:v>24.774621664434861</c:v>
                </c:pt>
                <c:pt idx="21">
                  <c:v>24.455706372581037</c:v>
                </c:pt>
                <c:pt idx="22">
                  <c:v>24.005305564581366</c:v>
                </c:pt>
                <c:pt idx="23">
                  <c:v>20.797384773958946</c:v>
                </c:pt>
                <c:pt idx="24">
                  <c:v>19.670606077976078</c:v>
                </c:pt>
                <c:pt idx="25">
                  <c:v>19.684060733100882</c:v>
                </c:pt>
                <c:pt idx="26">
                  <c:v>16.786452069705444</c:v>
                </c:pt>
                <c:pt idx="27">
                  <c:v>15.231450547779662</c:v>
                </c:pt>
                <c:pt idx="28">
                  <c:v>15.51009857887048</c:v>
                </c:pt>
                <c:pt idx="29">
                  <c:v>14.021404113549897</c:v>
                </c:pt>
                <c:pt idx="30">
                  <c:v>14.330286605037273</c:v>
                </c:pt>
                <c:pt idx="31">
                  <c:v>12.119391934914137</c:v>
                </c:pt>
                <c:pt idx="32">
                  <c:v>13.125103382266229</c:v>
                </c:pt>
                <c:pt idx="33">
                  <c:v>12.992185461666262</c:v>
                </c:pt>
              </c:numCache>
            </c:numRef>
          </c:val>
        </c:ser>
        <c:ser>
          <c:idx val="2"/>
          <c:order val="2"/>
          <c:tx>
            <c:strRef>
              <c:f>'c5-4'!$E$12</c:f>
              <c:strCache>
                <c:ptCount val="1"/>
                <c:pt idx="0">
                  <c:v>Corporations</c:v>
                </c:pt>
              </c:strCache>
            </c:strRef>
          </c:tx>
          <c:spPr>
            <a:solidFill>
              <a:schemeClr val="accent6"/>
            </a:solidFill>
            <a:ln>
              <a:noFill/>
            </a:ln>
          </c:spPr>
          <c:cat>
            <c:numRef>
              <c:f>'c5-4'!$A$14:$A$47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'c5-4'!$E$14:$E$47</c:f>
              <c:numCache>
                <c:formatCode>0.0</c:formatCode>
                <c:ptCount val="34"/>
                <c:pt idx="0">
                  <c:v>5.1462445271380526</c:v>
                </c:pt>
                <c:pt idx="1">
                  <c:v>4.7280377484918477</c:v>
                </c:pt>
                <c:pt idx="2">
                  <c:v>4.52485233013378</c:v>
                </c:pt>
                <c:pt idx="3">
                  <c:v>3.7425662750877797</c:v>
                </c:pt>
                <c:pt idx="4">
                  <c:v>3.3770589344187534</c:v>
                </c:pt>
                <c:pt idx="5">
                  <c:v>5.1079855674475114</c:v>
                </c:pt>
                <c:pt idx="6">
                  <c:v>6.2072696584844786</c:v>
                </c:pt>
                <c:pt idx="7">
                  <c:v>7.0212410800078215</c:v>
                </c:pt>
                <c:pt idx="8">
                  <c:v>9.3860355921635836</c:v>
                </c:pt>
                <c:pt idx="9">
                  <c:v>7.8806606313525789</c:v>
                </c:pt>
                <c:pt idx="10">
                  <c:v>9.1612343184378666</c:v>
                </c:pt>
                <c:pt idx="11">
                  <c:v>10.050714565295916</c:v>
                </c:pt>
                <c:pt idx="12">
                  <c:v>11.72653473501509</c:v>
                </c:pt>
                <c:pt idx="13">
                  <c:v>11.21492472427475</c:v>
                </c:pt>
                <c:pt idx="14">
                  <c:v>11.074407757358916</c:v>
                </c:pt>
                <c:pt idx="15">
                  <c:v>12.043352018120556</c:v>
                </c:pt>
                <c:pt idx="16">
                  <c:v>11.90867367983328</c:v>
                </c:pt>
                <c:pt idx="17">
                  <c:v>13.657016920621974</c:v>
                </c:pt>
                <c:pt idx="18">
                  <c:v>12.786610365313724</c:v>
                </c:pt>
                <c:pt idx="19">
                  <c:v>12.866043767026644</c:v>
                </c:pt>
                <c:pt idx="20">
                  <c:v>11.938629407000764</c:v>
                </c:pt>
                <c:pt idx="21">
                  <c:v>11.285339857818954</c:v>
                </c:pt>
                <c:pt idx="22">
                  <c:v>11.505537463609759</c:v>
                </c:pt>
                <c:pt idx="23">
                  <c:v>13.374599419651807</c:v>
                </c:pt>
                <c:pt idx="24">
                  <c:v>12.556941897790882</c:v>
                </c:pt>
                <c:pt idx="25">
                  <c:v>11.66893583997191</c:v>
                </c:pt>
                <c:pt idx="26">
                  <c:v>10.164092092402571</c:v>
                </c:pt>
                <c:pt idx="27">
                  <c:v>10.407401310873874</c:v>
                </c:pt>
                <c:pt idx="28">
                  <c:v>11.739067781268455</c:v>
                </c:pt>
                <c:pt idx="29">
                  <c:v>10.801274408066499</c:v>
                </c:pt>
                <c:pt idx="30">
                  <c:v>9.8392441602042453</c:v>
                </c:pt>
                <c:pt idx="31">
                  <c:v>9.6480437022947108</c:v>
                </c:pt>
                <c:pt idx="32">
                  <c:v>9.3300983406364821</c:v>
                </c:pt>
                <c:pt idx="33">
                  <c:v>9.0014409815112799</c:v>
                </c:pt>
              </c:numCache>
            </c:numRef>
          </c:val>
        </c:ser>
        <c:gapWidth val="50"/>
        <c:overlap val="100"/>
        <c:axId val="416393472"/>
        <c:axId val="416403840"/>
      </c:barChart>
      <c:lineChart>
        <c:grouping val="standard"/>
        <c:ser>
          <c:idx val="3"/>
          <c:order val="3"/>
          <c:tx>
            <c:strRef>
              <c:f>'c5-4'!$F$12</c:f>
              <c:strCache>
                <c:ptCount val="1"/>
                <c:pt idx="0">
                  <c:v>Net external debt</c:v>
                </c:pt>
              </c:strCache>
            </c:strRef>
          </c:tx>
          <c:spPr>
            <a:ln w="28575">
              <a:solidFill>
                <a:prstClr val="black"/>
              </a:solidFill>
            </a:ln>
          </c:spPr>
          <c:marker>
            <c:symbol val="none"/>
          </c:marker>
          <c:cat>
            <c:numRef>
              <c:f>'c5-4'!$A$14:$A$47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'c5-4'!$F$14:$F$47</c:f>
              <c:numCache>
                <c:formatCode>0.0</c:formatCode>
                <c:ptCount val="34"/>
                <c:pt idx="0">
                  <c:v>34.249538113478458</c:v>
                </c:pt>
                <c:pt idx="1">
                  <c:v>37.576788236585635</c:v>
                </c:pt>
                <c:pt idx="2">
                  <c:v>37.791714337906946</c:v>
                </c:pt>
                <c:pt idx="3">
                  <c:v>36.385559111633164</c:v>
                </c:pt>
                <c:pt idx="4">
                  <c:v>37.775651823747829</c:v>
                </c:pt>
                <c:pt idx="5">
                  <c:v>41.313907221317102</c:v>
                </c:pt>
                <c:pt idx="6">
                  <c:v>44.354332017287248</c:v>
                </c:pt>
                <c:pt idx="7">
                  <c:v>45.423734035483065</c:v>
                </c:pt>
                <c:pt idx="8">
                  <c:v>49.616731002997881</c:v>
                </c:pt>
                <c:pt idx="9">
                  <c:v>46.622021856216577</c:v>
                </c:pt>
                <c:pt idx="10">
                  <c:v>49.679412209656832</c:v>
                </c:pt>
                <c:pt idx="11">
                  <c:v>54.366841349924684</c:v>
                </c:pt>
                <c:pt idx="12">
                  <c:v>62.079082093838693</c:v>
                </c:pt>
                <c:pt idx="13">
                  <c:v>55.946455282728799</c:v>
                </c:pt>
                <c:pt idx="14">
                  <c:v>56.493964837019099</c:v>
                </c:pt>
                <c:pt idx="15">
                  <c:v>56.375762257410734</c:v>
                </c:pt>
                <c:pt idx="16">
                  <c:v>57.325003507713539</c:v>
                </c:pt>
                <c:pt idx="17">
                  <c:v>60.446657162958765</c:v>
                </c:pt>
                <c:pt idx="18">
                  <c:v>58.04722552784451</c:v>
                </c:pt>
                <c:pt idx="19">
                  <c:v>56.081986219369625</c:v>
                </c:pt>
                <c:pt idx="20">
                  <c:v>54.498414758452704</c:v>
                </c:pt>
                <c:pt idx="21">
                  <c:v>54.374979813040781</c:v>
                </c:pt>
                <c:pt idx="22">
                  <c:v>55.662469679922609</c:v>
                </c:pt>
                <c:pt idx="23">
                  <c:v>53.013412191622379</c:v>
                </c:pt>
                <c:pt idx="24">
                  <c:v>51.756301082347747</c:v>
                </c:pt>
                <c:pt idx="25">
                  <c:v>50.639054650767228</c:v>
                </c:pt>
                <c:pt idx="26">
                  <c:v>48.214437878442673</c:v>
                </c:pt>
                <c:pt idx="27">
                  <c:v>46.849631530303036</c:v>
                </c:pt>
                <c:pt idx="28">
                  <c:v>44.996057231854202</c:v>
                </c:pt>
                <c:pt idx="29">
                  <c:v>42.913451277660158</c:v>
                </c:pt>
                <c:pt idx="30">
                  <c:v>41.779362295139137</c:v>
                </c:pt>
                <c:pt idx="31">
                  <c:v>38.121393989322847</c:v>
                </c:pt>
                <c:pt idx="32">
                  <c:v>37.117274390855385</c:v>
                </c:pt>
                <c:pt idx="33">
                  <c:v>38.993825863210752</c:v>
                </c:pt>
              </c:numCache>
            </c:numRef>
          </c:val>
        </c:ser>
        <c:marker val="1"/>
        <c:axId val="416393472"/>
        <c:axId val="416403840"/>
      </c:lineChart>
      <c:lineChart>
        <c:grouping val="standard"/>
        <c:ser>
          <c:idx val="4"/>
          <c:order val="4"/>
          <c:tx>
            <c:strRef>
              <c:f>'c5-4'!$G$12</c:f>
              <c:strCache>
                <c:ptCount val="1"/>
                <c:pt idx="0">
                  <c:v>Gross external debt (right scale)</c:v>
                </c:pt>
              </c:strCache>
            </c:strRef>
          </c:tx>
          <c:spPr>
            <a:ln w="28575">
              <a:solidFill>
                <a:srgbClr val="9C0000"/>
              </a:solidFill>
              <a:prstDash val="sysDash"/>
            </a:ln>
          </c:spPr>
          <c:marker>
            <c:symbol val="none"/>
          </c:marker>
          <c:cat>
            <c:numRef>
              <c:f>'c5-4'!$A$14:$A$47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'c5-4'!$G$14:$G$47</c:f>
              <c:numCache>
                <c:formatCode>0.0</c:formatCode>
                <c:ptCount val="34"/>
                <c:pt idx="0">
                  <c:v>77.007733753481673</c:v>
                </c:pt>
                <c:pt idx="1">
                  <c:v>80.045847487556614</c:v>
                </c:pt>
                <c:pt idx="2">
                  <c:v>80.008438998554965</c:v>
                </c:pt>
                <c:pt idx="3">
                  <c:v>78.570806451933677</c:v>
                </c:pt>
                <c:pt idx="4">
                  <c:v>79.693110211099281</c:v>
                </c:pt>
                <c:pt idx="5">
                  <c:v>83.503918610991903</c:v>
                </c:pt>
                <c:pt idx="6">
                  <c:v>86.672226679981492</c:v>
                </c:pt>
                <c:pt idx="7">
                  <c:v>89.018899704280471</c:v>
                </c:pt>
                <c:pt idx="8">
                  <c:v>86.310749915264893</c:v>
                </c:pt>
                <c:pt idx="9">
                  <c:v>81.988765964560301</c:v>
                </c:pt>
                <c:pt idx="10">
                  <c:v>88.805760060446246</c:v>
                </c:pt>
                <c:pt idx="11">
                  <c:v>99.567520552302227</c:v>
                </c:pt>
                <c:pt idx="12">
                  <c:v>120.86315712870733</c:v>
                </c:pt>
                <c:pt idx="13">
                  <c:v>108.85859687030339</c:v>
                </c:pt>
                <c:pt idx="14">
                  <c:v>111.8520399535339</c:v>
                </c:pt>
                <c:pt idx="15">
                  <c:v>112.05315983742462</c:v>
                </c:pt>
                <c:pt idx="16">
                  <c:v>115.38724637541679</c:v>
                </c:pt>
                <c:pt idx="17">
                  <c:v>124.07693262513276</c:v>
                </c:pt>
                <c:pt idx="18">
                  <c:v>117.02038669970413</c:v>
                </c:pt>
                <c:pt idx="19">
                  <c:v>115.03833446881522</c:v>
                </c:pt>
                <c:pt idx="20">
                  <c:v>110.877381233657</c:v>
                </c:pt>
                <c:pt idx="21">
                  <c:v>111.36751562135237</c:v>
                </c:pt>
                <c:pt idx="22">
                  <c:v>119.43035520739268</c:v>
                </c:pt>
                <c:pt idx="23">
                  <c:v>118.22009535781486</c:v>
                </c:pt>
                <c:pt idx="24">
                  <c:v>109.32126796742618</c:v>
                </c:pt>
                <c:pt idx="25">
                  <c:v>105.939449563534</c:v>
                </c:pt>
                <c:pt idx="26">
                  <c:v>102.32097632596802</c:v>
                </c:pt>
                <c:pt idx="27">
                  <c:v>101.11482459154759</c:v>
                </c:pt>
                <c:pt idx="28">
                  <c:v>102.81661680442627</c:v>
                </c:pt>
                <c:pt idx="29">
                  <c:v>97.372477978543628</c:v>
                </c:pt>
                <c:pt idx="30">
                  <c:v>92.401256484088719</c:v>
                </c:pt>
                <c:pt idx="31">
                  <c:v>91.01104258815181</c:v>
                </c:pt>
                <c:pt idx="32">
                  <c:v>92.987908875751629</c:v>
                </c:pt>
                <c:pt idx="33">
                  <c:v>93.371399700528372</c:v>
                </c:pt>
              </c:numCache>
            </c:numRef>
          </c:val>
        </c:ser>
        <c:marker val="1"/>
        <c:axId val="416415744"/>
        <c:axId val="416405376"/>
      </c:lineChart>
      <c:catAx>
        <c:axId val="416393472"/>
        <c:scaling>
          <c:orientation val="minMax"/>
        </c:scaling>
        <c:axPos val="b"/>
        <c:title>
          <c:tx>
            <c:rich>
              <a:bodyPr/>
              <a:lstStyle/>
              <a:p>
                <a:pPr>
                  <a:defRPr/>
                </a:pPr>
                <a:r>
                  <a:rPr lang="hu-HU"/>
                  <a:t>Per cent</a:t>
                </a:r>
              </a:p>
            </c:rich>
          </c:tx>
          <c:layout>
            <c:manualLayout>
              <c:xMode val="edge"/>
              <c:yMode val="edge"/>
              <c:x val="8.8632635129840112E-2"/>
              <c:y val="3.4587673611111243E-3"/>
            </c:manualLayout>
          </c:layout>
        </c:title>
        <c:numFmt formatCode="General" sourceLinked="1"/>
        <c:tickLblPos val="low"/>
        <c:txPr>
          <a:bodyPr rot="0" vert="horz"/>
          <a:lstStyle/>
          <a:p>
            <a:pPr>
              <a:defRPr sz="900" b="0">
                <a:latin typeface="Calibri"/>
                <a:ea typeface="Calibri"/>
                <a:cs typeface="Calibri"/>
              </a:defRPr>
            </a:pPr>
            <a:endParaRPr lang="en-US"/>
          </a:p>
        </c:txPr>
        <c:crossAx val="416403840"/>
        <c:crosses val="autoZero"/>
        <c:auto val="1"/>
        <c:lblAlgn val="ctr"/>
        <c:lblOffset val="100"/>
        <c:tickLblSkip val="4"/>
        <c:tickMarkSkip val="4"/>
      </c:catAx>
      <c:valAx>
        <c:axId val="416403840"/>
        <c:scaling>
          <c:orientation val="minMax"/>
          <c:max val="70"/>
          <c:min val="0"/>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en-US"/>
          </a:p>
        </c:txPr>
        <c:crossAx val="416393472"/>
        <c:crosses val="autoZero"/>
        <c:crossBetween val="between"/>
        <c:majorUnit val="10"/>
      </c:valAx>
      <c:valAx>
        <c:axId val="416405376"/>
        <c:scaling>
          <c:orientation val="minMax"/>
          <c:max val="140"/>
          <c:min val="0"/>
        </c:scaling>
        <c:axPos val="r"/>
        <c:title>
          <c:tx>
            <c:rich>
              <a:bodyPr rot="0" vert="horz"/>
              <a:lstStyle/>
              <a:p>
                <a:pPr>
                  <a:defRPr/>
                </a:pPr>
                <a:r>
                  <a:rPr lang="en-US"/>
                  <a:t>Per cent</a:t>
                </a:r>
              </a:p>
            </c:rich>
          </c:tx>
          <c:layout>
            <c:manualLayout>
              <c:xMode val="edge"/>
              <c:yMode val="edge"/>
              <c:x val="0.75080844934141999"/>
              <c:y val="1.8537326388888924E-3"/>
            </c:manualLayout>
          </c:layout>
        </c:title>
        <c:numFmt formatCode="0" sourceLinked="0"/>
        <c:tickLblPos val="nextTo"/>
        <c:crossAx val="416415744"/>
        <c:crosses val="max"/>
        <c:crossBetween val="between"/>
        <c:majorUnit val="20"/>
      </c:valAx>
      <c:catAx>
        <c:axId val="416415744"/>
        <c:scaling>
          <c:orientation val="minMax"/>
        </c:scaling>
        <c:delete val="1"/>
        <c:axPos val="b"/>
        <c:numFmt formatCode="General" sourceLinked="1"/>
        <c:tickLblPos val="none"/>
        <c:crossAx val="416405376"/>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2226562500000002"/>
          <c:w val="0.96619377188947564"/>
          <c:h val="0.27773437499999998"/>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8937762378229243E-2"/>
          <c:y val="8.1208333333333327E-2"/>
          <c:w val="0.86232982912275968"/>
          <c:h val="0.53574001736111443"/>
        </c:manualLayout>
      </c:layout>
      <c:barChart>
        <c:barDir val="col"/>
        <c:grouping val="stacked"/>
        <c:ser>
          <c:idx val="0"/>
          <c:order val="0"/>
          <c:tx>
            <c:strRef>
              <c:f>'c5-4'!$C$13</c:f>
              <c:strCache>
                <c:ptCount val="1"/>
                <c:pt idx="0">
                  <c:v>Kibővített államháztartás</c:v>
                </c:pt>
              </c:strCache>
            </c:strRef>
          </c:tx>
          <c:spPr>
            <a:solidFill>
              <a:schemeClr val="accent6">
                <a:lumMod val="50000"/>
              </a:schemeClr>
            </a:solidFill>
            <a:ln>
              <a:noFill/>
            </a:ln>
          </c:spPr>
          <c:cat>
            <c:numRef>
              <c:f>'c5-4'!$A$14:$A$47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'c5-4'!$C$14:$C$47</c:f>
              <c:numCache>
                <c:formatCode>0.0</c:formatCode>
                <c:ptCount val="34"/>
                <c:pt idx="0">
                  <c:v>13.944576646115047</c:v>
                </c:pt>
                <c:pt idx="1">
                  <c:v>14.142427425872828</c:v>
                </c:pt>
                <c:pt idx="2">
                  <c:v>14.384786873461399</c:v>
                </c:pt>
                <c:pt idx="3">
                  <c:v>15.105066291876591</c:v>
                </c:pt>
                <c:pt idx="4">
                  <c:v>16.217136234021378</c:v>
                </c:pt>
                <c:pt idx="5">
                  <c:v>16.512554220930713</c:v>
                </c:pt>
                <c:pt idx="6">
                  <c:v>17.418314683507184</c:v>
                </c:pt>
                <c:pt idx="7">
                  <c:v>17.649816897271286</c:v>
                </c:pt>
                <c:pt idx="8">
                  <c:v>16.901314830097448</c:v>
                </c:pt>
                <c:pt idx="9">
                  <c:v>16.096794199653914</c:v>
                </c:pt>
                <c:pt idx="10">
                  <c:v>17.349204006725895</c:v>
                </c:pt>
                <c:pt idx="11">
                  <c:v>14.511983766689729</c:v>
                </c:pt>
                <c:pt idx="12">
                  <c:v>15.514900842629549</c:v>
                </c:pt>
                <c:pt idx="13">
                  <c:v>17.090853536684357</c:v>
                </c:pt>
                <c:pt idx="14">
                  <c:v>18.319095283360703</c:v>
                </c:pt>
                <c:pt idx="15">
                  <c:v>17.086514994736298</c:v>
                </c:pt>
                <c:pt idx="16">
                  <c:v>17.965909218817892</c:v>
                </c:pt>
                <c:pt idx="17">
                  <c:v>17.280154018690887</c:v>
                </c:pt>
                <c:pt idx="18">
                  <c:v>18.149346313142711</c:v>
                </c:pt>
                <c:pt idx="19">
                  <c:v>18.983754796192393</c:v>
                </c:pt>
                <c:pt idx="20">
                  <c:v>17.785163687017082</c:v>
                </c:pt>
                <c:pt idx="21">
                  <c:v>18.633933582640786</c:v>
                </c:pt>
                <c:pt idx="22">
                  <c:v>20.151626651731483</c:v>
                </c:pt>
                <c:pt idx="23">
                  <c:v>18.841427998011625</c:v>
                </c:pt>
                <c:pt idx="24">
                  <c:v>19.528753106580801</c:v>
                </c:pt>
                <c:pt idx="25">
                  <c:v>19.286058077694445</c:v>
                </c:pt>
                <c:pt idx="26">
                  <c:v>21.263893716334657</c:v>
                </c:pt>
                <c:pt idx="27">
                  <c:v>21.210779671649515</c:v>
                </c:pt>
                <c:pt idx="28">
                  <c:v>17.746890871715259</c:v>
                </c:pt>
                <c:pt idx="29">
                  <c:v>18.090772756043762</c:v>
                </c:pt>
                <c:pt idx="30">
                  <c:v>17.609831529897605</c:v>
                </c:pt>
                <c:pt idx="31">
                  <c:v>16.353958352113995</c:v>
                </c:pt>
                <c:pt idx="32">
                  <c:v>14.662072667952675</c:v>
                </c:pt>
                <c:pt idx="33">
                  <c:v>17.000199420033208</c:v>
                </c:pt>
              </c:numCache>
            </c:numRef>
          </c:val>
        </c:ser>
        <c:ser>
          <c:idx val="1"/>
          <c:order val="1"/>
          <c:tx>
            <c:strRef>
              <c:f>'c5-4'!$D$13</c:f>
              <c:strCache>
                <c:ptCount val="1"/>
                <c:pt idx="0">
                  <c:v>Bankrendszer</c:v>
                </c:pt>
              </c:strCache>
            </c:strRef>
          </c:tx>
          <c:spPr>
            <a:solidFill>
              <a:schemeClr val="bg2"/>
            </a:solidFill>
            <a:ln>
              <a:noFill/>
            </a:ln>
          </c:spPr>
          <c:cat>
            <c:numRef>
              <c:f>'c5-4'!$A$14:$A$47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'c5-4'!$D$14:$D$47</c:f>
              <c:numCache>
                <c:formatCode>0.0</c:formatCode>
                <c:ptCount val="34"/>
                <c:pt idx="0">
                  <c:v>15.158716940225366</c:v>
                </c:pt>
                <c:pt idx="1">
                  <c:v>18.706323062220953</c:v>
                </c:pt>
                <c:pt idx="2">
                  <c:v>18.882075134311766</c:v>
                </c:pt>
                <c:pt idx="3">
                  <c:v>17.537926544668789</c:v>
                </c:pt>
                <c:pt idx="4">
                  <c:v>18.181456655307692</c:v>
                </c:pt>
                <c:pt idx="5">
                  <c:v>19.693367432938874</c:v>
                </c:pt>
                <c:pt idx="6">
                  <c:v>20.728747675295597</c:v>
                </c:pt>
                <c:pt idx="7">
                  <c:v>20.752676058203967</c:v>
                </c:pt>
                <c:pt idx="8">
                  <c:v>23.329380580736842</c:v>
                </c:pt>
                <c:pt idx="9">
                  <c:v>22.644567025210087</c:v>
                </c:pt>
                <c:pt idx="10">
                  <c:v>23.168973884493067</c:v>
                </c:pt>
                <c:pt idx="11">
                  <c:v>29.804143017939044</c:v>
                </c:pt>
                <c:pt idx="12">
                  <c:v>34.837646516194035</c:v>
                </c:pt>
                <c:pt idx="13">
                  <c:v>27.640677021769704</c:v>
                </c:pt>
                <c:pt idx="14">
                  <c:v>27.100461796299488</c:v>
                </c:pt>
                <c:pt idx="15">
                  <c:v>27.245895244553889</c:v>
                </c:pt>
                <c:pt idx="16">
                  <c:v>27.45042060906237</c:v>
                </c:pt>
                <c:pt idx="17">
                  <c:v>29.509486223645904</c:v>
                </c:pt>
                <c:pt idx="18">
                  <c:v>27.111268849388086</c:v>
                </c:pt>
                <c:pt idx="19">
                  <c:v>24.232187656150593</c:v>
                </c:pt>
                <c:pt idx="20">
                  <c:v>24.774621664434861</c:v>
                </c:pt>
                <c:pt idx="21">
                  <c:v>24.455706372581037</c:v>
                </c:pt>
                <c:pt idx="22">
                  <c:v>24.005305564581366</c:v>
                </c:pt>
                <c:pt idx="23">
                  <c:v>20.797384773958946</c:v>
                </c:pt>
                <c:pt idx="24">
                  <c:v>19.670606077976078</c:v>
                </c:pt>
                <c:pt idx="25">
                  <c:v>19.684060733100882</c:v>
                </c:pt>
                <c:pt idx="26">
                  <c:v>16.786452069705444</c:v>
                </c:pt>
                <c:pt idx="27">
                  <c:v>15.231450547779662</c:v>
                </c:pt>
                <c:pt idx="28">
                  <c:v>15.51009857887048</c:v>
                </c:pt>
                <c:pt idx="29">
                  <c:v>14.021404113549897</c:v>
                </c:pt>
                <c:pt idx="30">
                  <c:v>14.330286605037273</c:v>
                </c:pt>
                <c:pt idx="31">
                  <c:v>12.119391934914137</c:v>
                </c:pt>
                <c:pt idx="32">
                  <c:v>13.125103382266229</c:v>
                </c:pt>
                <c:pt idx="33">
                  <c:v>12.992185461666262</c:v>
                </c:pt>
              </c:numCache>
            </c:numRef>
          </c:val>
        </c:ser>
        <c:ser>
          <c:idx val="2"/>
          <c:order val="2"/>
          <c:tx>
            <c:strRef>
              <c:f>'c5-4'!$E$13</c:f>
              <c:strCache>
                <c:ptCount val="1"/>
                <c:pt idx="0">
                  <c:v>Vállalatok</c:v>
                </c:pt>
              </c:strCache>
            </c:strRef>
          </c:tx>
          <c:spPr>
            <a:solidFill>
              <a:schemeClr val="accent6"/>
            </a:solidFill>
            <a:ln>
              <a:noFill/>
            </a:ln>
          </c:spPr>
          <c:cat>
            <c:numRef>
              <c:f>'c5-4'!$A$14:$A$47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'c5-4'!$E$14:$E$47</c:f>
              <c:numCache>
                <c:formatCode>0.0</c:formatCode>
                <c:ptCount val="34"/>
                <c:pt idx="0">
                  <c:v>5.1462445271380526</c:v>
                </c:pt>
                <c:pt idx="1">
                  <c:v>4.7280377484918477</c:v>
                </c:pt>
                <c:pt idx="2">
                  <c:v>4.52485233013378</c:v>
                </c:pt>
                <c:pt idx="3">
                  <c:v>3.7425662750877797</c:v>
                </c:pt>
                <c:pt idx="4">
                  <c:v>3.3770589344187534</c:v>
                </c:pt>
                <c:pt idx="5">
                  <c:v>5.1079855674475114</c:v>
                </c:pt>
                <c:pt idx="6">
                  <c:v>6.2072696584844786</c:v>
                </c:pt>
                <c:pt idx="7">
                  <c:v>7.0212410800078215</c:v>
                </c:pt>
                <c:pt idx="8">
                  <c:v>9.3860355921635836</c:v>
                </c:pt>
                <c:pt idx="9">
                  <c:v>7.8806606313525789</c:v>
                </c:pt>
                <c:pt idx="10">
                  <c:v>9.1612343184378666</c:v>
                </c:pt>
                <c:pt idx="11">
                  <c:v>10.050714565295916</c:v>
                </c:pt>
                <c:pt idx="12">
                  <c:v>11.72653473501509</c:v>
                </c:pt>
                <c:pt idx="13">
                  <c:v>11.21492472427475</c:v>
                </c:pt>
                <c:pt idx="14">
                  <c:v>11.074407757358916</c:v>
                </c:pt>
                <c:pt idx="15">
                  <c:v>12.043352018120556</c:v>
                </c:pt>
                <c:pt idx="16">
                  <c:v>11.90867367983328</c:v>
                </c:pt>
                <c:pt idx="17">
                  <c:v>13.657016920621974</c:v>
                </c:pt>
                <c:pt idx="18">
                  <c:v>12.786610365313724</c:v>
                </c:pt>
                <c:pt idx="19">
                  <c:v>12.866043767026644</c:v>
                </c:pt>
                <c:pt idx="20">
                  <c:v>11.938629407000764</c:v>
                </c:pt>
                <c:pt idx="21">
                  <c:v>11.285339857818954</c:v>
                </c:pt>
                <c:pt idx="22">
                  <c:v>11.505537463609759</c:v>
                </c:pt>
                <c:pt idx="23">
                  <c:v>13.374599419651807</c:v>
                </c:pt>
                <c:pt idx="24">
                  <c:v>12.556941897790882</c:v>
                </c:pt>
                <c:pt idx="25">
                  <c:v>11.66893583997191</c:v>
                </c:pt>
                <c:pt idx="26">
                  <c:v>10.164092092402571</c:v>
                </c:pt>
                <c:pt idx="27">
                  <c:v>10.407401310873874</c:v>
                </c:pt>
                <c:pt idx="28">
                  <c:v>11.739067781268455</c:v>
                </c:pt>
                <c:pt idx="29">
                  <c:v>10.801274408066499</c:v>
                </c:pt>
                <c:pt idx="30">
                  <c:v>9.8392441602042453</c:v>
                </c:pt>
                <c:pt idx="31">
                  <c:v>9.6480437022947108</c:v>
                </c:pt>
                <c:pt idx="32">
                  <c:v>9.3300983406364821</c:v>
                </c:pt>
                <c:pt idx="33">
                  <c:v>9.0014409815112799</c:v>
                </c:pt>
              </c:numCache>
            </c:numRef>
          </c:val>
        </c:ser>
        <c:gapWidth val="50"/>
        <c:overlap val="100"/>
        <c:axId val="416468992"/>
        <c:axId val="416470912"/>
      </c:barChart>
      <c:lineChart>
        <c:grouping val="standard"/>
        <c:ser>
          <c:idx val="3"/>
          <c:order val="3"/>
          <c:tx>
            <c:strRef>
              <c:f>'c5-4'!$F$13</c:f>
              <c:strCache>
                <c:ptCount val="1"/>
                <c:pt idx="0">
                  <c:v>Nettó külső adósság </c:v>
                </c:pt>
              </c:strCache>
            </c:strRef>
          </c:tx>
          <c:spPr>
            <a:ln w="28575">
              <a:solidFill>
                <a:prstClr val="black"/>
              </a:solidFill>
            </a:ln>
          </c:spPr>
          <c:marker>
            <c:symbol val="none"/>
          </c:marker>
          <c:cat>
            <c:numRef>
              <c:f>'c5-4'!$A$14:$A$47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'c5-4'!$F$14:$F$47</c:f>
              <c:numCache>
                <c:formatCode>0.0</c:formatCode>
                <c:ptCount val="34"/>
                <c:pt idx="0">
                  <c:v>34.249538113478458</c:v>
                </c:pt>
                <c:pt idx="1">
                  <c:v>37.576788236585635</c:v>
                </c:pt>
                <c:pt idx="2">
                  <c:v>37.791714337906946</c:v>
                </c:pt>
                <c:pt idx="3">
                  <c:v>36.385559111633164</c:v>
                </c:pt>
                <c:pt idx="4">
                  <c:v>37.775651823747829</c:v>
                </c:pt>
                <c:pt idx="5">
                  <c:v>41.313907221317102</c:v>
                </c:pt>
                <c:pt idx="6">
                  <c:v>44.354332017287248</c:v>
                </c:pt>
                <c:pt idx="7">
                  <c:v>45.423734035483065</c:v>
                </c:pt>
                <c:pt idx="8">
                  <c:v>49.616731002997881</c:v>
                </c:pt>
                <c:pt idx="9">
                  <c:v>46.622021856216577</c:v>
                </c:pt>
                <c:pt idx="10">
                  <c:v>49.679412209656832</c:v>
                </c:pt>
                <c:pt idx="11">
                  <c:v>54.366841349924684</c:v>
                </c:pt>
                <c:pt idx="12">
                  <c:v>62.079082093838693</c:v>
                </c:pt>
                <c:pt idx="13">
                  <c:v>55.946455282728799</c:v>
                </c:pt>
                <c:pt idx="14">
                  <c:v>56.493964837019099</c:v>
                </c:pt>
                <c:pt idx="15">
                  <c:v>56.375762257410734</c:v>
                </c:pt>
                <c:pt idx="16">
                  <c:v>57.325003507713539</c:v>
                </c:pt>
                <c:pt idx="17">
                  <c:v>60.446657162958765</c:v>
                </c:pt>
                <c:pt idx="18">
                  <c:v>58.04722552784451</c:v>
                </c:pt>
                <c:pt idx="19">
                  <c:v>56.081986219369625</c:v>
                </c:pt>
                <c:pt idx="20">
                  <c:v>54.498414758452704</c:v>
                </c:pt>
                <c:pt idx="21">
                  <c:v>54.374979813040781</c:v>
                </c:pt>
                <c:pt idx="22">
                  <c:v>55.662469679922609</c:v>
                </c:pt>
                <c:pt idx="23">
                  <c:v>53.013412191622379</c:v>
                </c:pt>
                <c:pt idx="24">
                  <c:v>51.756301082347747</c:v>
                </c:pt>
                <c:pt idx="25">
                  <c:v>50.639054650767228</c:v>
                </c:pt>
                <c:pt idx="26">
                  <c:v>48.214437878442673</c:v>
                </c:pt>
                <c:pt idx="27">
                  <c:v>46.849631530303036</c:v>
                </c:pt>
                <c:pt idx="28">
                  <c:v>44.996057231854202</c:v>
                </c:pt>
                <c:pt idx="29">
                  <c:v>42.913451277660158</c:v>
                </c:pt>
                <c:pt idx="30">
                  <c:v>41.779362295139137</c:v>
                </c:pt>
                <c:pt idx="31">
                  <c:v>38.121393989322847</c:v>
                </c:pt>
                <c:pt idx="32">
                  <c:v>37.117274390855385</c:v>
                </c:pt>
                <c:pt idx="33">
                  <c:v>38.993825863210752</c:v>
                </c:pt>
              </c:numCache>
            </c:numRef>
          </c:val>
        </c:ser>
        <c:marker val="1"/>
        <c:axId val="416468992"/>
        <c:axId val="416470912"/>
      </c:lineChart>
      <c:lineChart>
        <c:grouping val="standard"/>
        <c:ser>
          <c:idx val="4"/>
          <c:order val="4"/>
          <c:tx>
            <c:strRef>
              <c:f>'c5-4'!$G$13</c:f>
              <c:strCache>
                <c:ptCount val="1"/>
                <c:pt idx="0">
                  <c:v>Bruttó külső adósság (jobb tengely)</c:v>
                </c:pt>
              </c:strCache>
            </c:strRef>
          </c:tx>
          <c:spPr>
            <a:ln w="28575">
              <a:solidFill>
                <a:srgbClr val="9C0000"/>
              </a:solidFill>
              <a:prstDash val="sysDash"/>
            </a:ln>
          </c:spPr>
          <c:marker>
            <c:symbol val="none"/>
          </c:marker>
          <c:cat>
            <c:numRef>
              <c:f>'c5-4'!$A$14:$A$47</c:f>
              <c:numCache>
                <c:formatCode>General</c:formatCode>
                <c:ptCount val="34"/>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pt idx="33">
                  <c:v>2014</c:v>
                </c:pt>
              </c:numCache>
            </c:numRef>
          </c:cat>
          <c:val>
            <c:numRef>
              <c:f>'c5-4'!$G$14:$G$47</c:f>
              <c:numCache>
                <c:formatCode>0.0</c:formatCode>
                <c:ptCount val="34"/>
                <c:pt idx="0">
                  <c:v>77.007733753481673</c:v>
                </c:pt>
                <c:pt idx="1">
                  <c:v>80.045847487556614</c:v>
                </c:pt>
                <c:pt idx="2">
                  <c:v>80.008438998554965</c:v>
                </c:pt>
                <c:pt idx="3">
                  <c:v>78.570806451933677</c:v>
                </c:pt>
                <c:pt idx="4">
                  <c:v>79.693110211099281</c:v>
                </c:pt>
                <c:pt idx="5">
                  <c:v>83.503918610991903</c:v>
                </c:pt>
                <c:pt idx="6">
                  <c:v>86.672226679981492</c:v>
                </c:pt>
                <c:pt idx="7">
                  <c:v>89.018899704280471</c:v>
                </c:pt>
                <c:pt idx="8">
                  <c:v>86.310749915264893</c:v>
                </c:pt>
                <c:pt idx="9">
                  <c:v>81.988765964560301</c:v>
                </c:pt>
                <c:pt idx="10">
                  <c:v>88.805760060446246</c:v>
                </c:pt>
                <c:pt idx="11">
                  <c:v>99.567520552302227</c:v>
                </c:pt>
                <c:pt idx="12">
                  <c:v>120.86315712870733</c:v>
                </c:pt>
                <c:pt idx="13">
                  <c:v>108.85859687030339</c:v>
                </c:pt>
                <c:pt idx="14">
                  <c:v>111.8520399535339</c:v>
                </c:pt>
                <c:pt idx="15">
                  <c:v>112.05315983742462</c:v>
                </c:pt>
                <c:pt idx="16">
                  <c:v>115.38724637541679</c:v>
                </c:pt>
                <c:pt idx="17">
                  <c:v>124.07693262513276</c:v>
                </c:pt>
                <c:pt idx="18">
                  <c:v>117.02038669970413</c:v>
                </c:pt>
                <c:pt idx="19">
                  <c:v>115.03833446881522</c:v>
                </c:pt>
                <c:pt idx="20">
                  <c:v>110.877381233657</c:v>
                </c:pt>
                <c:pt idx="21">
                  <c:v>111.36751562135237</c:v>
                </c:pt>
                <c:pt idx="22">
                  <c:v>119.43035520739268</c:v>
                </c:pt>
                <c:pt idx="23">
                  <c:v>118.22009535781486</c:v>
                </c:pt>
                <c:pt idx="24">
                  <c:v>109.32126796742618</c:v>
                </c:pt>
                <c:pt idx="25">
                  <c:v>105.939449563534</c:v>
                </c:pt>
                <c:pt idx="26">
                  <c:v>102.32097632596802</c:v>
                </c:pt>
                <c:pt idx="27">
                  <c:v>101.11482459154759</c:v>
                </c:pt>
                <c:pt idx="28">
                  <c:v>102.81661680442627</c:v>
                </c:pt>
                <c:pt idx="29">
                  <c:v>97.372477978543628</c:v>
                </c:pt>
                <c:pt idx="30">
                  <c:v>92.401256484088719</c:v>
                </c:pt>
                <c:pt idx="31">
                  <c:v>91.01104258815181</c:v>
                </c:pt>
                <c:pt idx="32">
                  <c:v>92.987908875751629</c:v>
                </c:pt>
                <c:pt idx="33">
                  <c:v>93.371399700528372</c:v>
                </c:pt>
              </c:numCache>
            </c:numRef>
          </c:val>
        </c:ser>
        <c:marker val="1"/>
        <c:axId val="416482816"/>
        <c:axId val="416472448"/>
      </c:lineChart>
      <c:catAx>
        <c:axId val="416468992"/>
        <c:scaling>
          <c:orientation val="minMax"/>
        </c:scaling>
        <c:axPos val="b"/>
        <c:title>
          <c:tx>
            <c:rich>
              <a:bodyPr/>
              <a:lstStyle/>
              <a:p>
                <a:pPr>
                  <a:defRPr/>
                </a:pPr>
                <a:r>
                  <a:rPr lang="hu-HU"/>
                  <a:t>%</a:t>
                </a:r>
              </a:p>
            </c:rich>
          </c:tx>
          <c:layout>
            <c:manualLayout>
              <c:xMode val="edge"/>
              <c:yMode val="edge"/>
              <c:x val="8.8632635129840112E-2"/>
              <c:y val="3.4587673611111243E-3"/>
            </c:manualLayout>
          </c:layout>
        </c:title>
        <c:numFmt formatCode="General" sourceLinked="1"/>
        <c:tickLblPos val="low"/>
        <c:txPr>
          <a:bodyPr rot="0" vert="horz"/>
          <a:lstStyle/>
          <a:p>
            <a:pPr>
              <a:defRPr sz="900" b="0">
                <a:latin typeface="Calibri"/>
                <a:ea typeface="Calibri"/>
                <a:cs typeface="Calibri"/>
              </a:defRPr>
            </a:pPr>
            <a:endParaRPr lang="en-US"/>
          </a:p>
        </c:txPr>
        <c:crossAx val="416470912"/>
        <c:crosses val="autoZero"/>
        <c:auto val="1"/>
        <c:lblAlgn val="ctr"/>
        <c:lblOffset val="100"/>
        <c:tickLblSkip val="4"/>
        <c:tickMarkSkip val="4"/>
      </c:catAx>
      <c:valAx>
        <c:axId val="416470912"/>
        <c:scaling>
          <c:orientation val="minMax"/>
          <c:max val="70"/>
          <c:min val="0"/>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en-US"/>
          </a:p>
        </c:txPr>
        <c:crossAx val="416468992"/>
        <c:crosses val="autoZero"/>
        <c:crossBetween val="between"/>
        <c:majorUnit val="10"/>
      </c:valAx>
      <c:valAx>
        <c:axId val="416472448"/>
        <c:scaling>
          <c:orientation val="minMax"/>
          <c:max val="140"/>
          <c:min val="0"/>
        </c:scaling>
        <c:axPos val="r"/>
        <c:title>
          <c:tx>
            <c:rich>
              <a:bodyPr rot="0" vert="horz"/>
              <a:lstStyle/>
              <a:p>
                <a:pPr>
                  <a:defRPr/>
                </a:pPr>
                <a:r>
                  <a:rPr lang="en-US"/>
                  <a:t>%</a:t>
                </a:r>
              </a:p>
            </c:rich>
          </c:tx>
          <c:layout>
            <c:manualLayout>
              <c:xMode val="edge"/>
              <c:yMode val="edge"/>
              <c:x val="0.85538189662100006"/>
              <c:y val="1.8537326388888995E-3"/>
            </c:manualLayout>
          </c:layout>
        </c:title>
        <c:numFmt formatCode="0" sourceLinked="0"/>
        <c:tickLblPos val="nextTo"/>
        <c:crossAx val="416482816"/>
        <c:crosses val="max"/>
        <c:crossBetween val="between"/>
        <c:majorUnit val="20"/>
      </c:valAx>
      <c:catAx>
        <c:axId val="416482816"/>
        <c:scaling>
          <c:orientation val="minMax"/>
        </c:scaling>
        <c:delete val="1"/>
        <c:axPos val="b"/>
        <c:numFmt formatCode="General" sourceLinked="1"/>
        <c:tickLblPos val="none"/>
        <c:crossAx val="416472448"/>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2226562500000002"/>
          <c:w val="0.96619377188947564"/>
          <c:h val="0.27773437499999998"/>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827810412826882E-2"/>
          <c:y val="7.3032564583227419E-2"/>
          <c:w val="0.86067606482960968"/>
          <c:h val="0.53904906244514372"/>
        </c:manualLayout>
      </c:layout>
      <c:barChart>
        <c:barDir val="col"/>
        <c:grouping val="stacked"/>
        <c:ser>
          <c:idx val="0"/>
          <c:order val="0"/>
          <c:tx>
            <c:strRef>
              <c:f>'c5-5'!$B$14</c:f>
              <c:strCache>
                <c:ptCount val="1"/>
                <c:pt idx="0">
                  <c:v>Áru- és szolgáltatásegyenleg</c:v>
                </c:pt>
              </c:strCache>
            </c:strRef>
          </c:tx>
          <c:spPr>
            <a:solidFill>
              <a:schemeClr val="accent6">
                <a:lumMod val="50000"/>
              </a:schemeClr>
            </a:solidFill>
            <a:ln>
              <a:noFill/>
            </a:ln>
          </c:spPr>
          <c:cat>
            <c:numRef>
              <c:f>'c5-5'!$A$15:$A$27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'c5-5'!$B$15:$B$27</c:f>
              <c:numCache>
                <c:formatCode>0.0</c:formatCode>
                <c:ptCount val="11"/>
                <c:pt idx="0">
                  <c:v>-1.0306880435437997</c:v>
                </c:pt>
                <c:pt idx="1">
                  <c:v>0.49816399024945168</c:v>
                </c:pt>
                <c:pt idx="2">
                  <c:v>0.35985806131209797</c:v>
                </c:pt>
                <c:pt idx="3">
                  <c:v>4.0693776575674603</c:v>
                </c:pt>
                <c:pt idx="4">
                  <c:v>5.3745370019232812</c:v>
                </c:pt>
                <c:pt idx="5">
                  <c:v>6.1890013675685607</c:v>
                </c:pt>
                <c:pt idx="6">
                  <c:v>6.9282393874405903</c:v>
                </c:pt>
                <c:pt idx="7">
                  <c:v>7.5864413276939828</c:v>
                </c:pt>
                <c:pt idx="8">
                  <c:v>7.2145263528104628</c:v>
                </c:pt>
                <c:pt idx="9">
                  <c:v>8.5758538697315458</c:v>
                </c:pt>
                <c:pt idx="10">
                  <c:v>9.6551720166794759</c:v>
                </c:pt>
              </c:numCache>
            </c:numRef>
          </c:val>
        </c:ser>
        <c:ser>
          <c:idx val="1"/>
          <c:order val="1"/>
          <c:tx>
            <c:strRef>
              <c:f>'c5-5'!$C$14</c:f>
              <c:strCache>
                <c:ptCount val="1"/>
                <c:pt idx="0">
                  <c:v>Jövedelemegyenleg</c:v>
                </c:pt>
              </c:strCache>
            </c:strRef>
          </c:tx>
          <c:spPr>
            <a:solidFill>
              <a:schemeClr val="bg2"/>
            </a:solidFill>
            <a:ln>
              <a:noFill/>
            </a:ln>
          </c:spPr>
          <c:cat>
            <c:numRef>
              <c:f>'c5-5'!$A$15:$A$27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'c5-5'!$C$15:$C$27</c:f>
              <c:numCache>
                <c:formatCode>0.0</c:formatCode>
                <c:ptCount val="11"/>
                <c:pt idx="0">
                  <c:v>-5.6997248504057101</c:v>
                </c:pt>
                <c:pt idx="1">
                  <c:v>-7.1306245581438557</c:v>
                </c:pt>
                <c:pt idx="2">
                  <c:v>-6.9455221022774429</c:v>
                </c:pt>
                <c:pt idx="3">
                  <c:v>-5.7215861749110832</c:v>
                </c:pt>
                <c:pt idx="4">
                  <c:v>-5.7515824463631242</c:v>
                </c:pt>
                <c:pt idx="5">
                  <c:v>-6.1652249007418751</c:v>
                </c:pt>
                <c:pt idx="6">
                  <c:v>-5.521750929013467</c:v>
                </c:pt>
                <c:pt idx="7">
                  <c:v>-4.2960033825833941</c:v>
                </c:pt>
                <c:pt idx="8">
                  <c:v>-3.7917287029370215</c:v>
                </c:pt>
                <c:pt idx="9">
                  <c:v>-3.7168477633307289</c:v>
                </c:pt>
                <c:pt idx="10">
                  <c:v>-3.817520511869787</c:v>
                </c:pt>
              </c:numCache>
            </c:numRef>
          </c:val>
        </c:ser>
        <c:ser>
          <c:idx val="2"/>
          <c:order val="2"/>
          <c:tx>
            <c:strRef>
              <c:f>'c5-5'!$D$14</c:f>
              <c:strCache>
                <c:ptCount val="1"/>
                <c:pt idx="0">
                  <c:v>Transzferegyenleg*</c:v>
                </c:pt>
              </c:strCache>
            </c:strRef>
          </c:tx>
          <c:spPr>
            <a:solidFill>
              <a:schemeClr val="accent6"/>
            </a:solidFill>
            <a:ln>
              <a:noFill/>
            </a:ln>
          </c:spPr>
          <c:cat>
            <c:numRef>
              <c:f>'c5-5'!$A$15:$A$27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'c5-5'!$D$15:$D$27</c:f>
              <c:numCache>
                <c:formatCode>0.0</c:formatCode>
                <c:ptCount val="11"/>
                <c:pt idx="0">
                  <c:v>0.41751352868140751</c:v>
                </c:pt>
                <c:pt idx="1">
                  <c:v>0.2023345257625237</c:v>
                </c:pt>
                <c:pt idx="2">
                  <c:v>0.43853329775567407</c:v>
                </c:pt>
                <c:pt idx="3">
                  <c:v>2.6168379320150725</c:v>
                </c:pt>
                <c:pt idx="4">
                  <c:v>2.492217721060201</c:v>
                </c:pt>
                <c:pt idx="5">
                  <c:v>3.0713912380482054</c:v>
                </c:pt>
                <c:pt idx="6">
                  <c:v>3.0586089730130008</c:v>
                </c:pt>
                <c:pt idx="7">
                  <c:v>4.4744179463324505</c:v>
                </c:pt>
                <c:pt idx="8">
                  <c:v>4.5256207760435023</c:v>
                </c:pt>
                <c:pt idx="9">
                  <c:v>3.1424815261061854</c:v>
                </c:pt>
                <c:pt idx="10">
                  <c:v>1.9135087601443725</c:v>
                </c:pt>
              </c:numCache>
            </c:numRef>
          </c:val>
        </c:ser>
        <c:overlap val="100"/>
        <c:axId val="416589696"/>
        <c:axId val="416604160"/>
      </c:barChart>
      <c:lineChart>
        <c:grouping val="standard"/>
        <c:ser>
          <c:idx val="3"/>
          <c:order val="3"/>
          <c:tx>
            <c:strRef>
              <c:f>'c5-5'!$E$14</c:f>
              <c:strCache>
                <c:ptCount val="1"/>
                <c:pt idx="0">
                  <c:v>Külső finanszírozási képesség (folyó fizetési mérleg és tőkemérleg)</c:v>
                </c:pt>
              </c:strCache>
            </c:strRef>
          </c:tx>
          <c:spPr>
            <a:ln>
              <a:solidFill>
                <a:schemeClr val="tx1"/>
              </a:solidFill>
            </a:ln>
          </c:spPr>
          <c:marker>
            <c:symbol val="none"/>
          </c:marker>
          <c:cat>
            <c:numRef>
              <c:f>'c5-5'!$A$15:$A$27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'c5-5'!$E$15:$E$27</c:f>
              <c:numCache>
                <c:formatCode>0.0</c:formatCode>
                <c:ptCount val="11"/>
                <c:pt idx="0">
                  <c:v>-6.3128993652681018</c:v>
                </c:pt>
                <c:pt idx="1">
                  <c:v>-6.4301260421318798</c:v>
                </c:pt>
                <c:pt idx="2">
                  <c:v>-6.1471307432096713</c:v>
                </c:pt>
                <c:pt idx="3">
                  <c:v>0.96462941467144936</c:v>
                </c:pt>
                <c:pt idx="4">
                  <c:v>2.115172276620358</c:v>
                </c:pt>
                <c:pt idx="5">
                  <c:v>3.0951677048748909</c:v>
                </c:pt>
                <c:pt idx="6">
                  <c:v>4.4650974314401246</c:v>
                </c:pt>
                <c:pt idx="7">
                  <c:v>7.7648558914430392</c:v>
                </c:pt>
                <c:pt idx="8">
                  <c:v>7.9484184259169428</c:v>
                </c:pt>
                <c:pt idx="9">
                  <c:v>8.0014876325070023</c:v>
                </c:pt>
                <c:pt idx="10">
                  <c:v>7.751160264954061</c:v>
                </c:pt>
              </c:numCache>
            </c:numRef>
          </c:val>
        </c:ser>
        <c:marker val="1"/>
        <c:axId val="416589696"/>
        <c:axId val="416604160"/>
      </c:lineChart>
      <c:lineChart>
        <c:grouping val="standard"/>
        <c:ser>
          <c:idx val="4"/>
          <c:order val="4"/>
          <c:tx>
            <c:strRef>
              <c:f>'c5-5'!$F$14</c:f>
              <c:strCache>
                <c:ptCount val="1"/>
                <c:pt idx="0">
                  <c:v>Külső finanszírozási képesség (a pénzügyi mérleg adatai alapján)</c:v>
                </c:pt>
              </c:strCache>
            </c:strRef>
          </c:tx>
          <c:spPr>
            <a:ln>
              <a:solidFill>
                <a:srgbClr val="9C0000"/>
              </a:solidFill>
              <a:prstDash val="sysDash"/>
            </a:ln>
          </c:spPr>
          <c:marker>
            <c:symbol val="none"/>
          </c:marker>
          <c:cat>
            <c:numRef>
              <c:f>'c5-5'!$A$15:$A$27</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'c5-5'!$F$15:$F$27</c:f>
              <c:numCache>
                <c:formatCode>0.0</c:formatCode>
                <c:ptCount val="11"/>
                <c:pt idx="0">
                  <c:v>-8.3041428089091092</c:v>
                </c:pt>
                <c:pt idx="1">
                  <c:v>-6.072388111621545</c:v>
                </c:pt>
                <c:pt idx="2">
                  <c:v>-8.3785901161106668</c:v>
                </c:pt>
                <c:pt idx="3">
                  <c:v>0.2690326207911683</c:v>
                </c:pt>
                <c:pt idx="4">
                  <c:v>1.1294464626371412</c:v>
                </c:pt>
                <c:pt idx="5">
                  <c:v>0.72143596799729259</c:v>
                </c:pt>
                <c:pt idx="6">
                  <c:v>4.8538071394663858</c:v>
                </c:pt>
                <c:pt idx="7">
                  <c:v>7.1428121298073179</c:v>
                </c:pt>
                <c:pt idx="8">
                  <c:v>6.7697498486999361</c:v>
                </c:pt>
                <c:pt idx="9">
                  <c:v>6.7565778690389537</c:v>
                </c:pt>
                <c:pt idx="10">
                  <c:v>6.4611308178771241</c:v>
                </c:pt>
              </c:numCache>
            </c:numRef>
          </c:val>
        </c:ser>
        <c:marker val="1"/>
        <c:axId val="416607232"/>
        <c:axId val="416605696"/>
      </c:lineChart>
      <c:catAx>
        <c:axId val="416589696"/>
        <c:scaling>
          <c:orientation val="minMax"/>
        </c:scaling>
        <c:axPos val="b"/>
        <c:title>
          <c:tx>
            <c:rich>
              <a:bodyPr/>
              <a:lstStyle/>
              <a:p>
                <a:pPr>
                  <a:defRPr/>
                </a:pPr>
                <a:r>
                  <a:rPr lang="hu-HU"/>
                  <a:t>%</a:t>
                </a:r>
              </a:p>
            </c:rich>
          </c:tx>
          <c:layout>
            <c:manualLayout>
              <c:xMode val="edge"/>
              <c:yMode val="edge"/>
              <c:x val="9.0889911008567983E-2"/>
              <c:y val="1.1970486111111209E-3"/>
            </c:manualLayout>
          </c:layout>
        </c:title>
        <c:numFmt formatCode="General" sourceLinked="1"/>
        <c:tickLblPos val="low"/>
        <c:txPr>
          <a:bodyPr rot="-5400000" vert="horz"/>
          <a:lstStyle/>
          <a:p>
            <a:pPr>
              <a:defRPr sz="900" b="0">
                <a:latin typeface="Calibri"/>
                <a:ea typeface="Calibri"/>
                <a:cs typeface="Calibri"/>
              </a:defRPr>
            </a:pPr>
            <a:endParaRPr lang="en-US"/>
          </a:p>
        </c:txPr>
        <c:crossAx val="416604160"/>
        <c:crossesAt val="-10"/>
        <c:auto val="1"/>
        <c:lblAlgn val="ctr"/>
        <c:lblOffset val="100"/>
      </c:catAx>
      <c:valAx>
        <c:axId val="416604160"/>
        <c:scaling>
          <c:orientation val="minMax"/>
          <c:max val="14"/>
          <c:min val="-10"/>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en-US"/>
          </a:p>
        </c:txPr>
        <c:crossAx val="416589696"/>
        <c:crosses val="autoZero"/>
        <c:crossBetween val="between"/>
        <c:majorUnit val="2"/>
      </c:valAx>
      <c:valAx>
        <c:axId val="416605696"/>
        <c:scaling>
          <c:orientation val="minMax"/>
          <c:max val="14"/>
          <c:min val="-10"/>
        </c:scaling>
        <c:axPos val="r"/>
        <c:numFmt formatCode="0" sourceLinked="0"/>
        <c:tickLblPos val="nextTo"/>
        <c:crossAx val="416607232"/>
        <c:crosses val="max"/>
        <c:crossBetween val="between"/>
        <c:majorUnit val="2"/>
      </c:valAx>
      <c:catAx>
        <c:axId val="416607232"/>
        <c:scaling>
          <c:orientation val="minMax"/>
        </c:scaling>
        <c:delete val="1"/>
        <c:axPos val="b"/>
        <c:title>
          <c:tx>
            <c:rich>
              <a:bodyPr/>
              <a:lstStyle/>
              <a:p>
                <a:pPr>
                  <a:defRPr/>
                </a:pPr>
                <a:r>
                  <a:rPr lang="hu-HU"/>
                  <a:t>%</a:t>
                </a:r>
              </a:p>
            </c:rich>
          </c:tx>
          <c:layout>
            <c:manualLayout>
              <c:xMode val="edge"/>
              <c:yMode val="edge"/>
              <c:x val="0.84994141863143047"/>
              <c:y val="1.8632812500000001E-3"/>
            </c:manualLayout>
          </c:layout>
        </c:title>
        <c:numFmt formatCode="General" sourceLinked="1"/>
        <c:tickLblPos val="none"/>
        <c:crossAx val="416605696"/>
        <c:crosses val="autoZero"/>
        <c:auto val="1"/>
        <c:lblAlgn val="ctr"/>
        <c:lblOffset val="100"/>
      </c:catAx>
      <c:spPr>
        <a:pattFill>
          <a:fgClr>
            <a:srgbClr val="FFFFFF"/>
          </a:fgClr>
          <a:bgClr>
            <a:srgbClr val="FFFFFF"/>
          </a:bgClr>
        </a:pattFill>
        <a:ln>
          <a:noFill/>
        </a:ln>
      </c:spPr>
    </c:plotArea>
    <c:legend>
      <c:legendPos val="b"/>
      <c:layout>
        <c:manualLayout>
          <c:xMode val="edge"/>
          <c:yMode val="edge"/>
          <c:x val="0"/>
          <c:y val="0.75626733676172653"/>
          <c:w val="1"/>
          <c:h val="0.24373266323827333"/>
        </c:manualLayout>
      </c:layout>
      <c:txPr>
        <a:bodyPr/>
        <a:lstStyle/>
        <a:p>
          <a:pPr>
            <a:defRPr sz="700"/>
          </a:pPr>
          <a:endParaRPr lang="en-US"/>
        </a:p>
      </c:txPr>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1</xdr:colOff>
      <xdr:row>13</xdr:row>
      <xdr:rowOff>152399</xdr:rowOff>
    </xdr:from>
    <xdr:to>
      <xdr:col>12</xdr:col>
      <xdr:colOff>242700</xdr:colOff>
      <xdr:row>29</xdr:row>
      <xdr:rowOff>17999</xdr:rowOff>
    </xdr:to>
    <xdr:graphicFrame macro="">
      <xdr:nvGraphicFramePr>
        <xdr:cNvPr id="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xdr:colOff>
      <xdr:row>29</xdr:row>
      <xdr:rowOff>152399</xdr:rowOff>
    </xdr:from>
    <xdr:to>
      <xdr:col>12</xdr:col>
      <xdr:colOff>242700</xdr:colOff>
      <xdr:row>45</xdr:row>
      <xdr:rowOff>17999</xdr:rowOff>
    </xdr:to>
    <xdr:graphicFrame macro="">
      <xdr:nvGraphicFramePr>
        <xdr:cNvPr id="4"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0.68686</cdr:x>
      <cdr:y>0.06907</cdr:y>
    </cdr:from>
    <cdr:to>
      <cdr:x>0.68731</cdr:x>
      <cdr:y>0.59221</cdr:y>
    </cdr:to>
    <cdr:cxnSp macro="">
      <cdr:nvCxnSpPr>
        <cdr:cNvPr id="2" name="Egyenes összekötő 2"/>
        <cdr:cNvCxnSpPr/>
      </cdr:nvCxnSpPr>
      <cdr:spPr>
        <a:xfrm xmlns:a="http://schemas.openxmlformats.org/drawingml/2006/main" flipV="1">
          <a:off x="2073798" y="161612"/>
          <a:ext cx="1358" cy="1224000"/>
        </a:xfrm>
        <a:prstGeom xmlns:a="http://schemas.openxmlformats.org/drawingml/2006/main" prst="line">
          <a:avLst/>
        </a:prstGeom>
        <a:noFill xmlns:a="http://schemas.openxmlformats.org/drawingml/2006/main"/>
        <a:ln xmlns:a="http://schemas.openxmlformats.org/drawingml/2006/main" w="12700" cap="flat" cmpd="sng" algn="ctr">
          <a:solidFill>
            <a:schemeClr val="tx2"/>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absoluteAnchor>
    <xdr:pos x="6534150" y="2705100"/>
    <xdr:ext cx="3024000" cy="2304000"/>
    <xdr:graphicFrame macro="">
      <xdr:nvGraphicFramePr>
        <xdr:cNvPr id="7"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496050" y="5162550"/>
    <xdr:ext cx="3024000" cy="2304000"/>
    <xdr:graphicFrame macro="">
      <xdr:nvGraphicFramePr>
        <xdr:cNvPr id="8"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xdr:wsDr xmlns:xdr="http://schemas.openxmlformats.org/drawingml/2006/spreadsheetDrawing" xmlns:a="http://schemas.openxmlformats.org/drawingml/2006/main">
  <xdr:twoCellAnchor>
    <xdr:from>
      <xdr:col>7</xdr:col>
      <xdr:colOff>0</xdr:colOff>
      <xdr:row>12</xdr:row>
      <xdr:rowOff>0</xdr:rowOff>
    </xdr:from>
    <xdr:to>
      <xdr:col>12</xdr:col>
      <xdr:colOff>290739</xdr:colOff>
      <xdr:row>27</xdr:row>
      <xdr:rowOff>67696</xdr:rowOff>
    </xdr:to>
    <xdr:graphicFrame macro="">
      <xdr:nvGraphicFramePr>
        <xdr:cNvPr id="8"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28</xdr:row>
      <xdr:rowOff>0</xdr:rowOff>
    </xdr:from>
    <xdr:to>
      <xdr:col>12</xdr:col>
      <xdr:colOff>290739</xdr:colOff>
      <xdr:row>43</xdr:row>
      <xdr:rowOff>67696</xdr:rowOff>
    </xdr:to>
    <xdr:graphicFrame macro="">
      <xdr:nvGraphicFramePr>
        <xdr:cNvPr id="9"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12</xdr:row>
      <xdr:rowOff>0</xdr:rowOff>
    </xdr:from>
    <xdr:to>
      <xdr:col>11</xdr:col>
      <xdr:colOff>242700</xdr:colOff>
      <xdr:row>27</xdr:row>
      <xdr:rowOff>18000</xdr:rowOff>
    </xdr:to>
    <xdr:graphicFrame macro="">
      <xdr:nvGraphicFramePr>
        <xdr:cNvPr id="7"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28</xdr:row>
      <xdr:rowOff>0</xdr:rowOff>
    </xdr:from>
    <xdr:to>
      <xdr:col>11</xdr:col>
      <xdr:colOff>244014</xdr:colOff>
      <xdr:row>43</xdr:row>
      <xdr:rowOff>18000</xdr:rowOff>
    </xdr:to>
    <xdr:graphicFrame macro="">
      <xdr:nvGraphicFramePr>
        <xdr:cNvPr id="8"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0.41265</cdr:x>
      <cdr:y>0</cdr:y>
    </cdr:from>
    <cdr:to>
      <cdr:x>0.94697</cdr:x>
      <cdr:y>0.08415</cdr:y>
    </cdr:to>
    <cdr:sp macro="" textlink="">
      <cdr:nvSpPr>
        <cdr:cNvPr id="2" name="TextBox 1"/>
        <cdr:cNvSpPr txBox="1"/>
      </cdr:nvSpPr>
      <cdr:spPr>
        <a:xfrm xmlns:a="http://schemas.openxmlformats.org/drawingml/2006/main">
          <a:off x="1249523" y="0"/>
          <a:ext cx="1617986" cy="19474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az</a:t>
          </a:r>
          <a:r>
            <a:rPr lang="hu-HU" sz="900" baseline="0" dirty="0" err="1" smtClean="0">
              <a:latin typeface="Calibri" panose="020F0502020204030204" pitchFamily="34" charset="0"/>
            </a:rPr>
            <a:t> államadósság százalékában</a:t>
          </a:r>
          <a:endParaRPr lang="hu-HU" sz="900" dirty="0" err="1" smtClean="0">
            <a:latin typeface="Calibri" panose="020F0502020204030204" pitchFamily="34" charset="0"/>
          </a:endParaRPr>
        </a:p>
      </cdr:txBody>
    </cdr:sp>
  </cdr:relSizeAnchor>
  <cdr:relSizeAnchor xmlns:cdr="http://schemas.openxmlformats.org/drawingml/2006/chartDrawing">
    <cdr:from>
      <cdr:x>0.72069</cdr:x>
      <cdr:y>0.09553</cdr:y>
    </cdr:from>
    <cdr:to>
      <cdr:x>0.72069</cdr:x>
      <cdr:y>0.76422</cdr:y>
    </cdr:to>
    <cdr:sp macro="" textlink="">
      <cdr:nvSpPr>
        <cdr:cNvPr id="4" name="Straight Connector 3"/>
        <cdr:cNvSpPr/>
      </cdr:nvSpPr>
      <cdr:spPr>
        <a:xfrm xmlns:a="http://schemas.openxmlformats.org/drawingml/2006/main" flipV="1">
          <a:off x="2194886" y="215347"/>
          <a:ext cx="5" cy="1507427"/>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a</a:t>
          </a:r>
          <a:r>
            <a:rPr lang="hu-HU" sz="900" baseline="0" dirty="0" err="1" smtClean="0">
              <a:latin typeface="Calibri" panose="020F0502020204030204" pitchFamily="34" charset="0"/>
            </a:rPr>
            <a:t> GDP százalékában</a:t>
          </a:r>
          <a:endParaRPr lang="hu-HU" sz="900" dirty="0" err="1" smtClean="0">
            <a:latin typeface="Calibri" panose="020F0502020204030204" pitchFamily="34" charset="0"/>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0.62318</cdr:x>
      <cdr:y>0</cdr:y>
    </cdr:from>
    <cdr:to>
      <cdr:x>0.94697</cdr:x>
      <cdr:y>0.08415</cdr:y>
    </cdr:to>
    <cdr:sp macro="" textlink="">
      <cdr:nvSpPr>
        <cdr:cNvPr id="2" name="TextBox 1"/>
        <cdr:cNvSpPr txBox="1"/>
      </cdr:nvSpPr>
      <cdr:spPr>
        <a:xfrm xmlns:a="http://schemas.openxmlformats.org/drawingml/2006/main">
          <a:off x="1891862" y="0"/>
          <a:ext cx="982972" cy="19222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 cent of debt</a:t>
          </a:r>
          <a:endParaRPr lang="hu-HU" sz="900" dirty="0" err="1" smtClean="0">
            <a:latin typeface="Calibri" panose="020F0502020204030204" pitchFamily="34" charset="0"/>
          </a:endParaRPr>
        </a:p>
      </cdr:txBody>
    </cdr:sp>
  </cdr:relSizeAnchor>
  <cdr:relSizeAnchor xmlns:cdr="http://schemas.openxmlformats.org/drawingml/2006/chartDrawing">
    <cdr:from>
      <cdr:x>0.71844</cdr:x>
      <cdr:y>0.09553</cdr:y>
    </cdr:from>
    <cdr:to>
      <cdr:x>0.72116</cdr:x>
      <cdr:y>0.72013</cdr:y>
    </cdr:to>
    <cdr:sp macro="" textlink="">
      <cdr:nvSpPr>
        <cdr:cNvPr id="4" name="Straight Connector 3"/>
        <cdr:cNvSpPr/>
      </cdr:nvSpPr>
      <cdr:spPr>
        <a:xfrm xmlns:a="http://schemas.openxmlformats.org/drawingml/2006/main" flipV="1">
          <a:off x="2186608" y="215345"/>
          <a:ext cx="8281" cy="1408046"/>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 cent of GDP</a:t>
          </a:r>
          <a:endParaRPr lang="hu-HU" sz="900" dirty="0" err="1" smtClean="0">
            <a:latin typeface="Calibri" panose="020F050202020403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1</xdr:colOff>
      <xdr:row>20</xdr:row>
      <xdr:rowOff>152399</xdr:rowOff>
    </xdr:from>
    <xdr:to>
      <xdr:col>12</xdr:col>
      <xdr:colOff>242701</xdr:colOff>
      <xdr:row>32</xdr:row>
      <xdr:rowOff>170399</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34</xdr:row>
      <xdr:rowOff>0</xdr:rowOff>
    </xdr:from>
    <xdr:to>
      <xdr:col>12</xdr:col>
      <xdr:colOff>242699</xdr:colOff>
      <xdr:row>46</xdr:row>
      <xdr:rowOff>18000</xdr:rowOff>
    </xdr:to>
    <xdr:graphicFrame macro="">
      <xdr:nvGraphicFramePr>
        <xdr:cNvPr id="5"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xdr:colOff>
      <xdr:row>13</xdr:row>
      <xdr:rowOff>0</xdr:rowOff>
    </xdr:from>
    <xdr:to>
      <xdr:col>12</xdr:col>
      <xdr:colOff>242700</xdr:colOff>
      <xdr:row>25</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12</xdr:col>
      <xdr:colOff>242699</xdr:colOff>
      <xdr:row>38</xdr:row>
      <xdr:rowOff>18000</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27</xdr:row>
      <xdr:rowOff>0</xdr:rowOff>
    </xdr:from>
    <xdr:to>
      <xdr:col>12</xdr:col>
      <xdr:colOff>242699</xdr:colOff>
      <xdr:row>39</xdr:row>
      <xdr:rowOff>18000</xdr:rowOff>
    </xdr:to>
    <xdr:graphicFrame macro="">
      <xdr:nvGraphicFramePr>
        <xdr:cNvPr id="6"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14</xdr:row>
      <xdr:rowOff>0</xdr:rowOff>
    </xdr:from>
    <xdr:to>
      <xdr:col>12</xdr:col>
      <xdr:colOff>242699</xdr:colOff>
      <xdr:row>26</xdr:row>
      <xdr:rowOff>18000</xdr:rowOff>
    </xdr:to>
    <xdr:graphicFrame macro="">
      <xdr:nvGraphicFramePr>
        <xdr:cNvPr id="8"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17</xdr:row>
      <xdr:rowOff>0</xdr:rowOff>
    </xdr:from>
    <xdr:to>
      <xdr:col>11</xdr:col>
      <xdr:colOff>280799</xdr:colOff>
      <xdr:row>32</xdr:row>
      <xdr:rowOff>18000</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280799</xdr:colOff>
      <xdr:row>48</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0.68608</cdr:x>
      <cdr:y>0.07049</cdr:y>
    </cdr:from>
    <cdr:to>
      <cdr:x>0.68666</cdr:x>
      <cdr:y>0.61424</cdr:y>
    </cdr:to>
    <cdr:sp macro="" textlink="">
      <cdr:nvSpPr>
        <cdr:cNvPr id="4" name="Egyenes összekötő 2"/>
        <cdr:cNvSpPr/>
      </cdr:nvSpPr>
      <cdr:spPr>
        <a:xfrm xmlns:a="http://schemas.openxmlformats.org/drawingml/2006/main" flipH="1" flipV="1">
          <a:off x="2074699" y="162401"/>
          <a:ext cx="1754" cy="125280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c:userShapes xmlns:c="http://schemas.openxmlformats.org/drawingml/2006/chart">
  <cdr:relSizeAnchor xmlns:cdr="http://schemas.openxmlformats.org/drawingml/2006/chartDrawing">
    <cdr:from>
      <cdr:x>0.68608</cdr:x>
      <cdr:y>0.07049</cdr:y>
    </cdr:from>
    <cdr:to>
      <cdr:x>0.68666</cdr:x>
      <cdr:y>0.61424</cdr:y>
    </cdr:to>
    <cdr:sp macro="" textlink="">
      <cdr:nvSpPr>
        <cdr:cNvPr id="4" name="Egyenes összekötő 2"/>
        <cdr:cNvSpPr/>
      </cdr:nvSpPr>
      <cdr:spPr>
        <a:xfrm xmlns:a="http://schemas.openxmlformats.org/drawingml/2006/main" flipH="1" flipV="1">
          <a:off x="2074699" y="162401"/>
          <a:ext cx="1754" cy="125280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1</xdr:colOff>
      <xdr:row>17</xdr:row>
      <xdr:rowOff>0</xdr:rowOff>
    </xdr:from>
    <xdr:to>
      <xdr:col>11</xdr:col>
      <xdr:colOff>280800</xdr:colOff>
      <xdr:row>32</xdr:row>
      <xdr:rowOff>18000</xdr:rowOff>
    </xdr:to>
    <xdr:graphicFrame macro="">
      <xdr:nvGraphicFramePr>
        <xdr:cNvPr id="8"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280799</xdr:colOff>
      <xdr:row>48</xdr:row>
      <xdr:rowOff>18000</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0.68686</cdr:x>
      <cdr:y>0.06907</cdr:y>
    </cdr:from>
    <cdr:to>
      <cdr:x>0.68731</cdr:x>
      <cdr:y>0.59221</cdr:y>
    </cdr:to>
    <cdr:cxnSp macro="">
      <cdr:nvCxnSpPr>
        <cdr:cNvPr id="2" name="Egyenes összekötő 2"/>
        <cdr:cNvCxnSpPr/>
      </cdr:nvCxnSpPr>
      <cdr:spPr>
        <a:xfrm xmlns:a="http://schemas.openxmlformats.org/drawingml/2006/main" flipV="1">
          <a:off x="2073798" y="161612"/>
          <a:ext cx="1358" cy="1224000"/>
        </a:xfrm>
        <a:prstGeom xmlns:a="http://schemas.openxmlformats.org/drawingml/2006/main" prst="line">
          <a:avLst/>
        </a:prstGeom>
        <a:noFill xmlns:a="http://schemas.openxmlformats.org/drawingml/2006/main"/>
        <a:ln xmlns:a="http://schemas.openxmlformats.org/drawingml/2006/main" w="12700" cap="flat" cmpd="sng" algn="ctr">
          <a:solidFill>
            <a:schemeClr val="tx2"/>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2\MNB\PPF\_Common\MEO\KOZOS\Rendszeres\Heti\2014\20140207\S&#233;r&#252;l&#233;kenys&#233;g\rovidhozam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_1.%20fejezet%20-%201st%20chapt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F/_Common/MTO/Monet&#225;ris%20Program/K&#252;lf&#246;ld/&#193;br&#225;k/finig&#233;ny_komponen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VA"/>
      <sheetName val="Demetra_Results_fa"/>
      <sheetName val="ULC"/>
      <sheetName val="ULCdekomp"/>
      <sheetName val="ULC_dekomp_ábra_hosszabb"/>
      <sheetName val="ULC_dekomp_ábra"/>
      <sheetName val="ULC_dekomp_ábra_hazai"/>
      <sheetName val="ULC YoY"/>
      <sheetName val="Reál ULC"/>
      <sheetName val="Termelékenység"/>
      <sheetName val="Termelékenység YoY"/>
      <sheetName val="Létszám"/>
      <sheetName val="Demetra_Results_ft"/>
      <sheetName val="Demetra_Parameters"/>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_dekomp_ábra_TME"/>
    </sheetNames>
    <sheetDataSet>
      <sheetData sheetId="0">
        <row r="10">
          <cell r="E10">
            <v>535.49900000000002</v>
          </cell>
        </row>
      </sheetData>
      <sheetData sheetId="1">
        <row r="2">
          <cell r="AF2">
            <v>43.763080741989725</v>
          </cell>
        </row>
      </sheetData>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sheetData>
      <sheetData sheetId="3">
        <row r="74">
          <cell r="P74">
            <v>2.8238267581504459</v>
          </cell>
        </row>
      </sheetData>
      <sheetData sheetId="4">
        <row r="30">
          <cell r="B30">
            <v>11.539779818175759</v>
          </cell>
        </row>
      </sheetData>
      <sheetData sheetId="5">
        <row r="30">
          <cell r="B30">
            <v>11.572313979685163</v>
          </cell>
        </row>
      </sheetData>
      <sheetData sheetId="6">
        <row r="30">
          <cell r="B30">
            <v>11.539779818175759</v>
          </cell>
        </row>
      </sheetData>
      <sheetData sheetId="7">
        <row r="30">
          <cell r="B30">
            <v>11.572313979685163</v>
          </cell>
          <cell r="C30">
            <v>6.3460276810180005</v>
          </cell>
          <cell r="D30">
            <v>14.527013018191965</v>
          </cell>
          <cell r="E30">
            <v>11.388573078952021</v>
          </cell>
          <cell r="H30">
            <v>11.61924549567</v>
          </cell>
          <cell r="I30">
            <v>9.1207844537803027</v>
          </cell>
          <cell r="J30">
            <v>14.562952884990636</v>
          </cell>
          <cell r="K30">
            <v>11.934122246960982</v>
          </cell>
          <cell r="N30">
            <v>11.621954542889497</v>
          </cell>
        </row>
      </sheetData>
      <sheetData sheetId="8">
        <row r="30">
          <cell r="B30">
            <v>11.539779818175759</v>
          </cell>
        </row>
      </sheetData>
      <sheetData sheetId="9">
        <row r="30">
          <cell r="B30">
            <v>11.539779818175759</v>
          </cell>
        </row>
      </sheetData>
      <sheetData sheetId="10"/>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10.003558042039401</v>
          </cell>
        </row>
      </sheetData>
      <sheetData sheetId="16">
        <row r="30">
          <cell r="B30">
            <v>11.539779818175759</v>
          </cell>
        </row>
      </sheetData>
      <sheetData sheetId="17"/>
      <sheetData sheetId="18"/>
      <sheetData sheetId="19">
        <row r="30">
          <cell r="B30">
            <v>11.572313979685163</v>
          </cell>
        </row>
      </sheetData>
      <sheetData sheetId="20">
        <row r="30">
          <cell r="B30">
            <v>11.572313979685163</v>
          </cell>
        </row>
      </sheetData>
      <sheetData sheetId="21">
        <row r="30">
          <cell r="B30">
            <v>11.572313979685163</v>
          </cell>
        </row>
      </sheetData>
      <sheetData sheetId="2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lappálya-baseline"/>
      <sheetName val="c1-1"/>
      <sheetName val="c1-2"/>
      <sheetName val="c1-3"/>
      <sheetName val="t1-1"/>
      <sheetName val="c1-4"/>
      <sheetName val="c1-5"/>
      <sheetName val="c1-6"/>
      <sheetName val="c1-7"/>
      <sheetName val="c1-8"/>
      <sheetName val="c1-9"/>
      <sheetName val="c1-10"/>
      <sheetName val="c1-11"/>
      <sheetName val="c1-12"/>
      <sheetName val="c1-13"/>
      <sheetName val="t1-2"/>
      <sheetName val="c1-14"/>
      <sheetName val="c1-15"/>
      <sheetName val="t1-3"/>
      <sheetName val="t1-4"/>
      <sheetName val="t1-5"/>
    </sheetNames>
    <sheetDataSet>
      <sheetData sheetId="0" refreshError="1"/>
      <sheetData sheetId="1">
        <row r="13">
          <cell r="A13">
            <v>39844</v>
          </cell>
          <cell r="D13">
            <v>3</v>
          </cell>
          <cell r="K13">
            <v>3</v>
          </cell>
          <cell r="L13">
            <v>3</v>
          </cell>
        </row>
        <row r="14">
          <cell r="A14">
            <v>39933</v>
          </cell>
        </row>
        <row r="15">
          <cell r="A15">
            <v>40025</v>
          </cell>
        </row>
        <row r="16">
          <cell r="A16">
            <v>40117</v>
          </cell>
        </row>
        <row r="17">
          <cell r="A17">
            <v>40209</v>
          </cell>
        </row>
        <row r="18">
          <cell r="A18">
            <v>40298</v>
          </cell>
        </row>
        <row r="19">
          <cell r="A19">
            <v>40390</v>
          </cell>
        </row>
        <row r="20">
          <cell r="A20">
            <v>40482</v>
          </cell>
        </row>
        <row r="21">
          <cell r="A21">
            <v>40574</v>
          </cell>
        </row>
        <row r="22">
          <cell r="A22">
            <v>40663</v>
          </cell>
        </row>
        <row r="23">
          <cell r="A23">
            <v>40755</v>
          </cell>
        </row>
        <row r="24">
          <cell r="A24">
            <v>40847</v>
          </cell>
        </row>
        <row r="25">
          <cell r="A25">
            <v>40939</v>
          </cell>
        </row>
        <row r="26">
          <cell r="A26">
            <v>41029</v>
          </cell>
        </row>
        <row r="27">
          <cell r="A27">
            <v>41121</v>
          </cell>
        </row>
        <row r="28">
          <cell r="A28">
            <v>41213</v>
          </cell>
        </row>
        <row r="29">
          <cell r="A29">
            <v>41305</v>
          </cell>
        </row>
        <row r="30">
          <cell r="A30">
            <v>41394</v>
          </cell>
        </row>
        <row r="31">
          <cell r="A31">
            <v>41486</v>
          </cell>
        </row>
        <row r="32">
          <cell r="A32">
            <v>41578</v>
          </cell>
        </row>
        <row r="33">
          <cell r="A33">
            <v>41670</v>
          </cell>
        </row>
        <row r="34">
          <cell r="A34">
            <v>41759</v>
          </cell>
        </row>
        <row r="35">
          <cell r="A35">
            <v>41851</v>
          </cell>
        </row>
        <row r="36">
          <cell r="A36">
            <v>41943</v>
          </cell>
        </row>
        <row r="37">
          <cell r="A37">
            <v>42035</v>
          </cell>
        </row>
        <row r="38">
          <cell r="A38">
            <v>42124</v>
          </cell>
        </row>
        <row r="39">
          <cell r="A39">
            <v>42216</v>
          </cell>
        </row>
        <row r="40">
          <cell r="A40">
            <v>42308</v>
          </cell>
        </row>
        <row r="41">
          <cell r="A41">
            <v>42400</v>
          </cell>
        </row>
        <row r="42">
          <cell r="A42">
            <v>42490</v>
          </cell>
        </row>
        <row r="43">
          <cell r="A43">
            <v>42582</v>
          </cell>
        </row>
        <row r="44">
          <cell r="A44">
            <v>42674</v>
          </cell>
        </row>
      </sheetData>
      <sheetData sheetId="2" refreshError="1"/>
      <sheetData sheetId="3">
        <row r="16">
          <cell r="A16">
            <v>39448</v>
          </cell>
        </row>
      </sheetData>
      <sheetData sheetId="4" refreshError="1"/>
      <sheetData sheetId="5">
        <row r="12">
          <cell r="B12" t="str">
            <v>Change compared to the September Report (percentage point)</v>
          </cell>
        </row>
        <row r="16">
          <cell r="C16">
            <v>2014</v>
          </cell>
          <cell r="D16">
            <v>2015</v>
          </cell>
        </row>
        <row r="17">
          <cell r="A17" t="str">
            <v>alacsonyabb olajár</v>
          </cell>
        </row>
        <row r="18">
          <cell r="A18" t="str">
            <v>adóintézkedések</v>
          </cell>
        </row>
        <row r="19">
          <cell r="A19" t="str">
            <v>egyéb maginfláción kívüli tételek</v>
          </cell>
        </row>
        <row r="20">
          <cell r="A20" t="str">
            <v>egyéb maginflációs tételek</v>
          </cell>
        </row>
        <row r="21">
          <cell r="A21" t="str">
            <v>Változás a szeptemberi előrejelzéshez képest</v>
          </cell>
        </row>
      </sheetData>
      <sheetData sheetId="6" refreshError="1"/>
      <sheetData sheetId="7">
        <row r="14">
          <cell r="A14">
            <v>35431</v>
          </cell>
          <cell r="D14">
            <v>7.905616159608214</v>
          </cell>
          <cell r="E14">
            <v>70</v>
          </cell>
          <cell r="F14">
            <v>70</v>
          </cell>
        </row>
        <row r="15">
          <cell r="A15">
            <v>35796</v>
          </cell>
        </row>
        <row r="16">
          <cell r="A16">
            <v>36161</v>
          </cell>
        </row>
        <row r="17">
          <cell r="A17">
            <v>36526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sheetData>
      <sheetData sheetId="8">
        <row r="11">
          <cell r="B11" t="str">
            <v>%</v>
          </cell>
        </row>
        <row r="15">
          <cell r="B15" t="str">
            <v>Government</v>
          </cell>
          <cell r="C15" t="str">
            <v>Households</v>
          </cell>
          <cell r="D15" t="str">
            <v>Corporate sector</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row r="32">
          <cell r="A32">
            <v>42370</v>
          </cell>
        </row>
      </sheetData>
      <sheetData sheetId="9">
        <row r="12">
          <cell r="B12" t="str">
            <v>Per cent</v>
          </cell>
        </row>
        <row r="16">
          <cell r="A16">
            <v>36526</v>
          </cell>
          <cell r="B16">
            <v>6.5392619451444887</v>
          </cell>
          <cell r="C16">
            <v>19.729171112306261</v>
          </cell>
          <cell r="D16">
            <v>12.344484892335103</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row r="32">
          <cell r="A32">
            <v>42370</v>
          </cell>
        </row>
      </sheetData>
      <sheetData sheetId="10">
        <row r="11">
          <cell r="B11" t="str">
            <v>Per cent</v>
          </cell>
        </row>
        <row r="16">
          <cell r="A16" t="str">
            <v>2013Q2</v>
          </cell>
          <cell r="B16">
            <v>0.13615619919487471</v>
          </cell>
          <cell r="C16">
            <v>0.5417003387912811</v>
          </cell>
          <cell r="D16">
            <v>0.6077376881314398</v>
          </cell>
        </row>
        <row r="17">
          <cell r="A17" t="str">
            <v>2013Q3</v>
          </cell>
        </row>
        <row r="18">
          <cell r="A18" t="str">
            <v>2013Q4</v>
          </cell>
        </row>
        <row r="19">
          <cell r="A19" t="str">
            <v>2014Q1</v>
          </cell>
        </row>
        <row r="20">
          <cell r="A20" t="str">
            <v>2014Q2</v>
          </cell>
        </row>
        <row r="21">
          <cell r="A21" t="str">
            <v>2014Q3</v>
          </cell>
        </row>
        <row r="22">
          <cell r="A22" t="str">
            <v>2014Q4</v>
          </cell>
        </row>
        <row r="24">
          <cell r="A24">
            <v>2015</v>
          </cell>
        </row>
        <row r="25">
          <cell r="A25">
            <v>2016</v>
          </cell>
        </row>
      </sheetData>
      <sheetData sheetId="11">
        <row r="11">
          <cell r="A11">
            <v>36526</v>
          </cell>
        </row>
      </sheetData>
      <sheetData sheetId="12">
        <row r="12">
          <cell r="A12">
            <v>35431</v>
          </cell>
        </row>
        <row r="15">
          <cell r="A15">
            <v>36526</v>
          </cell>
          <cell r="B15">
            <v>4.0297601826041927</v>
          </cell>
          <cell r="C15">
            <v>4.0684160160061538</v>
          </cell>
          <cell r="D15">
            <v>-2.2704399241064692</v>
          </cell>
        </row>
        <row r="16">
          <cell r="A16">
            <v>36892</v>
          </cell>
        </row>
        <row r="17">
          <cell r="A17">
            <v>37257</v>
          </cell>
        </row>
        <row r="18">
          <cell r="A18">
            <v>37622</v>
          </cell>
        </row>
        <row r="19">
          <cell r="A19">
            <v>37987</v>
          </cell>
        </row>
        <row r="20">
          <cell r="A20">
            <v>38353</v>
          </cell>
        </row>
        <row r="21">
          <cell r="A21">
            <v>38718</v>
          </cell>
        </row>
        <row r="22">
          <cell r="A22">
            <v>39083</v>
          </cell>
        </row>
        <row r="23">
          <cell r="A23">
            <v>39448</v>
          </cell>
        </row>
        <row r="24">
          <cell r="A24">
            <v>39814</v>
          </cell>
        </row>
        <row r="25">
          <cell r="A25">
            <v>40179</v>
          </cell>
        </row>
        <row r="26">
          <cell r="A26">
            <v>40544</v>
          </cell>
        </row>
        <row r="27">
          <cell r="A27">
            <v>40909</v>
          </cell>
        </row>
        <row r="28">
          <cell r="A28">
            <v>41275</v>
          </cell>
        </row>
        <row r="29">
          <cell r="A29">
            <v>41640</v>
          </cell>
        </row>
        <row r="30">
          <cell r="A30">
            <v>42005</v>
          </cell>
        </row>
        <row r="31">
          <cell r="A31">
            <v>42370</v>
          </cell>
        </row>
      </sheetData>
      <sheetData sheetId="13">
        <row r="12">
          <cell r="B12" t="str">
            <v>aktivitási ráta</v>
          </cell>
        </row>
      </sheetData>
      <sheetData sheetId="14" refreshError="1"/>
      <sheetData sheetId="15" refreshError="1"/>
      <sheetData sheetId="16">
        <row r="1">
          <cell r="B1" t="str">
            <v>Olajárfeltevésünk változása</v>
          </cell>
        </row>
      </sheetData>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sheetData sheetId="18">
        <row r="11">
          <cell r="A11">
            <v>0</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0</v>
          </cell>
        </row>
        <row r="24">
          <cell r="A24">
            <v>0</v>
          </cell>
        </row>
        <row r="25">
          <cell r="A25">
            <v>0</v>
          </cell>
        </row>
        <row r="26">
          <cell r="A26">
            <v>0</v>
          </cell>
        </row>
        <row r="27">
          <cell r="A27">
            <v>0</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cell r="B11" t="str">
            <v>Number of dwellings put to use</v>
          </cell>
          <cell r="C11" t="str">
            <v>Number of new dwelling construction permits</v>
          </cell>
          <cell r="D11">
            <v>15.617931260422395</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1">
          <cell r="A11" t="str">
            <v>2005 Q1</v>
          </cell>
        </row>
      </sheetData>
      <sheetData sheetId="23">
        <row r="36">
          <cell r="A36">
            <v>39814</v>
          </cell>
        </row>
      </sheetData>
      <sheetData sheetId="24">
        <row r="11">
          <cell r="A11">
            <v>40179</v>
          </cell>
        </row>
      </sheetData>
      <sheetData sheetId="25">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sheetData>
      <sheetData sheetId="26">
        <row r="11">
          <cell r="A11" t="str">
            <v>2005 Q1</v>
          </cell>
        </row>
        <row r="36">
          <cell r="A36">
            <v>39722</v>
          </cell>
          <cell r="B36">
            <v>2.1</v>
          </cell>
          <cell r="C36">
            <v>-2.7</v>
          </cell>
          <cell r="D36">
            <v>-0.1</v>
          </cell>
          <cell r="E36">
            <v>-0.1</v>
          </cell>
          <cell r="F36">
            <v>-0.1</v>
          </cell>
          <cell r="G36">
            <v>-1.5000000000000002</v>
          </cell>
          <cell r="H36">
            <v>-2.4000000000000004</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sheetData>
      <sheetData sheetId="27">
        <row r="11">
          <cell r="A11">
            <v>40210</v>
          </cell>
        </row>
      </sheetData>
      <sheetData sheetId="28">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row r="117">
          <cell r="A117">
            <v>41579</v>
          </cell>
        </row>
        <row r="118">
          <cell r="A118">
            <v>41609</v>
          </cell>
        </row>
        <row r="119">
          <cell r="A119">
            <v>41640</v>
          </cell>
        </row>
      </sheetData>
      <sheetData sheetId="29">
        <row r="11">
          <cell r="A11" t="str">
            <v>2009 Q1</v>
          </cell>
        </row>
      </sheetData>
      <sheetData sheetId="30">
        <row r="11">
          <cell r="B11" t="str">
            <v>Value added in agriculture</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v>38353</v>
          </cell>
        </row>
        <row r="11">
          <cell r="A11">
            <v>38718</v>
          </cell>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sheetData sheetId="34">
        <row r="7">
          <cell r="A7" t="str">
            <v>Source:</v>
          </cell>
        </row>
      </sheetData>
      <sheetData sheetId="35">
        <row r="12">
          <cell r="A12">
            <v>38353</v>
          </cell>
        </row>
      </sheetData>
      <sheetData sheetId="36"/>
      <sheetData sheetId="37">
        <row r="11">
          <cell r="A11">
            <v>36892</v>
          </cell>
        </row>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40087</v>
          </cell>
        </row>
        <row r="47">
          <cell r="A47">
            <v>40179</v>
          </cell>
        </row>
        <row r="48">
          <cell r="A48">
            <v>40269</v>
          </cell>
        </row>
        <row r="49">
          <cell r="A49">
            <v>40360</v>
          </cell>
        </row>
        <row r="50">
          <cell r="A50">
            <v>40452</v>
          </cell>
        </row>
        <row r="51">
          <cell r="A51">
            <v>40544</v>
          </cell>
        </row>
        <row r="52">
          <cell r="A52">
            <v>40634</v>
          </cell>
        </row>
        <row r="53">
          <cell r="A53">
            <v>40725</v>
          </cell>
        </row>
        <row r="54">
          <cell r="A54">
            <v>40817</v>
          </cell>
        </row>
        <row r="55">
          <cell r="A55">
            <v>40909</v>
          </cell>
        </row>
        <row r="56">
          <cell r="A56">
            <v>41000</v>
          </cell>
        </row>
        <row r="57">
          <cell r="A57">
            <v>41091</v>
          </cell>
        </row>
        <row r="58">
          <cell r="A58">
            <v>41183</v>
          </cell>
        </row>
        <row r="59">
          <cell r="A59">
            <v>41275</v>
          </cell>
        </row>
        <row r="60">
          <cell r="A60">
            <v>41365</v>
          </cell>
        </row>
        <row r="61">
          <cell r="A61">
            <v>41456</v>
          </cell>
        </row>
        <row r="62">
          <cell r="A62">
            <v>41548</v>
          </cell>
        </row>
      </sheetData>
      <sheetData sheetId="38">
        <row r="11">
          <cell r="A11">
            <v>38353</v>
          </cell>
        </row>
      </sheetData>
      <sheetData sheetId="39">
        <row r="11">
          <cell r="A11">
            <v>38353</v>
          </cell>
        </row>
      </sheetData>
      <sheetData sheetId="40">
        <row r="7">
          <cell r="A7">
            <v>38353</v>
          </cell>
        </row>
      </sheetData>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sheetData>
      <sheetData sheetId="42">
        <row r="11">
          <cell r="A11">
            <v>38353</v>
          </cell>
          <cell r="B11" t="str">
            <v>Feldolgozóipar</v>
          </cell>
          <cell r="C11" t="str">
            <v>Piaci szolgáltatások (jobb skála)</v>
          </cell>
        </row>
        <row r="12">
          <cell r="A12">
            <v>38443</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1">
          <cell r="A11">
            <v>38384</v>
          </cell>
        </row>
      </sheetData>
      <sheetData sheetId="44">
        <row r="7">
          <cell r="A7">
            <v>0</v>
          </cell>
        </row>
      </sheetData>
      <sheetData sheetId="45">
        <row r="11">
          <cell r="A11">
            <v>37257</v>
          </cell>
        </row>
      </sheetData>
      <sheetData sheetId="46">
        <row r="11">
          <cell r="A11">
            <v>36526</v>
          </cell>
        </row>
      </sheetData>
      <sheetData sheetId="47">
        <row r="11">
          <cell r="A11">
            <v>37257</v>
          </cell>
        </row>
      </sheetData>
      <sheetData sheetId="48">
        <row r="11">
          <cell r="A11">
            <v>38353</v>
          </cell>
        </row>
      </sheetData>
      <sheetData sheetId="49">
        <row r="13">
          <cell r="A13">
            <v>36526</v>
          </cell>
        </row>
      </sheetData>
      <sheetData sheetId="50">
        <row r="11">
          <cell r="A11">
            <v>37987</v>
          </cell>
        </row>
      </sheetData>
      <sheetData sheetId="51">
        <row r="11">
          <cell r="C11" t="str">
            <v>Tradables</v>
          </cell>
        </row>
      </sheetData>
      <sheetData sheetId="52">
        <row r="11">
          <cell r="B11" t="str">
            <v>Egyenlegmutató</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NX_EN"/>
      <sheetName val="NX"/>
      <sheetName val="NX_növekedések"/>
      <sheetName val="NX_növekedések_EN"/>
      <sheetName val="OSZTALÉK_EN"/>
      <sheetName val="OSZTALÉK"/>
      <sheetName val="Diagram2"/>
      <sheetName val="EX_IMP (2)"/>
      <sheetName val="EX_IMP"/>
      <sheetName val="adatok"/>
      <sheetName val="KOMP_inGDP_új"/>
      <sheetName val="KOMP_inGDP"/>
      <sheetName val="KOMP_inGDP_en"/>
      <sheetName val="KAMAT_SZEKTOR"/>
      <sheetName val="KAMAT_SZEKTOR_EN"/>
      <sheetName val="JÖV"/>
      <sheetName val="JÖV_EN"/>
      <sheetName val="KÜLSŐ MUTATÓK_en (2)"/>
      <sheetName val="KÜLSŐ MUTATÓK_en"/>
      <sheetName val="KÜLSŐ MUTATÓK"/>
      <sheetName val="Sheet1"/>
      <sheetName val="KOMP_inGDP (2_tempQ1)"/>
      <sheetName val="JÖV_SZEKTOR_EN"/>
      <sheetName val="KOMP_inGDP (2)"/>
      <sheetName val="Diagram5"/>
      <sheetName val="Munk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cell r="BN1">
            <v>40908</v>
          </cell>
          <cell r="BO1">
            <v>40999</v>
          </cell>
          <cell r="BP1">
            <v>41090</v>
          </cell>
          <cell r="BQ1">
            <v>41182</v>
          </cell>
          <cell r="BR1">
            <v>41274</v>
          </cell>
          <cell r="BS1">
            <v>41364</v>
          </cell>
          <cell r="BT1">
            <v>41455</v>
          </cell>
          <cell r="BU1">
            <v>41547</v>
          </cell>
          <cell r="BV1">
            <v>41639</v>
          </cell>
          <cell r="BW1">
            <v>41729</v>
          </cell>
          <cell r="BX1">
            <v>41820</v>
          </cell>
        </row>
        <row r="2">
          <cell r="AI2" t="str">
            <v>2004.I.</v>
          </cell>
        </row>
        <row r="15">
          <cell r="AI15">
            <v>-1.994888515921859</v>
          </cell>
        </row>
        <row r="16">
          <cell r="AI16">
            <v>-5.1435574725515458</v>
          </cell>
        </row>
        <row r="17">
          <cell r="AI17">
            <v>5.5739100301582745E-2</v>
          </cell>
        </row>
        <row r="18">
          <cell r="AI18">
            <v>-7.0423540122869142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MNB téma">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Fényűző">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solidFill>
              <a:schemeClr val="tx2"/>
            </a:solidFill>
            <a:latin typeface="+mn-lt"/>
          </a:defRPr>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sheetPr codeName="Sheet1"/>
  <dimension ref="A1:G47"/>
  <sheetViews>
    <sheetView showGridLines="0" tabSelected="1" zoomScaleNormal="100" workbookViewId="0">
      <pane xSplit="2" ySplit="13" topLeftCell="C14" activePane="bottomRight" state="frozen"/>
      <selection sqref="A1:XFD1"/>
      <selection pane="topRight" sqref="A1:XFD1"/>
      <selection pane="bottomLeft" sqref="A1:XFD1"/>
      <selection pane="bottomRight"/>
    </sheetView>
  </sheetViews>
  <sheetFormatPr defaultColWidth="9.125" defaultRowHeight="12"/>
  <cols>
    <col min="1" max="1" width="13.5" style="6" customWidth="1"/>
    <col min="2" max="16384" width="9.125" style="6"/>
  </cols>
  <sheetData>
    <row r="1" spans="1:7">
      <c r="A1" s="7" t="s">
        <v>2</v>
      </c>
      <c r="B1" s="7" t="s">
        <v>191</v>
      </c>
    </row>
    <row r="2" spans="1:7">
      <c r="A2" s="7" t="s">
        <v>74</v>
      </c>
      <c r="B2" s="7" t="s">
        <v>275</v>
      </c>
    </row>
    <row r="3" spans="1:7">
      <c r="A3" s="7" t="s">
        <v>5</v>
      </c>
      <c r="B3" s="7" t="s">
        <v>189</v>
      </c>
    </row>
    <row r="4" spans="1:7">
      <c r="A4" s="7" t="s">
        <v>115</v>
      </c>
      <c r="B4" s="7" t="s">
        <v>190</v>
      </c>
    </row>
    <row r="5" spans="1:7">
      <c r="A5" s="6" t="s">
        <v>125</v>
      </c>
      <c r="B5" s="6" t="s">
        <v>126</v>
      </c>
    </row>
    <row r="6" spans="1:7">
      <c r="A6" s="7" t="s">
        <v>127</v>
      </c>
      <c r="B6" s="6" t="s">
        <v>126</v>
      </c>
    </row>
    <row r="7" spans="1:7">
      <c r="A7" s="7"/>
      <c r="B7" s="8" t="s">
        <v>137</v>
      </c>
    </row>
    <row r="8" spans="1:7">
      <c r="A8" s="7" t="s">
        <v>3</v>
      </c>
      <c r="B8" s="9" t="s">
        <v>4</v>
      </c>
    </row>
    <row r="9" spans="1:7">
      <c r="A9" s="7"/>
      <c r="B9" s="9" t="s">
        <v>6</v>
      </c>
    </row>
    <row r="12" spans="1:7">
      <c r="A12" s="7"/>
      <c r="B12" s="7"/>
      <c r="C12" s="9" t="s">
        <v>7</v>
      </c>
      <c r="D12" s="9" t="s">
        <v>8</v>
      </c>
      <c r="E12" s="9" t="s">
        <v>9</v>
      </c>
      <c r="F12" s="9" t="s">
        <v>124</v>
      </c>
      <c r="G12" s="9"/>
    </row>
    <row r="13" spans="1:7">
      <c r="A13" s="7"/>
      <c r="B13" s="7"/>
      <c r="C13" s="9" t="s">
        <v>55</v>
      </c>
      <c r="D13" s="9" t="s">
        <v>0</v>
      </c>
      <c r="E13" s="9" t="s">
        <v>1</v>
      </c>
      <c r="F13" s="9" t="s">
        <v>48</v>
      </c>
      <c r="G13" s="9"/>
    </row>
    <row r="14" spans="1:7">
      <c r="A14" s="9">
        <v>2006</v>
      </c>
      <c r="B14" s="9">
        <v>2006</v>
      </c>
      <c r="C14" s="10">
        <v>-1.7177533326258123</v>
      </c>
      <c r="D14" s="10">
        <v>-5.4519736401722501</v>
      </c>
      <c r="E14" s="10">
        <v>0.51990565898846985</v>
      </c>
      <c r="F14" s="10">
        <v>-6.6498213138095936</v>
      </c>
      <c r="G14" s="9" t="s">
        <v>16</v>
      </c>
    </row>
    <row r="15" spans="1:7">
      <c r="A15" s="9">
        <v>2006</v>
      </c>
      <c r="B15" s="9" t="s">
        <v>10</v>
      </c>
      <c r="C15" s="10">
        <v>-1.6320772616153749</v>
      </c>
      <c r="D15" s="10">
        <v>-5.5556115137384374</v>
      </c>
      <c r="E15" s="10">
        <v>0.44343665871134691</v>
      </c>
      <c r="F15" s="10">
        <v>-6.7442521166424658</v>
      </c>
      <c r="G15" s="9" t="s">
        <v>11</v>
      </c>
    </row>
    <row r="16" spans="1:7">
      <c r="A16" s="9">
        <v>2006</v>
      </c>
      <c r="B16" s="9" t="s">
        <v>12</v>
      </c>
      <c r="C16" s="10">
        <v>-1.3932825067324981</v>
      </c>
      <c r="D16" s="10">
        <v>-5.5727372094326917</v>
      </c>
      <c r="E16" s="10">
        <v>0.47640837100990108</v>
      </c>
      <c r="F16" s="10">
        <v>-6.4896113451552901</v>
      </c>
      <c r="G16" s="9" t="s">
        <v>13</v>
      </c>
    </row>
    <row r="17" spans="1:7">
      <c r="A17" s="9">
        <v>2006</v>
      </c>
      <c r="B17" s="9" t="s">
        <v>14</v>
      </c>
      <c r="C17" s="10">
        <v>-1.0310084743891976</v>
      </c>
      <c r="D17" s="10">
        <v>-5.7014968391891196</v>
      </c>
      <c r="E17" s="10">
        <v>0.41764332955937311</v>
      </c>
      <c r="F17" s="10">
        <v>-6.3148619840189433</v>
      </c>
      <c r="G17" s="9" t="s">
        <v>15</v>
      </c>
    </row>
    <row r="18" spans="1:7">
      <c r="A18" s="9">
        <v>2007</v>
      </c>
      <c r="B18" s="9">
        <v>2007</v>
      </c>
      <c r="C18" s="10">
        <v>-0.29725168544220365</v>
      </c>
      <c r="D18" s="10">
        <v>-6.057158829379695</v>
      </c>
      <c r="E18" s="10">
        <v>0.20918014935012832</v>
      </c>
      <c r="F18" s="10">
        <v>-6.1452303654717699</v>
      </c>
      <c r="G18" s="9" t="s">
        <v>17</v>
      </c>
    </row>
    <row r="19" spans="1:7">
      <c r="A19" s="9">
        <v>2007</v>
      </c>
      <c r="B19" s="9" t="s">
        <v>10</v>
      </c>
      <c r="C19" s="10">
        <v>-2.0516083078421052E-2</v>
      </c>
      <c r="D19" s="10">
        <v>-6.5580888621795967</v>
      </c>
      <c r="E19" s="10">
        <v>0.38941056395507734</v>
      </c>
      <c r="F19" s="10">
        <v>-6.1891943813029409</v>
      </c>
      <c r="G19" s="11" t="s">
        <v>11</v>
      </c>
    </row>
    <row r="20" spans="1:7">
      <c r="A20" s="9">
        <v>2007</v>
      </c>
      <c r="B20" s="9" t="s">
        <v>12</v>
      </c>
      <c r="C20" s="10">
        <v>0.58390263278928012</v>
      </c>
      <c r="D20" s="10">
        <v>-6.8216760039130628</v>
      </c>
      <c r="E20" s="10">
        <v>0.22246228152836786</v>
      </c>
      <c r="F20" s="10">
        <v>-6.015311089595416</v>
      </c>
      <c r="G20" s="11" t="s">
        <v>13</v>
      </c>
    </row>
    <row r="21" spans="1:7">
      <c r="A21" s="9">
        <v>2007</v>
      </c>
      <c r="B21" s="9" t="s">
        <v>14</v>
      </c>
      <c r="C21" s="10">
        <v>0.49818234431232633</v>
      </c>
      <c r="D21" s="10">
        <v>-7.1308872747071508</v>
      </c>
      <c r="E21" s="10">
        <v>0.20234198045752422</v>
      </c>
      <c r="F21" s="10">
        <v>-6.4303629499373001</v>
      </c>
      <c r="G21" s="11" t="s">
        <v>15</v>
      </c>
    </row>
    <row r="22" spans="1:7">
      <c r="A22" s="9">
        <v>2008</v>
      </c>
      <c r="B22" s="9">
        <v>2008</v>
      </c>
      <c r="C22" s="10">
        <v>0.54729058819429877</v>
      </c>
      <c r="D22" s="10">
        <v>-6.917655785429619</v>
      </c>
      <c r="E22" s="10">
        <v>0.14504587882325981</v>
      </c>
      <c r="F22" s="10">
        <v>-6.225319318412061</v>
      </c>
      <c r="G22" s="11" t="s">
        <v>18</v>
      </c>
    </row>
    <row r="23" spans="1:7">
      <c r="A23" s="9">
        <v>2008</v>
      </c>
      <c r="B23" s="9" t="s">
        <v>10</v>
      </c>
      <c r="C23" s="10">
        <v>0.61288022066158954</v>
      </c>
      <c r="D23" s="10">
        <v>-6.3753147187637724</v>
      </c>
      <c r="E23" s="10">
        <v>1.5706335497998325E-2</v>
      </c>
      <c r="F23" s="10">
        <v>-5.7467281626041844</v>
      </c>
      <c r="G23" s="11" t="s">
        <v>11</v>
      </c>
    </row>
    <row r="24" spans="1:7">
      <c r="A24" s="9">
        <v>2008</v>
      </c>
      <c r="B24" s="9" t="s">
        <v>12</v>
      </c>
      <c r="C24" s="10">
        <v>0.27836941881209282</v>
      </c>
      <c r="D24" s="10">
        <v>-6.6872735753651273</v>
      </c>
      <c r="E24" s="10">
        <v>5.7268477326088245E-2</v>
      </c>
      <c r="F24" s="10">
        <v>-6.3516356792269457</v>
      </c>
      <c r="G24" s="11" t="s">
        <v>13</v>
      </c>
    </row>
    <row r="25" spans="1:7">
      <c r="A25" s="9">
        <v>2008</v>
      </c>
      <c r="B25" s="9" t="s">
        <v>14</v>
      </c>
      <c r="C25" s="10">
        <v>0.35936737965104665</v>
      </c>
      <c r="D25" s="10">
        <v>-6.9360515896270192</v>
      </c>
      <c r="E25" s="10">
        <v>0.43793533908779159</v>
      </c>
      <c r="F25" s="10">
        <v>-6.1387488708881808</v>
      </c>
      <c r="G25" s="11" t="s">
        <v>15</v>
      </c>
    </row>
    <row r="26" spans="1:7">
      <c r="A26" s="9">
        <v>2009</v>
      </c>
      <c r="B26" s="9">
        <v>2009</v>
      </c>
      <c r="C26" s="10">
        <v>0.73129738690337476</v>
      </c>
      <c r="D26" s="10">
        <v>-6.9595201148098056</v>
      </c>
      <c r="E26" s="10">
        <v>0.99128033899283408</v>
      </c>
      <c r="F26" s="10">
        <v>-5.2369423889135973</v>
      </c>
      <c r="G26" s="11" t="s">
        <v>19</v>
      </c>
    </row>
    <row r="27" spans="1:7">
      <c r="A27" s="9">
        <v>2009</v>
      </c>
      <c r="B27" s="9" t="s">
        <v>10</v>
      </c>
      <c r="C27" s="10">
        <v>1.705260499017373</v>
      </c>
      <c r="D27" s="10">
        <v>-6.9657350122941928</v>
      </c>
      <c r="E27" s="10">
        <v>1.596615799674874</v>
      </c>
      <c r="F27" s="10">
        <v>-3.6638587136019458</v>
      </c>
      <c r="G27" s="11" t="s">
        <v>11</v>
      </c>
    </row>
    <row r="28" spans="1:7">
      <c r="A28" s="9">
        <v>2009</v>
      </c>
      <c r="B28" s="9" t="s">
        <v>12</v>
      </c>
      <c r="C28" s="10">
        <v>3.0808398658993341</v>
      </c>
      <c r="D28" s="10">
        <v>-6.3935657877124479</v>
      </c>
      <c r="E28" s="10">
        <v>2.3276165570102334</v>
      </c>
      <c r="F28" s="10">
        <v>-0.98510936480288169</v>
      </c>
      <c r="G28" s="11" t="s">
        <v>13</v>
      </c>
    </row>
    <row r="29" spans="1:7">
      <c r="A29" s="9">
        <v>2009</v>
      </c>
      <c r="B29" s="9" t="str">
        <f>B25</f>
        <v>IV.</v>
      </c>
      <c r="C29" s="10">
        <v>4.0560321541405671</v>
      </c>
      <c r="D29" s="10">
        <v>-5.7028222620158182</v>
      </c>
      <c r="E29" s="10">
        <v>2.6082560252646902</v>
      </c>
      <c r="F29" s="10">
        <v>0.96146591738944021</v>
      </c>
      <c r="G29" s="11" t="s">
        <v>15</v>
      </c>
    </row>
    <row r="30" spans="1:7">
      <c r="A30" s="9">
        <v>2010</v>
      </c>
      <c r="B30" s="9">
        <v>2010</v>
      </c>
      <c r="C30" s="10">
        <v>4.7691267378893603</v>
      </c>
      <c r="D30" s="10">
        <v>-5.76403579709753</v>
      </c>
      <c r="E30" s="10">
        <v>2.8119813027721134</v>
      </c>
      <c r="F30" s="10">
        <v>1.8170722435639437</v>
      </c>
      <c r="G30" s="11" t="s">
        <v>20</v>
      </c>
    </row>
    <row r="31" spans="1:7">
      <c r="A31" s="9">
        <v>2010</v>
      </c>
      <c r="B31" s="9" t="str">
        <f>B27</f>
        <v>II.</v>
      </c>
      <c r="C31" s="10">
        <v>4.9234140654841472</v>
      </c>
      <c r="D31" s="10">
        <v>-5.7901492163666077</v>
      </c>
      <c r="E31" s="10">
        <v>2.9250896674947464</v>
      </c>
      <c r="F31" s="10">
        <v>2.058354516612285</v>
      </c>
      <c r="G31" s="11" t="s">
        <v>11</v>
      </c>
    </row>
    <row r="32" spans="1:7">
      <c r="A32" s="9">
        <v>2010</v>
      </c>
      <c r="B32" s="9" t="str">
        <f>B28</f>
        <v>III.</v>
      </c>
      <c r="C32" s="10">
        <v>4.9550316942244468</v>
      </c>
      <c r="D32" s="10">
        <v>-5.8105098334481822</v>
      </c>
      <c r="E32" s="10">
        <v>3.0063141273590568</v>
      </c>
      <c r="F32" s="10">
        <v>2.1508359881353205</v>
      </c>
      <c r="G32" s="11" t="s">
        <v>13</v>
      </c>
    </row>
    <row r="33" spans="1:7">
      <c r="A33" s="9">
        <v>2010</v>
      </c>
      <c r="B33" s="9" t="str">
        <f>B29</f>
        <v>IV.</v>
      </c>
      <c r="C33" s="10">
        <v>5.377643460888839</v>
      </c>
      <c r="D33" s="10">
        <v>-5.7549068359524522</v>
      </c>
      <c r="E33" s="10">
        <v>2.4936582120422037</v>
      </c>
      <c r="F33" s="10">
        <v>2.1163948369785892</v>
      </c>
      <c r="G33" s="11" t="s">
        <v>15</v>
      </c>
    </row>
    <row r="34" spans="1:7">
      <c r="A34" s="6">
        <v>2011</v>
      </c>
      <c r="B34" s="6">
        <v>2011</v>
      </c>
      <c r="C34" s="12">
        <v>5.6898742884859699</v>
      </c>
      <c r="D34" s="12">
        <v>-5.8092897940780057</v>
      </c>
      <c r="E34" s="12">
        <v>2.3770338395596031</v>
      </c>
      <c r="F34" s="12">
        <v>2.2576183339675664</v>
      </c>
      <c r="G34" s="6" t="s">
        <v>49</v>
      </c>
    </row>
    <row r="35" spans="1:7">
      <c r="A35" s="6">
        <v>2011</v>
      </c>
      <c r="B35" s="6" t="s">
        <v>10</v>
      </c>
      <c r="C35" s="12">
        <v>5.8399408435073115</v>
      </c>
      <c r="D35" s="12">
        <v>-5.8811176025471648</v>
      </c>
      <c r="E35" s="12">
        <v>2.166779248781507</v>
      </c>
      <c r="F35" s="12">
        <v>2.1256024897416532</v>
      </c>
      <c r="G35" s="6" t="s">
        <v>11</v>
      </c>
    </row>
    <row r="36" spans="1:7">
      <c r="A36" s="6">
        <v>2011</v>
      </c>
      <c r="B36" s="9" t="str">
        <f>B32</f>
        <v>III.</v>
      </c>
      <c r="C36" s="12">
        <v>6.1343083669204423</v>
      </c>
      <c r="D36" s="12">
        <v>-5.9308055149225511</v>
      </c>
      <c r="E36" s="12">
        <v>2.3310959181954005</v>
      </c>
      <c r="F36" s="12">
        <v>2.5345987701932917</v>
      </c>
      <c r="G36" s="11" t="s">
        <v>13</v>
      </c>
    </row>
    <row r="37" spans="1:7">
      <c r="A37" s="6">
        <v>2011</v>
      </c>
      <c r="B37" s="9" t="str">
        <f>B33</f>
        <v>IV.</v>
      </c>
      <c r="C37" s="12">
        <v>6.1922808933276485</v>
      </c>
      <c r="D37" s="12">
        <v>-6.168491827451331</v>
      </c>
      <c r="E37" s="12">
        <v>3.0730187553297821</v>
      </c>
      <c r="F37" s="12">
        <v>3.0968078212061005</v>
      </c>
      <c r="G37" s="11" t="s">
        <v>15</v>
      </c>
    </row>
    <row r="38" spans="1:7">
      <c r="A38" s="6">
        <v>2012</v>
      </c>
      <c r="B38" s="9">
        <v>2012</v>
      </c>
      <c r="C38" s="12">
        <v>6.103582061324814</v>
      </c>
      <c r="D38" s="12">
        <v>-5.9513390595422671</v>
      </c>
      <c r="E38" s="12">
        <v>2.7834634746086073</v>
      </c>
      <c r="F38" s="12">
        <v>2.9357064763911542</v>
      </c>
      <c r="G38" s="6" t="s">
        <v>61</v>
      </c>
    </row>
    <row r="39" spans="1:7">
      <c r="A39" s="6">
        <v>2012</v>
      </c>
      <c r="B39" s="6" t="s">
        <v>10</v>
      </c>
      <c r="C39" s="12">
        <v>6.5363841799692475</v>
      </c>
      <c r="D39" s="12">
        <v>-5.8102505791502086</v>
      </c>
      <c r="E39" s="12">
        <v>2.7926671921945165</v>
      </c>
      <c r="F39" s="12">
        <v>3.5188007930135554</v>
      </c>
      <c r="G39" s="6" t="s">
        <v>11</v>
      </c>
    </row>
    <row r="40" spans="1:7">
      <c r="A40" s="6">
        <v>2012</v>
      </c>
      <c r="B40" s="6" t="s">
        <v>12</v>
      </c>
      <c r="C40" s="12">
        <v>7.0838790540968501</v>
      </c>
      <c r="D40" s="12">
        <v>-5.5357120039625052</v>
      </c>
      <c r="E40" s="12">
        <v>2.409633879726699</v>
      </c>
      <c r="F40" s="12">
        <v>3.9578009298610448</v>
      </c>
      <c r="G40" s="6" t="s">
        <v>13</v>
      </c>
    </row>
    <row r="41" spans="1:7">
      <c r="A41" s="6">
        <v>2012</v>
      </c>
      <c r="B41" s="9" t="str">
        <f>B37</f>
        <v>IV.</v>
      </c>
      <c r="C41" s="12">
        <v>6.9158623924218894</v>
      </c>
      <c r="D41" s="12">
        <v>-5.5118865637799557</v>
      </c>
      <c r="E41" s="12">
        <v>3.0531449025751685</v>
      </c>
      <c r="F41" s="12">
        <v>4.4571207312171035</v>
      </c>
      <c r="G41" s="6" t="s">
        <v>15</v>
      </c>
    </row>
    <row r="42" spans="1:7">
      <c r="A42" s="6">
        <v>2013</v>
      </c>
      <c r="B42" s="6">
        <v>2013</v>
      </c>
      <c r="C42" s="12">
        <v>7.2636080257971951</v>
      </c>
      <c r="D42" s="12">
        <v>-5.2451578331926365</v>
      </c>
      <c r="E42" s="12">
        <v>3.5105524953974454</v>
      </c>
      <c r="F42" s="12">
        <v>5.5290026880020031</v>
      </c>
      <c r="G42" s="6" t="s">
        <v>72</v>
      </c>
    </row>
    <row r="43" spans="1:7">
      <c r="A43" s="6">
        <v>2013</v>
      </c>
      <c r="B43" s="6" t="s">
        <v>10</v>
      </c>
      <c r="C43" s="12">
        <v>7.0274524825924791</v>
      </c>
      <c r="D43" s="12">
        <v>-5.0014425491463479</v>
      </c>
      <c r="E43" s="12">
        <v>3.9834648021079651</v>
      </c>
      <c r="F43" s="12">
        <v>6.0094747355540958</v>
      </c>
      <c r="G43" s="6" t="s">
        <v>11</v>
      </c>
    </row>
    <row r="44" spans="1:7">
      <c r="A44" s="6">
        <v>2013</v>
      </c>
      <c r="B44" s="6" t="s">
        <v>12</v>
      </c>
      <c r="C44" s="12">
        <v>7.285909177650665</v>
      </c>
      <c r="D44" s="12">
        <v>-4.7665766863525887</v>
      </c>
      <c r="E44" s="12">
        <v>4.1013784219158644</v>
      </c>
      <c r="F44" s="12">
        <v>6.6207109132139408</v>
      </c>
      <c r="G44" s="6" t="s">
        <v>13</v>
      </c>
    </row>
    <row r="45" spans="1:7">
      <c r="A45" s="6">
        <v>2013</v>
      </c>
      <c r="B45" s="9" t="str">
        <f>B41</f>
        <v>IV.</v>
      </c>
      <c r="C45" s="12">
        <v>7.5874122962007418</v>
      </c>
      <c r="D45" s="12">
        <v>-4.2965532166635967</v>
      </c>
      <c r="E45" s="12">
        <v>4.4749906152195233</v>
      </c>
      <c r="F45" s="12">
        <v>7.7658496947566675</v>
      </c>
      <c r="G45" s="6" t="s">
        <v>15</v>
      </c>
    </row>
    <row r="46" spans="1:7">
      <c r="A46" s="6">
        <v>2014</v>
      </c>
      <c r="B46" s="6">
        <v>2014</v>
      </c>
      <c r="C46" s="12">
        <v>7.5600931126522264</v>
      </c>
      <c r="D46" s="12">
        <v>-4.1293745781247031</v>
      </c>
      <c r="E46" s="12">
        <v>4.3910605065183201</v>
      </c>
      <c r="F46" s="12">
        <v>7.8217790410458425</v>
      </c>
      <c r="G46" s="6" t="s">
        <v>163</v>
      </c>
    </row>
    <row r="47" spans="1:7">
      <c r="A47" s="6">
        <v>2014</v>
      </c>
      <c r="B47" s="6" t="s">
        <v>10</v>
      </c>
      <c r="C47" s="12">
        <v>7.4498875367361199</v>
      </c>
      <c r="D47" s="12">
        <v>-4.0113473351391287</v>
      </c>
      <c r="E47" s="12">
        <v>4.264500765782393</v>
      </c>
      <c r="F47" s="12">
        <v>7.7030409673793834</v>
      </c>
      <c r="G47" s="6" t="s">
        <v>11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A1:AS20"/>
  <sheetViews>
    <sheetView showGridLines="0" zoomScaleNormal="100" workbookViewId="0">
      <pane xSplit="1" ySplit="11" topLeftCell="B12" activePane="bottomRight" state="frozen"/>
      <selection pane="topRight"/>
      <selection pane="bottomLeft"/>
      <selection pane="bottomRight"/>
    </sheetView>
  </sheetViews>
  <sheetFormatPr defaultColWidth="9.125" defaultRowHeight="12"/>
  <cols>
    <col min="1" max="1" width="10.625" style="3" bestFit="1" customWidth="1"/>
    <col min="2" max="4" width="9.125" style="3"/>
    <col min="5" max="5" width="9.375" style="3" bestFit="1" customWidth="1"/>
    <col min="6" max="7" width="9.125" style="3"/>
    <col min="8" max="45" width="7.125" style="35" customWidth="1"/>
    <col min="46" max="16384" width="9.125" style="35"/>
  </cols>
  <sheetData>
    <row r="1" spans="1:45" s="3" customFormat="1" ht="15" customHeight="1">
      <c r="A1" s="3" t="s">
        <v>2</v>
      </c>
      <c r="B1" s="3" t="s">
        <v>271</v>
      </c>
    </row>
    <row r="2" spans="1:45" s="3" customFormat="1" ht="15" customHeight="1">
      <c r="A2" s="3" t="s">
        <v>74</v>
      </c>
      <c r="B2" s="3" t="s">
        <v>272</v>
      </c>
    </row>
    <row r="3" spans="1:45" s="3" customFormat="1" ht="15" customHeight="1">
      <c r="A3" s="3" t="s">
        <v>5</v>
      </c>
    </row>
    <row r="4" spans="1:45" s="3" customFormat="1" ht="15" customHeight="1">
      <c r="A4" s="3" t="s">
        <v>115</v>
      </c>
    </row>
    <row r="5" spans="1:45" s="3" customFormat="1" ht="15" customHeight="1">
      <c r="A5" s="3" t="s">
        <v>125</v>
      </c>
      <c r="B5" s="3" t="s">
        <v>126</v>
      </c>
    </row>
    <row r="6" spans="1:45" ht="14.25" customHeight="1">
      <c r="A6" s="3" t="s">
        <v>127</v>
      </c>
      <c r="B6" s="3" t="s">
        <v>126</v>
      </c>
    </row>
    <row r="7" spans="1:45" ht="14.25" customHeight="1">
      <c r="B7" s="8" t="s">
        <v>153</v>
      </c>
    </row>
    <row r="8" spans="1:45" ht="14.25" customHeight="1"/>
    <row r="10" spans="1:45" ht="48">
      <c r="B10" s="110" t="s">
        <v>235</v>
      </c>
      <c r="C10" s="110" t="s">
        <v>234</v>
      </c>
      <c r="D10" s="110" t="s">
        <v>238</v>
      </c>
      <c r="E10" s="110" t="s">
        <v>237</v>
      </c>
      <c r="F10" s="110" t="s">
        <v>236</v>
      </c>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row>
    <row r="11" spans="1:45" ht="36">
      <c r="B11" s="110" t="s">
        <v>230</v>
      </c>
      <c r="C11" s="110" t="s">
        <v>231</v>
      </c>
      <c r="D11" s="110" t="s">
        <v>270</v>
      </c>
      <c r="E11" s="110" t="s">
        <v>232</v>
      </c>
      <c r="F11" s="110" t="s">
        <v>233</v>
      </c>
      <c r="G11" s="110"/>
    </row>
    <row r="12" spans="1:45" s="3" customFormat="1">
      <c r="A12" s="3">
        <v>2008</v>
      </c>
      <c r="B12" s="108">
        <v>11.439522674324003</v>
      </c>
      <c r="C12" s="109">
        <v>6.9912500558919595</v>
      </c>
      <c r="D12" s="111">
        <v>15.641447658317103</v>
      </c>
      <c r="E12" s="111">
        <v>2.7067367018419581</v>
      </c>
      <c r="F12" s="111">
        <v>3.1860587180045212</v>
      </c>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row>
    <row r="13" spans="1:45" s="3" customFormat="1">
      <c r="A13" s="3">
        <v>2009</v>
      </c>
      <c r="B13" s="108">
        <v>11.301156283839688</v>
      </c>
      <c r="C13" s="109">
        <v>7.6287165010983049</v>
      </c>
      <c r="D13" s="111">
        <v>16.176080677021424</v>
      </c>
      <c r="E13" s="111">
        <v>2.8178496886022977</v>
      </c>
      <c r="F13" s="111">
        <v>3.4218790162540529</v>
      </c>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row>
    <row r="14" spans="1:45" s="3" customFormat="1">
      <c r="A14" s="3">
        <v>2010</v>
      </c>
      <c r="B14" s="108">
        <v>10.895664812058207</v>
      </c>
      <c r="C14" s="109">
        <v>7.6496429214115356</v>
      </c>
      <c r="D14" s="111">
        <v>15.72849565329274</v>
      </c>
      <c r="E14" s="111">
        <v>2.5529438864628253</v>
      </c>
      <c r="F14" s="111">
        <v>3.7025566921196442</v>
      </c>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row>
    <row r="15" spans="1:45" s="3" customFormat="1">
      <c r="A15" s="3">
        <v>2011</v>
      </c>
      <c r="B15" s="108">
        <v>10.225385518567824</v>
      </c>
      <c r="C15" s="109">
        <v>7.2935000499910281</v>
      </c>
      <c r="D15" s="111">
        <v>15.378368937776454</v>
      </c>
      <c r="E15" s="111">
        <v>2.5954421095521534</v>
      </c>
      <c r="F15" s="111">
        <v>3.3773246050628583</v>
      </c>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row>
    <row r="16" spans="1:45" s="3" customFormat="1">
      <c r="A16" s="3">
        <v>2012</v>
      </c>
      <c r="B16" s="108">
        <v>9.9812002612649131</v>
      </c>
      <c r="C16" s="109">
        <v>7.2862324410751951</v>
      </c>
      <c r="D16" s="111">
        <v>15.226040491157578</v>
      </c>
      <c r="E16" s="111">
        <v>2.2689954649934334</v>
      </c>
      <c r="F16" s="111">
        <v>3.7357786059036244</v>
      </c>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row>
    <row r="17" spans="1:45" s="3" customFormat="1">
      <c r="A17" s="3">
        <v>2013</v>
      </c>
      <c r="B17" s="108">
        <v>10.145720780139339</v>
      </c>
      <c r="C17" s="109">
        <v>7.4962663661220121</v>
      </c>
      <c r="D17" s="111">
        <v>14.920540457701604</v>
      </c>
      <c r="E17" s="111">
        <v>2.2540112063629554</v>
      </c>
      <c r="F17" s="111">
        <v>4.3816313589462377</v>
      </c>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row>
    <row r="18" spans="1:45" s="3" customFormat="1">
      <c r="A18" s="3">
        <v>2014</v>
      </c>
      <c r="B18" s="108">
        <v>10.412369000204635</v>
      </c>
      <c r="C18" s="109">
        <v>7.3693045026412465</v>
      </c>
      <c r="D18" s="111">
        <v>14.00064193743304</v>
      </c>
      <c r="E18" s="111">
        <v>2.1506670057473221</v>
      </c>
      <c r="F18" s="111">
        <v>4.6721601046425105</v>
      </c>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row>
    <row r="19" spans="1:45" s="3" customFormat="1">
      <c r="A19" s="3">
        <v>2015</v>
      </c>
      <c r="B19" s="108">
        <v>10.433348084471742</v>
      </c>
      <c r="C19" s="109">
        <v>6.8510216003784778</v>
      </c>
      <c r="D19" s="111">
        <v>13.198656749567823</v>
      </c>
      <c r="E19" s="111">
        <v>2.0869762588986296</v>
      </c>
      <c r="F19" s="111">
        <v>4.0161639310280588</v>
      </c>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row>
    <row r="20" spans="1:45" s="3" customFormat="1">
      <c r="A20" s="3">
        <v>2016</v>
      </c>
      <c r="B20" s="108">
        <v>10.461575341114795</v>
      </c>
      <c r="C20" s="109">
        <v>6.7128093926104278</v>
      </c>
      <c r="D20" s="111">
        <v>12.655424388269006</v>
      </c>
      <c r="E20" s="111">
        <v>2.0779063163417892</v>
      </c>
      <c r="F20" s="111">
        <v>3.090721826445233</v>
      </c>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4"/>
  <dimension ref="A1:K41"/>
  <sheetViews>
    <sheetView showGridLines="0" zoomScale="115" zoomScaleNormal="115" workbookViewId="0"/>
  </sheetViews>
  <sheetFormatPr defaultColWidth="9" defaultRowHeight="12"/>
  <cols>
    <col min="1" max="1" width="10.5" style="3" bestFit="1" customWidth="1"/>
    <col min="2" max="3" width="9" style="3"/>
    <col min="4" max="4" width="22" style="3" customWidth="1"/>
    <col min="5" max="7" width="8.25" style="24" customWidth="1"/>
    <col min="8" max="8" width="7.625" style="3" customWidth="1"/>
    <col min="9" max="9" width="11.625" style="3" bestFit="1" customWidth="1"/>
    <col min="10" max="16384" width="9" style="3"/>
  </cols>
  <sheetData>
    <row r="1" spans="1:10" ht="15" customHeight="1">
      <c r="A1" s="17" t="s">
        <v>2</v>
      </c>
      <c r="B1" s="3" t="s">
        <v>202</v>
      </c>
    </row>
    <row r="2" spans="1:10" ht="15" customHeight="1">
      <c r="A2" s="17" t="s">
        <v>74</v>
      </c>
      <c r="B2" s="3" t="s">
        <v>203</v>
      </c>
    </row>
    <row r="3" spans="1:10" ht="15" customHeight="1">
      <c r="A3" s="3" t="s">
        <v>5</v>
      </c>
      <c r="B3" s="3" t="s">
        <v>118</v>
      </c>
    </row>
    <row r="4" spans="1:10" ht="15" customHeight="1">
      <c r="A4" s="3" t="s">
        <v>115</v>
      </c>
      <c r="B4" s="3" t="s">
        <v>119</v>
      </c>
    </row>
    <row r="5" spans="1:10" ht="15" customHeight="1">
      <c r="A5" s="3" t="s">
        <v>125</v>
      </c>
      <c r="B5" s="3" t="s">
        <v>126</v>
      </c>
    </row>
    <row r="6" spans="1:10" ht="15" customHeight="1">
      <c r="A6" s="3" t="s">
        <v>127</v>
      </c>
      <c r="B6" s="3" t="s">
        <v>126</v>
      </c>
    </row>
    <row r="7" spans="1:10" ht="15" customHeight="1">
      <c r="B7" s="8" t="s">
        <v>153</v>
      </c>
      <c r="E7" s="54"/>
      <c r="F7" s="54"/>
      <c r="G7" s="54"/>
    </row>
    <row r="8" spans="1:10" ht="15" customHeight="1">
      <c r="E8" s="54"/>
      <c r="F8" s="54"/>
      <c r="G8" s="54"/>
    </row>
    <row r="11" spans="1:10" ht="13.5" customHeight="1">
      <c r="C11" s="14"/>
      <c r="D11" s="71"/>
      <c r="E11" s="72" t="s">
        <v>139</v>
      </c>
      <c r="F11" s="72" t="s">
        <v>140</v>
      </c>
      <c r="G11" s="72" t="s">
        <v>112</v>
      </c>
    </row>
    <row r="12" spans="1:10" ht="13.5" customHeight="1">
      <c r="C12" s="14"/>
      <c r="D12" s="78" t="s">
        <v>141</v>
      </c>
      <c r="E12" s="42">
        <v>3.0883777994680506E-3</v>
      </c>
      <c r="F12" s="42" t="s">
        <v>151</v>
      </c>
      <c r="G12" s="42" t="s">
        <v>151</v>
      </c>
    </row>
    <row r="13" spans="1:10" ht="15.95" customHeight="1">
      <c r="C13" s="14"/>
      <c r="D13" s="43" t="s">
        <v>142</v>
      </c>
      <c r="E13" s="40">
        <v>-7.2290861024544156E-2</v>
      </c>
      <c r="F13" s="40" t="s">
        <v>151</v>
      </c>
      <c r="G13" s="40" t="s">
        <v>151</v>
      </c>
    </row>
    <row r="14" spans="1:10" ht="24">
      <c r="C14" s="14"/>
      <c r="D14" s="43" t="s">
        <v>201</v>
      </c>
      <c r="E14" s="40">
        <v>7.5379238824012207E-2</v>
      </c>
      <c r="F14" s="40" t="s">
        <v>151</v>
      </c>
      <c r="G14" s="40" t="s">
        <v>151</v>
      </c>
    </row>
    <row r="15" spans="1:10" ht="13.5" customHeight="1">
      <c r="C15" s="14"/>
      <c r="D15" s="81" t="s">
        <v>144</v>
      </c>
      <c r="E15" s="45" t="s">
        <v>151</v>
      </c>
      <c r="F15" s="45">
        <v>-0.20216243708446732</v>
      </c>
      <c r="G15" s="45">
        <f>+G17</f>
        <v>0.15868323162046144</v>
      </c>
    </row>
    <row r="16" spans="1:10" ht="24">
      <c r="C16" s="14"/>
      <c r="D16" s="43" t="s">
        <v>205</v>
      </c>
      <c r="E16" s="40" t="s">
        <v>151</v>
      </c>
      <c r="F16" s="40">
        <v>-0.20216243708446732</v>
      </c>
      <c r="G16" s="40" t="s">
        <v>151</v>
      </c>
      <c r="I16" s="27"/>
      <c r="J16" s="14"/>
    </row>
    <row r="17" spans="3:11" ht="24">
      <c r="C17" s="14"/>
      <c r="D17" s="43" t="s">
        <v>184</v>
      </c>
      <c r="E17" s="40" t="s">
        <v>151</v>
      </c>
      <c r="F17" s="40" t="s">
        <v>151</v>
      </c>
      <c r="G17" s="40">
        <v>0.15868323162046144</v>
      </c>
      <c r="I17" s="28"/>
      <c r="J17" s="29"/>
    </row>
    <row r="18" spans="3:11" ht="13.5" customHeight="1">
      <c r="C18" s="14"/>
      <c r="D18" s="81" t="s">
        <v>176</v>
      </c>
      <c r="E18" s="45">
        <f>+E21</f>
        <v>7.8638803534783808E-2</v>
      </c>
      <c r="F18" s="45" t="s">
        <v>151</v>
      </c>
      <c r="G18" s="45">
        <f>+G19+G20</f>
        <v>0.22882000286336271</v>
      </c>
      <c r="I18" s="30"/>
      <c r="J18" s="31"/>
    </row>
    <row r="19" spans="3:11" ht="13.5" customHeight="1">
      <c r="C19" s="14"/>
      <c r="D19" s="43" t="s">
        <v>241</v>
      </c>
      <c r="E19" s="40" t="s">
        <v>151</v>
      </c>
      <c r="F19" s="40" t="s">
        <v>151</v>
      </c>
      <c r="G19" s="40">
        <v>7.934161581023072E-2</v>
      </c>
      <c r="I19" s="30"/>
      <c r="J19" s="31"/>
    </row>
    <row r="20" spans="3:11" ht="15.95" customHeight="1">
      <c r="C20" s="14"/>
      <c r="D20" s="5" t="s">
        <v>178</v>
      </c>
      <c r="E20" s="53" t="s">
        <v>151</v>
      </c>
      <c r="F20" s="53" t="s">
        <v>151</v>
      </c>
      <c r="G20" s="53">
        <v>0.14947838705313199</v>
      </c>
      <c r="I20" s="30"/>
      <c r="J20" s="31"/>
    </row>
    <row r="21" spans="3:11" ht="15.95" customHeight="1">
      <c r="C21" s="14"/>
      <c r="D21" s="43" t="s">
        <v>207</v>
      </c>
      <c r="E21" s="53">
        <v>7.8638803534783808E-2</v>
      </c>
      <c r="F21" s="53" t="s">
        <v>151</v>
      </c>
      <c r="G21" s="53" t="s">
        <v>151</v>
      </c>
      <c r="I21" s="31"/>
      <c r="J21" s="31"/>
    </row>
    <row r="22" spans="3:11" ht="13.5" customHeight="1">
      <c r="C22" s="14"/>
      <c r="D22" s="83" t="s">
        <v>95</v>
      </c>
      <c r="E22" s="46">
        <f>+E12+E18</f>
        <v>8.1727181334251858E-2</v>
      </c>
      <c r="F22" s="46">
        <f>+F15</f>
        <v>-0.20216243708446732</v>
      </c>
      <c r="G22" s="46">
        <f>+G15+G18</f>
        <v>0.38750323448382418</v>
      </c>
    </row>
    <row r="23" spans="3:11" ht="13.5" customHeight="1">
      <c r="C23" s="14"/>
      <c r="H23" s="39"/>
      <c r="I23" s="39"/>
    </row>
    <row r="24" spans="3:11" ht="13.5" customHeight="1">
      <c r="C24" s="14"/>
      <c r="H24" s="39"/>
      <c r="I24" s="39"/>
      <c r="J24" s="24"/>
      <c r="K24" s="24"/>
    </row>
    <row r="25" spans="3:11" ht="13.5" customHeight="1">
      <c r="D25" s="71"/>
      <c r="E25" s="72" t="s">
        <v>145</v>
      </c>
      <c r="F25" s="72" t="s">
        <v>146</v>
      </c>
      <c r="G25" s="72" t="s">
        <v>114</v>
      </c>
      <c r="H25" s="39"/>
      <c r="I25" s="39"/>
      <c r="J25" s="32"/>
      <c r="K25" s="32"/>
    </row>
    <row r="26" spans="3:11" ht="13.5" customHeight="1">
      <c r="D26" s="78" t="s">
        <v>183</v>
      </c>
      <c r="E26" s="42">
        <v>3.0883777994680506E-3</v>
      </c>
      <c r="F26" s="42" t="s">
        <v>151</v>
      </c>
      <c r="G26" s="42" t="s">
        <v>151</v>
      </c>
      <c r="H26" s="39"/>
      <c r="I26" s="39"/>
      <c r="J26" s="32"/>
      <c r="K26" s="32"/>
    </row>
    <row r="27" spans="3:11" ht="13.5" customHeight="1">
      <c r="D27" s="85" t="s">
        <v>147</v>
      </c>
      <c r="E27" s="40">
        <v>-7.2290861024544156E-2</v>
      </c>
      <c r="F27" s="40" t="s">
        <v>151</v>
      </c>
      <c r="G27" s="40" t="s">
        <v>151</v>
      </c>
      <c r="H27" s="39"/>
      <c r="I27" s="39"/>
    </row>
    <row r="28" spans="3:11" ht="13.5" customHeight="1">
      <c r="D28" s="85" t="s">
        <v>204</v>
      </c>
      <c r="E28" s="40">
        <v>7.5379238824012207E-2</v>
      </c>
      <c r="F28" s="40" t="s">
        <v>151</v>
      </c>
      <c r="G28" s="40" t="s">
        <v>151</v>
      </c>
      <c r="H28" s="39"/>
      <c r="I28" s="39"/>
    </row>
    <row r="29" spans="3:11" ht="13.5" customHeight="1">
      <c r="D29" s="81" t="s">
        <v>148</v>
      </c>
      <c r="E29" s="45" t="s">
        <v>151</v>
      </c>
      <c r="F29" s="45">
        <v>-0.20216243708446732</v>
      </c>
      <c r="G29" s="45">
        <v>0.15868323162046144</v>
      </c>
      <c r="H29" s="39"/>
      <c r="I29" s="39"/>
    </row>
    <row r="30" spans="3:11" ht="24">
      <c r="D30" s="85" t="s">
        <v>206</v>
      </c>
      <c r="E30" s="40" t="s">
        <v>151</v>
      </c>
      <c r="F30" s="40">
        <v>-0.20216243708446732</v>
      </c>
      <c r="G30" s="40" t="s">
        <v>151</v>
      </c>
      <c r="H30" s="39"/>
      <c r="I30" s="39"/>
    </row>
    <row r="31" spans="3:11" ht="13.5" customHeight="1">
      <c r="D31" s="85" t="s">
        <v>174</v>
      </c>
      <c r="E31" s="40" t="s">
        <v>151</v>
      </c>
      <c r="F31" s="40" t="s">
        <v>151</v>
      </c>
      <c r="G31" s="40">
        <v>0.15868323162046144</v>
      </c>
      <c r="H31" s="39"/>
      <c r="I31" s="39"/>
    </row>
    <row r="32" spans="3:11" ht="13.5" customHeight="1">
      <c r="D32" s="81" t="s">
        <v>180</v>
      </c>
      <c r="E32" s="45">
        <v>7.8638803534783808E-2</v>
      </c>
      <c r="F32" s="45" t="s">
        <v>151</v>
      </c>
      <c r="G32" s="45">
        <v>0.22882000286336271</v>
      </c>
      <c r="H32" s="39"/>
      <c r="I32" s="39"/>
    </row>
    <row r="33" spans="4:9" ht="13.5" customHeight="1">
      <c r="D33" s="3" t="s">
        <v>116</v>
      </c>
      <c r="E33" s="40" t="s">
        <v>151</v>
      </c>
      <c r="F33" s="40" t="s">
        <v>151</v>
      </c>
      <c r="G33" s="40">
        <v>7.934161581023072E-2</v>
      </c>
      <c r="H33" s="39"/>
      <c r="I33" s="39"/>
    </row>
    <row r="34" spans="4:9" ht="13.5" customHeight="1">
      <c r="D34" s="19" t="s">
        <v>179</v>
      </c>
      <c r="E34" s="52" t="s">
        <v>151</v>
      </c>
      <c r="F34" s="52" t="s">
        <v>151</v>
      </c>
      <c r="G34" s="53">
        <v>0.14947838705313199</v>
      </c>
      <c r="H34" s="39"/>
      <c r="I34" s="39"/>
    </row>
    <row r="35" spans="4:9" ht="13.5" customHeight="1">
      <c r="D35" s="85" t="s">
        <v>208</v>
      </c>
      <c r="E35" s="53">
        <v>7.8638803534783808E-2</v>
      </c>
      <c r="F35" s="52" t="s">
        <v>151</v>
      </c>
      <c r="G35" s="53" t="s">
        <v>151</v>
      </c>
      <c r="H35" s="39"/>
      <c r="I35" s="39"/>
    </row>
    <row r="36" spans="4:9" ht="13.5" customHeight="1">
      <c r="D36" s="83" t="s">
        <v>100</v>
      </c>
      <c r="E36" s="46">
        <v>8.1727181334251858E-2</v>
      </c>
      <c r="F36" s="46">
        <v>-0.20216243708446732</v>
      </c>
      <c r="G36" s="46">
        <v>0.38750323448382418</v>
      </c>
      <c r="H36" s="39"/>
      <c r="I36" s="39"/>
    </row>
    <row r="37" spans="4:9">
      <c r="D37" s="39"/>
      <c r="E37" s="39"/>
      <c r="F37" s="39"/>
      <c r="G37" s="39"/>
      <c r="H37" s="39"/>
      <c r="I37" s="39"/>
    </row>
    <row r="38" spans="4:9">
      <c r="D38" s="39"/>
      <c r="E38" s="39"/>
      <c r="F38" s="39"/>
      <c r="G38" s="39"/>
      <c r="H38" s="39"/>
      <c r="I38" s="39"/>
    </row>
    <row r="39" spans="4:9">
      <c r="D39" s="39"/>
      <c r="E39" s="39"/>
      <c r="F39" s="39"/>
      <c r="G39" s="39"/>
      <c r="H39" s="39"/>
      <c r="I39" s="39"/>
    </row>
    <row r="40" spans="4:9">
      <c r="D40" s="39"/>
      <c r="E40" s="39"/>
      <c r="F40" s="39"/>
      <c r="G40" s="39"/>
      <c r="H40" s="39"/>
      <c r="I40" s="39"/>
    </row>
    <row r="41" spans="4:9">
      <c r="D41" s="39"/>
      <c r="E41" s="39"/>
      <c r="F41" s="39"/>
      <c r="G41" s="39"/>
      <c r="H41" s="39"/>
      <c r="I41" s="3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12"/>
  <dimension ref="A1:I38"/>
  <sheetViews>
    <sheetView showGridLines="0" zoomScale="130" zoomScaleNormal="130" workbookViewId="0"/>
  </sheetViews>
  <sheetFormatPr defaultColWidth="9" defaultRowHeight="15" customHeight="1"/>
  <cols>
    <col min="1" max="1" width="10.5" style="3" bestFit="1" customWidth="1"/>
    <col min="2" max="3" width="9" style="3"/>
    <col min="4" max="4" width="25.125" style="3" customWidth="1"/>
    <col min="5" max="5" width="8.5" style="3" bestFit="1" customWidth="1"/>
    <col min="6" max="6" width="8.375" style="3" bestFit="1" customWidth="1"/>
    <col min="7" max="7" width="4.75" style="3" bestFit="1" customWidth="1"/>
    <col min="8" max="8" width="9.75" style="3" bestFit="1" customWidth="1"/>
    <col min="9" max="9" width="11.625" style="3" bestFit="1" customWidth="1"/>
    <col min="10" max="16384" width="9" style="3"/>
  </cols>
  <sheetData>
    <row r="1" spans="1:8" ht="15" customHeight="1">
      <c r="A1" s="17" t="s">
        <v>2</v>
      </c>
      <c r="B1" s="3" t="s">
        <v>253</v>
      </c>
    </row>
    <row r="2" spans="1:8" ht="15" customHeight="1">
      <c r="A2" s="17" t="s">
        <v>74</v>
      </c>
      <c r="B2" s="3" t="s">
        <v>254</v>
      </c>
    </row>
    <row r="3" spans="1:8" ht="15" customHeight="1">
      <c r="A3" s="3" t="s">
        <v>5</v>
      </c>
      <c r="B3" s="3" t="s">
        <v>96</v>
      </c>
    </row>
    <row r="4" spans="1:8" ht="15" customHeight="1">
      <c r="A4" s="3" t="s">
        <v>115</v>
      </c>
      <c r="B4" s="3" t="s">
        <v>119</v>
      </c>
    </row>
    <row r="5" spans="1:8" ht="15" customHeight="1">
      <c r="A5" s="3" t="s">
        <v>125</v>
      </c>
      <c r="B5" s="3" t="s">
        <v>126</v>
      </c>
    </row>
    <row r="6" spans="1:8" ht="15" customHeight="1">
      <c r="A6" s="3" t="s">
        <v>127</v>
      </c>
      <c r="B6" s="3" t="s">
        <v>126</v>
      </c>
    </row>
    <row r="7" spans="1:8" ht="15" customHeight="1">
      <c r="B7" s="8" t="s">
        <v>153</v>
      </c>
    </row>
    <row r="10" spans="1:8" ht="13.5" customHeight="1">
      <c r="D10" s="71"/>
      <c r="E10" s="72" t="s">
        <v>139</v>
      </c>
      <c r="F10" s="72" t="s">
        <v>140</v>
      </c>
      <c r="G10" s="72" t="s">
        <v>112</v>
      </c>
    </row>
    <row r="11" spans="1:8" ht="12">
      <c r="D11" s="41" t="s">
        <v>141</v>
      </c>
      <c r="E11" s="42">
        <v>0.19785056356541322</v>
      </c>
      <c r="F11" s="45" t="s">
        <v>151</v>
      </c>
      <c r="G11" s="45" t="s">
        <v>151</v>
      </c>
    </row>
    <row r="12" spans="1:8" ht="12">
      <c r="D12" s="43" t="s">
        <v>142</v>
      </c>
      <c r="E12" s="40">
        <v>-7.3609679293393765E-2</v>
      </c>
      <c r="F12" s="40" t="s">
        <v>151</v>
      </c>
      <c r="G12" s="40" t="s">
        <v>151</v>
      </c>
      <c r="H12" s="14"/>
    </row>
    <row r="13" spans="1:8" ht="13.5" customHeight="1">
      <c r="D13" s="43" t="s">
        <v>143</v>
      </c>
      <c r="E13" s="40">
        <v>0.27146024285880699</v>
      </c>
      <c r="F13" s="40" t="s">
        <v>151</v>
      </c>
      <c r="G13" s="40" t="s">
        <v>151</v>
      </c>
      <c r="H13" s="29"/>
    </row>
    <row r="14" spans="1:8" ht="13.5" customHeight="1">
      <c r="D14" s="44" t="s">
        <v>144</v>
      </c>
      <c r="E14" s="45" t="s">
        <v>151</v>
      </c>
      <c r="F14" s="45">
        <v>0.11568865092752573</v>
      </c>
      <c r="G14" s="45">
        <v>-7.8425663161124565E-2</v>
      </c>
      <c r="H14" s="31"/>
    </row>
    <row r="15" spans="1:8" s="5" customFormat="1" ht="13.5" customHeight="1">
      <c r="D15" s="43" t="s">
        <v>209</v>
      </c>
      <c r="E15" s="40" t="s">
        <v>151</v>
      </c>
      <c r="F15" s="40" t="s">
        <v>151</v>
      </c>
      <c r="G15" s="40">
        <v>7.2044866653613815E-2</v>
      </c>
      <c r="H15" s="34"/>
    </row>
    <row r="16" spans="1:8" s="5" customFormat="1" ht="12">
      <c r="D16" s="43" t="s">
        <v>171</v>
      </c>
      <c r="E16" s="40" t="s">
        <v>151</v>
      </c>
      <c r="F16" s="40">
        <v>0.16852699339250699</v>
      </c>
      <c r="G16" s="40" t="s">
        <v>151</v>
      </c>
      <c r="H16" s="34"/>
    </row>
    <row r="17" spans="4:9" s="5" customFormat="1" ht="24">
      <c r="D17" s="43" t="s">
        <v>210</v>
      </c>
      <c r="E17" s="40" t="s">
        <v>151</v>
      </c>
      <c r="F17" s="40" t="s">
        <v>151</v>
      </c>
      <c r="G17" s="40">
        <v>-0.15047052981473838</v>
      </c>
      <c r="H17" s="34"/>
    </row>
    <row r="18" spans="4:9" ht="12">
      <c r="D18" s="74" t="s">
        <v>211</v>
      </c>
      <c r="E18" s="40" t="s">
        <v>151</v>
      </c>
      <c r="F18" s="40">
        <v>-5.2838342464981251E-2</v>
      </c>
      <c r="G18" s="40" t="s">
        <v>151</v>
      </c>
      <c r="H18" s="31"/>
    </row>
    <row r="19" spans="4:9" ht="13.5" customHeight="1">
      <c r="D19" s="44" t="s">
        <v>212</v>
      </c>
      <c r="E19" s="45">
        <v>0.19063826798492647</v>
      </c>
      <c r="F19" s="45" t="s">
        <v>151</v>
      </c>
      <c r="G19" s="45">
        <v>-0.18173971106228284</v>
      </c>
    </row>
    <row r="20" spans="4:9" ht="13.5" customHeight="1">
      <c r="D20" s="90" t="s">
        <v>213</v>
      </c>
      <c r="E20" s="91">
        <v>0.11435760265920117</v>
      </c>
      <c r="F20" s="40" t="s">
        <v>151</v>
      </c>
      <c r="G20" s="40" t="s">
        <v>151</v>
      </c>
    </row>
    <row r="21" spans="4:9" ht="12">
      <c r="D21" s="43" t="s">
        <v>178</v>
      </c>
      <c r="E21" s="40" t="s">
        <v>151</v>
      </c>
      <c r="F21" s="40" t="s">
        <v>151</v>
      </c>
      <c r="G21" s="40">
        <v>-0.18173971106228284</v>
      </c>
    </row>
    <row r="22" spans="4:9" ht="12">
      <c r="D22" s="75" t="s">
        <v>214</v>
      </c>
      <c r="E22" s="40">
        <v>7.6280665325725305E-2</v>
      </c>
      <c r="F22" s="40" t="s">
        <v>151</v>
      </c>
      <c r="G22" s="40" t="s">
        <v>151</v>
      </c>
      <c r="H22" s="24"/>
      <c r="I22" s="24"/>
    </row>
    <row r="23" spans="4:9" ht="13.5" customHeight="1">
      <c r="D23" s="76" t="s">
        <v>95</v>
      </c>
      <c r="E23" s="77">
        <v>0.3884888315503397</v>
      </c>
      <c r="F23" s="77">
        <v>0.11568865092752573</v>
      </c>
      <c r="G23" s="77">
        <v>-0.26016537422340741</v>
      </c>
      <c r="H23" s="4"/>
      <c r="I23" s="32"/>
    </row>
    <row r="24" spans="4:9" ht="13.5" customHeight="1"/>
    <row r="25" spans="4:9" ht="13.5" customHeight="1">
      <c r="D25" s="71"/>
      <c r="E25" s="72" t="s">
        <v>145</v>
      </c>
      <c r="F25" s="72" t="s">
        <v>146</v>
      </c>
      <c r="G25" s="72" t="s">
        <v>114</v>
      </c>
    </row>
    <row r="26" spans="4:9" ht="12">
      <c r="D26" s="41" t="s">
        <v>183</v>
      </c>
      <c r="E26" s="42">
        <v>0.19785056356541322</v>
      </c>
      <c r="F26" s="42" t="s">
        <v>151</v>
      </c>
      <c r="G26" s="42" t="s">
        <v>151</v>
      </c>
    </row>
    <row r="27" spans="4:9" ht="12">
      <c r="D27" s="43" t="s">
        <v>147</v>
      </c>
      <c r="E27" s="40">
        <v>-7.3609679293393765E-2</v>
      </c>
      <c r="F27" s="40" t="s">
        <v>151</v>
      </c>
      <c r="G27" s="40" t="s">
        <v>151</v>
      </c>
    </row>
    <row r="28" spans="4:9" ht="12">
      <c r="D28" s="43" t="s">
        <v>172</v>
      </c>
      <c r="E28" s="40">
        <v>0.27146024285880699</v>
      </c>
      <c r="F28" s="40" t="s">
        <v>151</v>
      </c>
      <c r="G28" s="40" t="s">
        <v>151</v>
      </c>
    </row>
    <row r="29" spans="4:9" ht="13.5" customHeight="1">
      <c r="D29" s="44" t="s">
        <v>148</v>
      </c>
      <c r="E29" s="45" t="s">
        <v>151</v>
      </c>
      <c r="F29" s="45">
        <v>0.11568865092752573</v>
      </c>
      <c r="G29" s="45">
        <v>-7.8425663161124565E-2</v>
      </c>
    </row>
    <row r="30" spans="4:9" ht="13.5" customHeight="1">
      <c r="D30" s="43" t="s">
        <v>227</v>
      </c>
      <c r="E30" s="40" t="s">
        <v>151</v>
      </c>
      <c r="F30" s="40" t="s">
        <v>151</v>
      </c>
      <c r="G30" s="40">
        <v>7.2044866653613815E-2</v>
      </c>
    </row>
    <row r="31" spans="4:9" ht="24">
      <c r="D31" s="43" t="s">
        <v>206</v>
      </c>
      <c r="E31" s="40" t="s">
        <v>151</v>
      </c>
      <c r="F31" s="40">
        <v>0.16852699339250699</v>
      </c>
      <c r="G31" s="40" t="s">
        <v>151</v>
      </c>
    </row>
    <row r="32" spans="4:9" ht="13.5" customHeight="1">
      <c r="D32" s="85" t="s">
        <v>174</v>
      </c>
      <c r="E32" s="40" t="s">
        <v>151</v>
      </c>
      <c r="F32" s="40" t="s">
        <v>151</v>
      </c>
      <c r="G32" s="40">
        <v>-0.15047052981473838</v>
      </c>
    </row>
    <row r="33" spans="4:7" ht="12">
      <c r="D33" s="3" t="s">
        <v>228</v>
      </c>
      <c r="E33" s="40" t="s">
        <v>151</v>
      </c>
      <c r="F33" s="40">
        <v>-5.2838342464981251E-2</v>
      </c>
      <c r="G33" s="40" t="s">
        <v>151</v>
      </c>
    </row>
    <row r="34" spans="4:7" ht="12.75" customHeight="1">
      <c r="D34" s="70" t="s">
        <v>101</v>
      </c>
      <c r="E34" s="45">
        <v>0.19063826798492647</v>
      </c>
      <c r="F34" s="45" t="s">
        <v>151</v>
      </c>
      <c r="G34" s="45">
        <v>-0.18173971106228284</v>
      </c>
    </row>
    <row r="35" spans="4:7" ht="12.75" customHeight="1">
      <c r="D35" s="3" t="s">
        <v>229</v>
      </c>
      <c r="E35" s="40">
        <v>0.11435760265920117</v>
      </c>
      <c r="F35" s="40" t="s">
        <v>151</v>
      </c>
      <c r="G35" s="40" t="s">
        <v>151</v>
      </c>
    </row>
    <row r="36" spans="4:7" ht="12.75" customHeight="1">
      <c r="D36" s="19" t="s">
        <v>179</v>
      </c>
      <c r="E36" s="40" t="s">
        <v>151</v>
      </c>
      <c r="F36" s="40" t="s">
        <v>151</v>
      </c>
      <c r="G36" s="40">
        <v>-0.18173971106228284</v>
      </c>
    </row>
    <row r="37" spans="4:7" ht="12.75" customHeight="1">
      <c r="D37" s="85" t="s">
        <v>208</v>
      </c>
      <c r="E37" s="40">
        <v>7.6280665325725305E-2</v>
      </c>
      <c r="F37" s="40" t="s">
        <v>151</v>
      </c>
      <c r="G37" s="40" t="s">
        <v>151</v>
      </c>
    </row>
    <row r="38" spans="4:7" ht="12.75" customHeight="1">
      <c r="D38" s="76" t="s">
        <v>100</v>
      </c>
      <c r="E38" s="77">
        <v>0.3884888315503397</v>
      </c>
      <c r="F38" s="77">
        <v>0.11568865092752573</v>
      </c>
      <c r="G38" s="77">
        <v>-0.26016537422340741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11"/>
  <dimension ref="A1:F45"/>
  <sheetViews>
    <sheetView showGridLines="0" zoomScale="115" zoomScaleNormal="115" workbookViewId="0"/>
  </sheetViews>
  <sheetFormatPr defaultColWidth="9" defaultRowHeight="12"/>
  <cols>
    <col min="1" max="1" width="10.5" style="3" bestFit="1" customWidth="1"/>
    <col min="2" max="3" width="9" style="3"/>
    <col min="4" max="4" width="38.625" style="3" customWidth="1"/>
    <col min="5" max="5" width="12.125" style="3" customWidth="1"/>
    <col min="6" max="16384" width="9" style="3"/>
  </cols>
  <sheetData>
    <row r="1" spans="1:6" ht="15" customHeight="1">
      <c r="A1" s="17" t="s">
        <v>2</v>
      </c>
      <c r="B1" s="3" t="s">
        <v>247</v>
      </c>
    </row>
    <row r="2" spans="1:6" ht="15" customHeight="1">
      <c r="A2" s="17" t="s">
        <v>74</v>
      </c>
      <c r="B2" s="3" t="s">
        <v>248</v>
      </c>
    </row>
    <row r="3" spans="1:6" ht="15" customHeight="1">
      <c r="A3" s="3" t="s">
        <v>5</v>
      </c>
      <c r="B3" s="3" t="s">
        <v>120</v>
      </c>
    </row>
    <row r="4" spans="1:6" ht="15" customHeight="1">
      <c r="A4" s="3" t="s">
        <v>115</v>
      </c>
      <c r="B4" s="3" t="s">
        <v>130</v>
      </c>
    </row>
    <row r="5" spans="1:6" ht="15" customHeight="1">
      <c r="A5" s="3" t="s">
        <v>125</v>
      </c>
      <c r="B5" s="3" t="s">
        <v>126</v>
      </c>
    </row>
    <row r="6" spans="1:6" ht="15" customHeight="1">
      <c r="A6" s="3" t="s">
        <v>127</v>
      </c>
      <c r="B6" s="3" t="s">
        <v>126</v>
      </c>
    </row>
    <row r="7" spans="1:6" ht="15" customHeight="1">
      <c r="B7" s="8" t="s">
        <v>153</v>
      </c>
    </row>
    <row r="8" spans="1:6" ht="15" customHeight="1"/>
    <row r="10" spans="1:6" ht="24" customHeight="1">
      <c r="B10" s="14"/>
      <c r="C10" s="14"/>
      <c r="D10" s="71"/>
      <c r="E10" s="73" t="s">
        <v>113</v>
      </c>
      <c r="F10" s="14"/>
    </row>
    <row r="11" spans="1:6" ht="13.5" customHeight="1">
      <c r="B11" s="14"/>
      <c r="C11" s="14"/>
      <c r="D11" s="78" t="s">
        <v>109</v>
      </c>
      <c r="E11" s="42">
        <f>+E12+E13+E14+E15</f>
        <v>-0.33376357187261602</v>
      </c>
      <c r="F11" s="50"/>
    </row>
    <row r="12" spans="1:6" ht="13.5" customHeight="1">
      <c r="B12" s="14"/>
      <c r="C12" s="14"/>
      <c r="D12" s="79" t="s">
        <v>243</v>
      </c>
      <c r="E12" s="51">
        <v>-0.17744731223189208</v>
      </c>
      <c r="F12" s="50"/>
    </row>
    <row r="13" spans="1:6" ht="13.5" customHeight="1">
      <c r="B13" s="14"/>
      <c r="C13" s="14"/>
      <c r="D13" s="79" t="s">
        <v>244</v>
      </c>
      <c r="E13" s="51">
        <v>-5.9971365015529285E-2</v>
      </c>
      <c r="F13" s="50"/>
    </row>
    <row r="14" spans="1:6" ht="13.5" customHeight="1">
      <c r="B14" s="14"/>
      <c r="C14" s="14"/>
      <c r="D14" s="79" t="s">
        <v>245</v>
      </c>
      <c r="E14" s="51">
        <v>-0.17991409504658787</v>
      </c>
      <c r="F14" s="50"/>
    </row>
    <row r="15" spans="1:6" ht="13.5" customHeight="1">
      <c r="B15" s="14"/>
      <c r="C15" s="14"/>
      <c r="D15" s="79" t="s">
        <v>246</v>
      </c>
      <c r="E15" s="51">
        <v>8.3569200421393194E-2</v>
      </c>
      <c r="F15" s="50"/>
    </row>
    <row r="16" spans="1:6" ht="13.5" customHeight="1">
      <c r="B16" s="14"/>
      <c r="C16" s="14"/>
      <c r="D16" s="81" t="s">
        <v>110</v>
      </c>
      <c r="E16" s="45">
        <f>+E17+E18+E19</f>
        <v>0.19489165928682711</v>
      </c>
      <c r="F16" s="50"/>
    </row>
    <row r="17" spans="2:6" ht="13.5" customHeight="1">
      <c r="B17" s="14"/>
      <c r="C17" s="14"/>
      <c r="D17" s="79" t="s">
        <v>171</v>
      </c>
      <c r="E17" s="51">
        <v>0.19362977553937799</v>
      </c>
      <c r="F17" s="50"/>
    </row>
    <row r="18" spans="2:6" ht="13.5" customHeight="1">
      <c r="B18" s="14"/>
      <c r="C18" s="14"/>
      <c r="D18" s="79" t="s">
        <v>210</v>
      </c>
      <c r="E18" s="51">
        <v>-5.9971365015529285E-2</v>
      </c>
      <c r="F18" s="50"/>
    </row>
    <row r="19" spans="2:6" ht="13.5" customHeight="1">
      <c r="B19" s="14"/>
      <c r="C19" s="14"/>
      <c r="D19" s="3" t="s">
        <v>242</v>
      </c>
      <c r="E19" s="51">
        <v>6.1233248762978428E-2</v>
      </c>
      <c r="F19" s="50"/>
    </row>
    <row r="20" spans="2:6" ht="13.5" customHeight="1">
      <c r="B20" s="14"/>
      <c r="C20" s="14"/>
      <c r="D20" s="81" t="s">
        <v>176</v>
      </c>
      <c r="E20" s="45">
        <f>+E21</f>
        <v>8.9957047523293934E-2</v>
      </c>
      <c r="F20" s="50"/>
    </row>
    <row r="21" spans="2:6" ht="13.5" customHeight="1">
      <c r="B21" s="14"/>
      <c r="C21" s="14"/>
      <c r="D21" s="82" t="s">
        <v>111</v>
      </c>
      <c r="E21" s="51">
        <v>8.9957047523293934E-2</v>
      </c>
      <c r="F21" s="50"/>
    </row>
    <row r="22" spans="2:6" ht="13.5" customHeight="1">
      <c r="B22" s="14"/>
      <c r="C22" s="14"/>
      <c r="D22" s="84" t="s">
        <v>95</v>
      </c>
      <c r="E22" s="46">
        <f>+E11+E16+E20</f>
        <v>-4.8914865062494969E-2</v>
      </c>
      <c r="F22" s="50"/>
    </row>
    <row r="23" spans="2:6" ht="13.5" customHeight="1">
      <c r="B23" s="14"/>
      <c r="C23" s="14"/>
      <c r="F23" s="50"/>
    </row>
    <row r="24" spans="2:6" ht="13.5" customHeight="1">
      <c r="B24" s="14"/>
      <c r="C24" s="14"/>
      <c r="F24" s="50"/>
    </row>
    <row r="25" spans="2:6" ht="13.5" customHeight="1">
      <c r="B25" s="14"/>
      <c r="C25" s="14"/>
      <c r="F25" s="50"/>
    </row>
    <row r="26" spans="2:6" ht="13.5" customHeight="1">
      <c r="B26" s="14"/>
      <c r="C26" s="50"/>
      <c r="F26" s="50"/>
    </row>
    <row r="27" spans="2:6" ht="13.5" customHeight="1">
      <c r="B27" s="14"/>
      <c r="C27" s="14"/>
      <c r="D27" s="14"/>
      <c r="E27" s="33"/>
      <c r="F27" s="50"/>
    </row>
    <row r="28" spans="2:6" ht="24">
      <c r="B28" s="14"/>
      <c r="C28" s="14"/>
      <c r="D28" s="71"/>
      <c r="E28" s="73" t="s">
        <v>117</v>
      </c>
      <c r="F28" s="14"/>
    </row>
    <row r="29" spans="2:6" ht="13.5" customHeight="1">
      <c r="B29" s="14"/>
      <c r="C29" s="14"/>
      <c r="D29" s="78" t="s">
        <v>183</v>
      </c>
      <c r="E29" s="42">
        <v>-0.33376357187261602</v>
      </c>
      <c r="F29" s="14"/>
    </row>
    <row r="30" spans="2:6" ht="13.5" customHeight="1">
      <c r="B30" s="14"/>
      <c r="C30" s="14"/>
      <c r="D30" s="79" t="s">
        <v>249</v>
      </c>
      <c r="E30" s="51">
        <v>-0.17744731223189208</v>
      </c>
      <c r="F30" s="14"/>
    </row>
    <row r="31" spans="2:6" ht="13.5" customHeight="1">
      <c r="B31" s="14"/>
      <c r="C31" s="14"/>
      <c r="D31" s="79" t="s">
        <v>250</v>
      </c>
      <c r="E31" s="51">
        <v>-5.9971365015529285E-2</v>
      </c>
      <c r="F31" s="14"/>
    </row>
    <row r="32" spans="2:6" ht="13.5" customHeight="1">
      <c r="B32" s="14"/>
      <c r="C32" s="14"/>
      <c r="D32" s="3" t="s">
        <v>251</v>
      </c>
      <c r="E32" s="51">
        <v>-0.17991409504658787</v>
      </c>
      <c r="F32" s="14"/>
    </row>
    <row r="33" spans="2:6">
      <c r="B33" s="14"/>
      <c r="C33" s="14"/>
      <c r="D33" s="3" t="s">
        <v>252</v>
      </c>
      <c r="E33" s="51">
        <v>8.3569200421393194E-2</v>
      </c>
      <c r="F33" s="14"/>
    </row>
    <row r="34" spans="2:6" ht="13.5" customHeight="1">
      <c r="B34" s="14"/>
      <c r="C34" s="14"/>
      <c r="D34" s="80" t="s">
        <v>148</v>
      </c>
      <c r="E34" s="45">
        <v>0.19489165928682711</v>
      </c>
      <c r="F34" s="14"/>
    </row>
    <row r="35" spans="2:6" ht="13.5" customHeight="1">
      <c r="B35" s="14"/>
      <c r="C35" s="14"/>
      <c r="D35" s="79" t="s">
        <v>173</v>
      </c>
      <c r="E35" s="51">
        <v>0.19362977553937799</v>
      </c>
      <c r="F35" s="14"/>
    </row>
    <row r="36" spans="2:6" ht="13.5" customHeight="1">
      <c r="B36" s="14"/>
      <c r="C36" s="14"/>
      <c r="D36" s="85" t="s">
        <v>174</v>
      </c>
      <c r="E36" s="51">
        <v>-5.9971365015529285E-2</v>
      </c>
      <c r="F36" s="14"/>
    </row>
    <row r="37" spans="2:6" ht="13.5" customHeight="1">
      <c r="B37" s="14"/>
      <c r="C37" s="14"/>
      <c r="D37" s="79" t="s">
        <v>229</v>
      </c>
      <c r="E37" s="51">
        <v>6.1233248762978428E-2</v>
      </c>
      <c r="F37" s="14"/>
    </row>
    <row r="38" spans="2:6" ht="13.5" customHeight="1">
      <c r="B38" s="14"/>
      <c r="C38" s="14"/>
      <c r="D38" s="81" t="s">
        <v>180</v>
      </c>
      <c r="E38" s="45">
        <v>8.9957047523293934E-2</v>
      </c>
      <c r="F38" s="14"/>
    </row>
    <row r="39" spans="2:6" ht="13.5" customHeight="1">
      <c r="B39" s="14"/>
      <c r="C39" s="14"/>
      <c r="D39" s="82" t="s">
        <v>150</v>
      </c>
      <c r="E39" s="51">
        <v>8.9957047523293934E-2</v>
      </c>
      <c r="F39" s="14"/>
    </row>
    <row r="40" spans="2:6" ht="13.5" customHeight="1">
      <c r="B40" s="14"/>
      <c r="C40" s="14"/>
      <c r="D40" s="83" t="s">
        <v>100</v>
      </c>
      <c r="E40" s="46">
        <v>-4.8914865062494969E-2</v>
      </c>
      <c r="F40" s="14"/>
    </row>
    <row r="41" spans="2:6" ht="13.5" customHeight="1">
      <c r="B41" s="14"/>
      <c r="C41" s="14"/>
      <c r="F41" s="14"/>
    </row>
    <row r="42" spans="2:6" ht="13.5" customHeight="1">
      <c r="B42" s="14"/>
      <c r="C42" s="14"/>
      <c r="F42" s="14"/>
    </row>
    <row r="43" spans="2:6">
      <c r="B43" s="14"/>
      <c r="C43" s="14"/>
      <c r="D43" s="14"/>
      <c r="E43" s="14"/>
      <c r="F43" s="14"/>
    </row>
    <row r="44" spans="2:6">
      <c r="B44" s="14"/>
      <c r="C44" s="14"/>
      <c r="D44" s="14"/>
      <c r="E44" s="14"/>
      <c r="F44" s="14"/>
    </row>
    <row r="45" spans="2:6">
      <c r="B45" s="14"/>
      <c r="C45" s="14"/>
      <c r="D45" s="14"/>
      <c r="E45" s="14"/>
      <c r="F45" s="1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5"/>
  <dimension ref="A1:AS24"/>
  <sheetViews>
    <sheetView showGridLines="0" zoomScaleNormal="100" workbookViewId="0">
      <pane xSplit="1" ySplit="11" topLeftCell="B12" activePane="bottomRight" state="frozen"/>
      <selection pane="topRight"/>
      <selection pane="bottomLeft"/>
      <selection pane="bottomRight"/>
    </sheetView>
  </sheetViews>
  <sheetFormatPr defaultColWidth="9.125" defaultRowHeight="12"/>
  <cols>
    <col min="1" max="1" width="10.625" style="3" bestFit="1" customWidth="1"/>
    <col min="2" max="7" width="8" style="3"/>
    <col min="8" max="45" width="7.125" style="35" customWidth="1"/>
    <col min="46" max="16384" width="9.125" style="35"/>
  </cols>
  <sheetData>
    <row r="1" spans="1:45" s="3" customFormat="1" ht="15" customHeight="1">
      <c r="A1" s="3" t="s">
        <v>2</v>
      </c>
      <c r="B1" s="3" t="s">
        <v>181</v>
      </c>
    </row>
    <row r="2" spans="1:45" s="3" customFormat="1" ht="15" customHeight="1">
      <c r="A2" s="3" t="s">
        <v>74</v>
      </c>
      <c r="B2" s="3" t="s">
        <v>182</v>
      </c>
    </row>
    <row r="3" spans="1:45" s="3" customFormat="1" ht="15" customHeight="1">
      <c r="A3" s="3" t="s">
        <v>5</v>
      </c>
    </row>
    <row r="4" spans="1:45" s="3" customFormat="1" ht="15" customHeight="1">
      <c r="A4" s="3" t="s">
        <v>115</v>
      </c>
    </row>
    <row r="5" spans="1:45" s="3" customFormat="1" ht="15" customHeight="1">
      <c r="A5" s="3" t="s">
        <v>125</v>
      </c>
      <c r="B5" s="3" t="s">
        <v>126</v>
      </c>
    </row>
    <row r="6" spans="1:45" ht="14.25" customHeight="1">
      <c r="A6" s="3" t="s">
        <v>127</v>
      </c>
      <c r="B6" s="3" t="s">
        <v>126</v>
      </c>
    </row>
    <row r="7" spans="1:45" ht="14.25" customHeight="1">
      <c r="B7" s="8" t="s">
        <v>153</v>
      </c>
    </row>
    <row r="8" spans="1:45" ht="14.25" customHeight="1"/>
    <row r="10" spans="1:45">
      <c r="B10" s="3" t="s">
        <v>226</v>
      </c>
      <c r="C10" s="3" t="s">
        <v>188</v>
      </c>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row>
    <row r="11" spans="1:45">
      <c r="B11" s="3" t="s">
        <v>149</v>
      </c>
      <c r="C11" s="3" t="s">
        <v>152</v>
      </c>
    </row>
    <row r="12" spans="1:45">
      <c r="A12" s="3">
        <v>2004</v>
      </c>
      <c r="B12" s="108">
        <v>58.792418602972127</v>
      </c>
      <c r="C12" s="109">
        <v>26.481676302157542</v>
      </c>
    </row>
    <row r="13" spans="1:45">
      <c r="A13" s="3">
        <v>2005</v>
      </c>
      <c r="B13" s="108">
        <v>60.822751026586005</v>
      </c>
      <c r="C13" s="109">
        <v>28.99356385575539</v>
      </c>
    </row>
    <row r="14" spans="1:45">
      <c r="A14" s="3">
        <v>2006</v>
      </c>
      <c r="B14" s="108">
        <v>64.928180495582481</v>
      </c>
      <c r="C14" s="109">
        <v>29.208639197357094</v>
      </c>
    </row>
    <row r="15" spans="1:45">
      <c r="A15" s="3">
        <v>2007</v>
      </c>
      <c r="B15" s="108">
        <v>65.85761167671177</v>
      </c>
      <c r="C15" s="109">
        <v>31.557325938016483</v>
      </c>
    </row>
    <row r="16" spans="1:45">
      <c r="A16" s="3">
        <v>2008</v>
      </c>
      <c r="B16" s="108">
        <v>71.891067661977033</v>
      </c>
      <c r="C16" s="109">
        <v>40.066328583895114</v>
      </c>
    </row>
    <row r="17" spans="1:3">
      <c r="A17" s="3">
        <v>2009</v>
      </c>
      <c r="B17" s="108">
        <v>78.127190315174644</v>
      </c>
      <c r="C17" s="109">
        <v>46.339367373697307</v>
      </c>
    </row>
    <row r="18" spans="1:3">
      <c r="A18" s="3">
        <v>2010</v>
      </c>
      <c r="B18" s="108">
        <v>80.838231086360395</v>
      </c>
      <c r="C18" s="109">
        <v>47.086531170111471</v>
      </c>
    </row>
    <row r="19" spans="1:3">
      <c r="A19" s="3">
        <v>2011</v>
      </c>
      <c r="B19" s="108">
        <v>80.963336123057189</v>
      </c>
      <c r="C19" s="109">
        <v>51.856878052072908</v>
      </c>
    </row>
    <row r="20" spans="1:3">
      <c r="A20" s="3">
        <v>2012</v>
      </c>
      <c r="B20" s="108">
        <v>78.491957630443309</v>
      </c>
      <c r="C20" s="109">
        <v>43.439582244461391</v>
      </c>
    </row>
    <row r="21" spans="1:3">
      <c r="A21" s="3">
        <v>2013</v>
      </c>
      <c r="B21" s="108">
        <v>77.335832943083432</v>
      </c>
      <c r="C21" s="109">
        <v>42.053590758073014</v>
      </c>
    </row>
    <row r="22" spans="1:3">
      <c r="A22" s="3">
        <v>2014</v>
      </c>
      <c r="B22" s="108">
        <v>75.942247714682438</v>
      </c>
      <c r="C22" s="109">
        <v>36.735735790278383</v>
      </c>
    </row>
    <row r="23" spans="1:3">
      <c r="A23" s="3">
        <v>2015</v>
      </c>
      <c r="B23" s="108">
        <v>74.419396753674121</v>
      </c>
      <c r="C23" s="109">
        <v>33.954909842976271</v>
      </c>
    </row>
    <row r="24" spans="1:3">
      <c r="A24" s="3">
        <v>2016</v>
      </c>
      <c r="B24" s="108">
        <v>72.600925123255521</v>
      </c>
      <c r="C24" s="109">
        <v>31.572500761764942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2"/>
  <dimension ref="A1:I54"/>
  <sheetViews>
    <sheetView showGridLines="0" zoomScaleNormal="100" workbookViewId="0">
      <pane xSplit="2" ySplit="12" topLeftCell="C13" activePane="bottomRight" state="frozen"/>
      <selection pane="topRight"/>
      <selection pane="bottomLeft"/>
      <selection pane="bottomRight"/>
    </sheetView>
  </sheetViews>
  <sheetFormatPr defaultColWidth="9.125" defaultRowHeight="12"/>
  <cols>
    <col min="1" max="1" width="14.375" style="6" customWidth="1"/>
    <col min="2" max="16384" width="9.125" style="6"/>
  </cols>
  <sheetData>
    <row r="1" spans="1:7">
      <c r="A1" s="6" t="s">
        <v>2</v>
      </c>
      <c r="B1" s="6" t="s">
        <v>132</v>
      </c>
    </row>
    <row r="2" spans="1:7">
      <c r="A2" s="6" t="s">
        <v>74</v>
      </c>
      <c r="B2" s="6" t="s">
        <v>133</v>
      </c>
    </row>
    <row r="3" spans="1:7">
      <c r="A3" s="6" t="s">
        <v>5</v>
      </c>
      <c r="B3" s="6" t="s">
        <v>161</v>
      </c>
    </row>
    <row r="4" spans="1:7">
      <c r="A4" s="6" t="s">
        <v>115</v>
      </c>
      <c r="B4" s="6" t="s">
        <v>162</v>
      </c>
    </row>
    <row r="5" spans="1:7">
      <c r="A5" s="6" t="s">
        <v>125</v>
      </c>
      <c r="B5" s="6" t="s">
        <v>126</v>
      </c>
    </row>
    <row r="6" spans="1:7">
      <c r="A6" s="7" t="s">
        <v>127</v>
      </c>
      <c r="B6" s="6" t="s">
        <v>126</v>
      </c>
    </row>
    <row r="7" spans="1:7">
      <c r="A7" s="7"/>
      <c r="B7" s="8" t="s">
        <v>137</v>
      </c>
    </row>
    <row r="8" spans="1:7">
      <c r="A8" s="6" t="s">
        <v>3</v>
      </c>
      <c r="C8" s="6" t="s">
        <v>4</v>
      </c>
    </row>
    <row r="9" spans="1:7">
      <c r="C9" s="6" t="s">
        <v>6</v>
      </c>
    </row>
    <row r="11" spans="1:7">
      <c r="C11" s="6" t="s">
        <v>70</v>
      </c>
      <c r="D11" s="6" t="s">
        <v>21</v>
      </c>
      <c r="E11" s="6" t="s">
        <v>185</v>
      </c>
      <c r="F11" s="6" t="s">
        <v>22</v>
      </c>
      <c r="G11" s="6" t="s">
        <v>69</v>
      </c>
    </row>
    <row r="12" spans="1:7">
      <c r="C12" s="6" t="s">
        <v>89</v>
      </c>
      <c r="D12" s="6" t="s">
        <v>90</v>
      </c>
      <c r="E12" s="6" t="s">
        <v>91</v>
      </c>
      <c r="F12" s="6" t="s">
        <v>23</v>
      </c>
      <c r="G12" s="6" t="s">
        <v>92</v>
      </c>
    </row>
    <row r="13" spans="1:7" hidden="1">
      <c r="A13" s="13">
        <v>2004</v>
      </c>
      <c r="B13" s="6" t="s">
        <v>51</v>
      </c>
      <c r="C13" s="12">
        <v>11.072111923403941</v>
      </c>
      <c r="D13" s="12">
        <v>7.2766069756582032</v>
      </c>
      <c r="E13" s="12">
        <v>4.0630377325718205</v>
      </c>
      <c r="F13" s="12">
        <v>-0.2675327848260815</v>
      </c>
      <c r="G13" s="12">
        <v>7.05268553111007</v>
      </c>
    </row>
    <row r="14" spans="1:7" hidden="1">
      <c r="A14" s="13">
        <v>2004</v>
      </c>
      <c r="B14" s="6" t="s">
        <v>52</v>
      </c>
      <c r="C14" s="12">
        <v>10.90052100555685</v>
      </c>
      <c r="D14" s="12">
        <v>8.6315762439030159</v>
      </c>
      <c r="E14" s="12">
        <v>2.2098636481678944</v>
      </c>
      <c r="F14" s="12">
        <v>5.9081113485940209E-2</v>
      </c>
      <c r="G14" s="12">
        <v>11.060487205470119</v>
      </c>
    </row>
    <row r="15" spans="1:7" hidden="1">
      <c r="A15" s="13">
        <v>2004</v>
      </c>
      <c r="B15" s="6" t="s">
        <v>53</v>
      </c>
      <c r="C15" s="12">
        <v>10.680344711185983</v>
      </c>
      <c r="D15" s="12">
        <v>4.1699835343733591</v>
      </c>
      <c r="E15" s="12">
        <v>5.5562486739575769</v>
      </c>
      <c r="F15" s="12">
        <v>0.95411250285504856</v>
      </c>
      <c r="G15" s="12">
        <v>8.4728729064877033</v>
      </c>
    </row>
    <row r="16" spans="1:7" hidden="1">
      <c r="A16" s="13">
        <v>2004</v>
      </c>
      <c r="B16" s="6" t="s">
        <v>54</v>
      </c>
      <c r="C16" s="12">
        <v>10.217170568572028</v>
      </c>
      <c r="D16" s="12">
        <v>4.9869933589584159</v>
      </c>
      <c r="E16" s="12">
        <v>4.4104741356756696</v>
      </c>
      <c r="F16" s="12">
        <v>0.81970307393794306</v>
      </c>
      <c r="G16" s="12">
        <v>7.9993127771691999</v>
      </c>
    </row>
    <row r="17" spans="1:9" hidden="1">
      <c r="A17" s="13">
        <v>2005</v>
      </c>
      <c r="B17" s="6" t="s">
        <v>24</v>
      </c>
      <c r="C17" s="12">
        <v>9.626610864710381</v>
      </c>
      <c r="D17" s="12">
        <v>8.310806183521926</v>
      </c>
      <c r="E17" s="12">
        <v>1.8920985085254569</v>
      </c>
      <c r="F17" s="12">
        <v>-0.57629382733700252</v>
      </c>
      <c r="G17" s="12">
        <v>7.0674496003435392</v>
      </c>
    </row>
    <row r="18" spans="1:9" hidden="1">
      <c r="A18" s="13">
        <v>2005</v>
      </c>
      <c r="B18" s="6" t="s">
        <v>25</v>
      </c>
      <c r="C18" s="12">
        <v>8.7597045663089901</v>
      </c>
      <c r="D18" s="12">
        <v>8.0430519724821643</v>
      </c>
      <c r="E18" s="12">
        <v>1.0440143106596542</v>
      </c>
      <c r="F18" s="12">
        <v>-0.32736171683282828</v>
      </c>
      <c r="G18" s="12">
        <v>7.1604933598925449</v>
      </c>
    </row>
    <row r="19" spans="1:9" hidden="1">
      <c r="A19" s="13">
        <v>2005</v>
      </c>
      <c r="B19" s="6" t="s">
        <v>26</v>
      </c>
      <c r="C19" s="12">
        <v>10.271780476006199</v>
      </c>
      <c r="D19" s="12">
        <v>3.8013918452891704</v>
      </c>
      <c r="E19" s="12">
        <v>5.9050236214431093</v>
      </c>
      <c r="F19" s="12">
        <v>0.56536500927391964</v>
      </c>
      <c r="G19" s="12">
        <v>7.2829943515852573</v>
      </c>
    </row>
    <row r="20" spans="1:9" hidden="1">
      <c r="A20" s="13">
        <v>2005</v>
      </c>
      <c r="B20" s="6" t="s">
        <v>27</v>
      </c>
      <c r="C20" s="12">
        <v>8.7462513552327419</v>
      </c>
      <c r="D20" s="12">
        <v>0.49763948519354667</v>
      </c>
      <c r="E20" s="12">
        <v>8.4695369062637873</v>
      </c>
      <c r="F20" s="12">
        <v>-0.22092503622459261</v>
      </c>
      <c r="G20" s="12">
        <v>6.3402457073744882</v>
      </c>
    </row>
    <row r="21" spans="1:9" ht="15">
      <c r="A21" s="58">
        <v>2006</v>
      </c>
      <c r="B21" s="59" t="s">
        <v>28</v>
      </c>
      <c r="C21" s="60">
        <v>12.511103900498085</v>
      </c>
      <c r="D21" s="60">
        <v>4.3233431520285279</v>
      </c>
      <c r="E21" s="60">
        <v>7.9348611346823708</v>
      </c>
      <c r="F21" s="60">
        <v>0.25289961378718689</v>
      </c>
      <c r="G21" s="60">
        <v>7.6368831858816888</v>
      </c>
      <c r="H21" s="10"/>
      <c r="I21" s="12"/>
    </row>
    <row r="22" spans="1:9" ht="15">
      <c r="A22" s="58">
        <v>2006</v>
      </c>
      <c r="B22" s="59" t="s">
        <v>29</v>
      </c>
      <c r="C22" s="60">
        <v>7.1566487155099026</v>
      </c>
      <c r="D22" s="60">
        <v>12.462733586318596</v>
      </c>
      <c r="E22" s="60">
        <v>-2.9078482633271272</v>
      </c>
      <c r="F22" s="60">
        <v>-2.3982366074815658</v>
      </c>
      <c r="G22" s="60">
        <v>6.8432502322894626</v>
      </c>
      <c r="H22" s="10"/>
      <c r="I22" s="12"/>
    </row>
    <row r="23" spans="1:9" ht="15">
      <c r="A23" s="58">
        <v>2006</v>
      </c>
      <c r="B23" s="59" t="s">
        <v>30</v>
      </c>
      <c r="C23" s="60">
        <v>9.3918070749505773</v>
      </c>
      <c r="D23" s="60">
        <v>6.9499253068897318</v>
      </c>
      <c r="E23" s="60">
        <v>2.5239348407029616</v>
      </c>
      <c r="F23" s="60">
        <v>-8.2053072642115879E-2</v>
      </c>
      <c r="G23" s="60">
        <v>5.6651290541345123</v>
      </c>
      <c r="H23" s="10"/>
      <c r="I23" s="12"/>
    </row>
    <row r="24" spans="1:9" ht="15">
      <c r="A24" s="58">
        <v>2006</v>
      </c>
      <c r="B24" s="59" t="s">
        <v>31</v>
      </c>
      <c r="C24" s="60">
        <v>4.2829243810321982</v>
      </c>
      <c r="D24" s="60">
        <v>4.0871298534162461</v>
      </c>
      <c r="E24" s="60">
        <v>-2.4879876401426584</v>
      </c>
      <c r="F24" s="60">
        <v>2.6837821677586122</v>
      </c>
      <c r="G24" s="60">
        <v>5.1268579702744761</v>
      </c>
      <c r="H24" s="10"/>
      <c r="I24" s="12"/>
    </row>
    <row r="25" spans="1:9" ht="15">
      <c r="A25" s="58">
        <v>2007</v>
      </c>
      <c r="B25" s="59" t="s">
        <v>32</v>
      </c>
      <c r="C25" s="60">
        <v>8.8047827736815307</v>
      </c>
      <c r="D25" s="60">
        <v>9.8612910346459461</v>
      </c>
      <c r="E25" s="60">
        <v>-2.6623047098122381</v>
      </c>
      <c r="F25" s="60">
        <v>1.6057964488478229</v>
      </c>
      <c r="G25" s="60">
        <v>6.8599740510309477</v>
      </c>
      <c r="H25" s="10"/>
      <c r="I25" s="12"/>
    </row>
    <row r="26" spans="1:9" ht="15">
      <c r="A26" s="58">
        <v>2007</v>
      </c>
      <c r="B26" s="59" t="s">
        <v>33</v>
      </c>
      <c r="C26" s="60">
        <v>7.4256712084364729</v>
      </c>
      <c r="D26" s="60">
        <v>16.697963717593783</v>
      </c>
      <c r="E26" s="60">
        <v>-10.439476400103676</v>
      </c>
      <c r="F26" s="60">
        <v>1.1671838909463632</v>
      </c>
      <c r="G26" s="60">
        <v>6.895362739106738</v>
      </c>
      <c r="H26" s="10"/>
      <c r="I26" s="12"/>
    </row>
    <row r="27" spans="1:9" ht="15">
      <c r="A27" s="58">
        <v>2007</v>
      </c>
      <c r="B27" s="59" t="s">
        <v>34</v>
      </c>
      <c r="C27" s="60">
        <v>3.6311518831638181</v>
      </c>
      <c r="D27" s="60">
        <v>11.452239888707787</v>
      </c>
      <c r="E27" s="60">
        <v>-8.1988931916178913</v>
      </c>
      <c r="F27" s="60">
        <v>0.37780518607392272</v>
      </c>
      <c r="G27" s="60">
        <v>5.0372303263386247</v>
      </c>
      <c r="H27" s="10"/>
      <c r="I27" s="12"/>
    </row>
    <row r="28" spans="1:9" ht="15">
      <c r="A28" s="58">
        <v>2007</v>
      </c>
      <c r="B28" s="59" t="s">
        <v>35</v>
      </c>
      <c r="C28" s="60">
        <v>4.4758100719253884</v>
      </c>
      <c r="D28" s="60">
        <v>5.9028917823818139</v>
      </c>
      <c r="E28" s="60">
        <v>-1.6015342432578639</v>
      </c>
      <c r="F28" s="60">
        <v>0.17445253280143894</v>
      </c>
      <c r="G28" s="60">
        <v>6.9353198481955296</v>
      </c>
      <c r="H28" s="10"/>
      <c r="I28" s="12"/>
    </row>
    <row r="29" spans="1:9" ht="15">
      <c r="A29" s="58">
        <v>2008</v>
      </c>
      <c r="B29" s="59" t="s">
        <v>36</v>
      </c>
      <c r="C29" s="60">
        <v>11.000693538218195</v>
      </c>
      <c r="D29" s="60">
        <v>12.684714765856791</v>
      </c>
      <c r="E29" s="60">
        <v>1.3059085209529788</v>
      </c>
      <c r="F29" s="60">
        <v>-2.9899297485915732</v>
      </c>
      <c r="G29" s="60">
        <v>6.0157831930072234</v>
      </c>
      <c r="H29" s="10"/>
      <c r="I29" s="12"/>
    </row>
    <row r="30" spans="1:9" ht="15">
      <c r="A30" s="58">
        <v>2008</v>
      </c>
      <c r="B30" s="59" t="s">
        <v>37</v>
      </c>
      <c r="C30" s="60">
        <v>6.3156638714045936</v>
      </c>
      <c r="D30" s="60">
        <v>4.1237642748433441</v>
      </c>
      <c r="E30" s="60">
        <v>-1.4033028331308999</v>
      </c>
      <c r="F30" s="60">
        <v>3.5952024296921485</v>
      </c>
      <c r="G30" s="60">
        <v>5.0016782314823214</v>
      </c>
      <c r="H30" s="10"/>
      <c r="I30" s="12"/>
    </row>
    <row r="31" spans="1:9" ht="15">
      <c r="A31" s="58">
        <v>2008</v>
      </c>
      <c r="B31" s="59" t="s">
        <v>38</v>
      </c>
      <c r="C31" s="60">
        <v>8.9258031076843132</v>
      </c>
      <c r="D31" s="60">
        <v>9.0909722267488249</v>
      </c>
      <c r="E31" s="60">
        <v>-1.2043873559871383</v>
      </c>
      <c r="F31" s="60">
        <v>1.0392182369226246</v>
      </c>
      <c r="G31" s="60">
        <v>7.4089991321889039</v>
      </c>
      <c r="H31" s="10"/>
      <c r="I31" s="12"/>
    </row>
    <row r="32" spans="1:9" ht="15">
      <c r="A32" s="58">
        <v>2008</v>
      </c>
      <c r="B32" s="59" t="s">
        <v>39</v>
      </c>
      <c r="C32" s="60">
        <v>7.1867008041513927</v>
      </c>
      <c r="D32" s="60">
        <v>10.432037208114144</v>
      </c>
      <c r="E32" s="60">
        <v>1.3276851641536198</v>
      </c>
      <c r="F32" s="60">
        <v>-4.5730215681163706</v>
      </c>
      <c r="G32" s="60">
        <v>6.0878120949044874</v>
      </c>
      <c r="H32" s="10"/>
      <c r="I32" s="12"/>
    </row>
    <row r="33" spans="1:9" ht="15">
      <c r="A33" s="58">
        <v>2009</v>
      </c>
      <c r="B33" s="59" t="s">
        <v>40</v>
      </c>
      <c r="C33" s="60">
        <v>2.1525381628604285</v>
      </c>
      <c r="D33" s="60">
        <v>7.6821192262746063</v>
      </c>
      <c r="E33" s="60">
        <v>0.55862171255286919</v>
      </c>
      <c r="F33" s="60">
        <v>-6.0882027759670461</v>
      </c>
      <c r="G33" s="60">
        <v>1.9064756457688703</v>
      </c>
      <c r="H33" s="10"/>
      <c r="I33" s="12"/>
    </row>
    <row r="34" spans="1:9" ht="15">
      <c r="A34" s="58">
        <v>2009</v>
      </c>
      <c r="B34" s="59" t="s">
        <v>41</v>
      </c>
      <c r="C34" s="60">
        <v>-5.4345411923077078</v>
      </c>
      <c r="D34" s="60">
        <v>-6.5913908874028015</v>
      </c>
      <c r="E34" s="60">
        <v>-2.1711171964864198</v>
      </c>
      <c r="F34" s="60">
        <v>3.327966891581513</v>
      </c>
      <c r="G34" s="60">
        <v>-1.8668381928974753</v>
      </c>
      <c r="H34" s="10"/>
      <c r="I34" s="12"/>
    </row>
    <row r="35" spans="1:9" ht="15">
      <c r="A35" s="58">
        <v>2009</v>
      </c>
      <c r="B35" s="59" t="s">
        <v>42</v>
      </c>
      <c r="C35" s="60">
        <v>1.8577478182841105</v>
      </c>
      <c r="D35" s="60">
        <v>-1.7801610806122901</v>
      </c>
      <c r="E35" s="60">
        <v>-1.2968381025386575</v>
      </c>
      <c r="F35" s="60">
        <v>4.9347470014350581</v>
      </c>
      <c r="G35" s="60">
        <v>-2.5207637962526528</v>
      </c>
      <c r="H35" s="10"/>
      <c r="I35" s="12"/>
    </row>
    <row r="36" spans="1:9" ht="15">
      <c r="A36" s="58">
        <v>2009</v>
      </c>
      <c r="B36" s="59" t="s">
        <v>43</v>
      </c>
      <c r="C36" s="60">
        <v>0.2582042406752596</v>
      </c>
      <c r="D36" s="60">
        <v>-2.2025210554311792</v>
      </c>
      <c r="E36" s="60">
        <v>2.2159478160570543</v>
      </c>
      <c r="F36" s="60">
        <v>0.24477748004938463</v>
      </c>
      <c r="G36" s="60">
        <v>-1.2159331529222843</v>
      </c>
      <c r="H36" s="10"/>
      <c r="I36" s="12"/>
    </row>
    <row r="37" spans="1:9" ht="15">
      <c r="A37" s="58">
        <v>2010</v>
      </c>
      <c r="B37" s="59" t="s">
        <v>44</v>
      </c>
      <c r="C37" s="60">
        <v>-0.43969269745295275</v>
      </c>
      <c r="D37" s="60">
        <v>0.43827129806317372</v>
      </c>
      <c r="E37" s="60">
        <v>-0.7632390187970558</v>
      </c>
      <c r="F37" s="60">
        <v>-0.11472497671907064</v>
      </c>
      <c r="G37" s="60">
        <v>-1.6740788698291595</v>
      </c>
      <c r="H37" s="10"/>
      <c r="I37" s="12"/>
    </row>
    <row r="38" spans="1:9" ht="15">
      <c r="A38" s="58">
        <v>2010</v>
      </c>
      <c r="B38" s="59" t="s">
        <v>45</v>
      </c>
      <c r="C38" s="60">
        <v>-3.0103930457843031</v>
      </c>
      <c r="D38" s="60">
        <v>-1.230690584909782</v>
      </c>
      <c r="E38" s="60">
        <v>-3.3519008973930786</v>
      </c>
      <c r="F38" s="60">
        <v>1.5721984365185575</v>
      </c>
      <c r="G38" s="60">
        <v>-2.8158220078062643</v>
      </c>
      <c r="H38" s="10"/>
      <c r="I38" s="12"/>
    </row>
    <row r="39" spans="1:9" ht="15">
      <c r="A39" s="58">
        <v>2010</v>
      </c>
      <c r="B39" s="59" t="s">
        <v>46</v>
      </c>
      <c r="C39" s="60">
        <v>0.35267552216331588</v>
      </c>
      <c r="D39" s="60">
        <v>0.55982279453519324</v>
      </c>
      <c r="E39" s="60">
        <v>0.69362703916885882</v>
      </c>
      <c r="F39" s="60">
        <v>-0.90077431154073617</v>
      </c>
      <c r="G39" s="60">
        <v>-2.9052292429062936</v>
      </c>
      <c r="H39" s="10"/>
      <c r="I39" s="12"/>
    </row>
    <row r="40" spans="1:9" ht="15">
      <c r="A40" s="58">
        <v>2010</v>
      </c>
      <c r="B40" s="59" t="s">
        <v>47</v>
      </c>
      <c r="C40" s="60">
        <v>-1.3956033167944439</v>
      </c>
      <c r="D40" s="60">
        <v>-6.6800242373368608</v>
      </c>
      <c r="E40" s="60">
        <v>3.3273796642881668</v>
      </c>
      <c r="F40" s="60">
        <v>1.9570412562542501</v>
      </c>
      <c r="G40" s="60">
        <v>-1.0957017783670708</v>
      </c>
      <c r="H40" s="10"/>
      <c r="I40" s="12"/>
    </row>
    <row r="41" spans="1:9" ht="15">
      <c r="A41" s="59">
        <v>2011</v>
      </c>
      <c r="B41" s="59" t="s">
        <v>50</v>
      </c>
      <c r="C41" s="60">
        <v>1.1923148384619857</v>
      </c>
      <c r="D41" s="60">
        <v>1.5181138841915915</v>
      </c>
      <c r="E41" s="60">
        <v>1.1043546024626283</v>
      </c>
      <c r="F41" s="60">
        <v>-1.4301536481922341</v>
      </c>
      <c r="G41" s="60">
        <v>-2.2274332737307816</v>
      </c>
      <c r="H41" s="12"/>
      <c r="I41" s="12"/>
    </row>
    <row r="42" spans="1:9" ht="15">
      <c r="A42" s="59">
        <v>2011</v>
      </c>
      <c r="B42" s="59" t="s">
        <v>56</v>
      </c>
      <c r="C42" s="60">
        <v>-8.5380446350686492E-2</v>
      </c>
      <c r="D42" s="60">
        <v>-1.0687582759126275</v>
      </c>
      <c r="E42" s="60">
        <v>-0.17184200870138927</v>
      </c>
      <c r="F42" s="60">
        <v>1.1552198382633301</v>
      </c>
      <c r="G42" s="60">
        <v>-2.2711519828922508</v>
      </c>
      <c r="H42" s="12"/>
      <c r="I42" s="12"/>
    </row>
    <row r="43" spans="1:9" ht="15">
      <c r="A43" s="59">
        <v>2011</v>
      </c>
      <c r="B43" s="59" t="s">
        <v>57</v>
      </c>
      <c r="C43" s="60">
        <v>-0.90108012624382916</v>
      </c>
      <c r="D43" s="60">
        <v>-2.8633936175947632</v>
      </c>
      <c r="E43" s="60">
        <v>3.3479974296662403</v>
      </c>
      <c r="F43" s="60">
        <v>-1.3856839383153061</v>
      </c>
      <c r="G43" s="60">
        <v>-4.499572799916697</v>
      </c>
      <c r="H43" s="12"/>
      <c r="I43" s="12"/>
    </row>
    <row r="44" spans="1:9" ht="15">
      <c r="A44" s="59">
        <v>2011</v>
      </c>
      <c r="B44" s="59" t="s">
        <v>59</v>
      </c>
      <c r="C44" s="60">
        <v>-3.2813073382143982</v>
      </c>
      <c r="D44" s="60">
        <v>-8.3532760290044124</v>
      </c>
      <c r="E44" s="60">
        <v>6.649301528391522</v>
      </c>
      <c r="F44" s="60">
        <v>-1.5773328376015081</v>
      </c>
      <c r="G44" s="60">
        <v>-3.3871796659749829</v>
      </c>
      <c r="H44" s="12"/>
      <c r="I44" s="12"/>
    </row>
    <row r="45" spans="1:9" ht="15">
      <c r="A45" s="59">
        <v>2012</v>
      </c>
      <c r="B45" s="59" t="s">
        <v>62</v>
      </c>
      <c r="C45" s="60">
        <v>2.1672487700380327</v>
      </c>
      <c r="D45" s="60">
        <v>-1.1350388968856842</v>
      </c>
      <c r="E45" s="60">
        <v>4.2768798998724593</v>
      </c>
      <c r="F45" s="60">
        <v>-0.97459223294874231</v>
      </c>
      <c r="G45" s="60">
        <v>-1.5345807369026923</v>
      </c>
      <c r="H45" s="12"/>
      <c r="I45" s="12"/>
    </row>
    <row r="46" spans="1:9" ht="15">
      <c r="A46" s="59">
        <v>2012</v>
      </c>
      <c r="B46" s="59" t="s">
        <v>66</v>
      </c>
      <c r="C46" s="60">
        <v>-7.7210354134493659</v>
      </c>
      <c r="D46" s="60">
        <v>-5.9102760733432405</v>
      </c>
      <c r="E46" s="60">
        <v>-1.3270721243968631</v>
      </c>
      <c r="F46" s="60">
        <v>-0.48368721570926304</v>
      </c>
      <c r="G46" s="60">
        <v>-4.5845534528122123</v>
      </c>
      <c r="H46" s="12"/>
      <c r="I46" s="12"/>
    </row>
    <row r="47" spans="1:9" ht="15">
      <c r="A47" s="59">
        <v>2012</v>
      </c>
      <c r="B47" s="59" t="s">
        <v>68</v>
      </c>
      <c r="C47" s="60">
        <v>-7.3468266611293149</v>
      </c>
      <c r="D47" s="60">
        <v>-12.879470535009538</v>
      </c>
      <c r="E47" s="60">
        <v>4.9028931791471475</v>
      </c>
      <c r="F47" s="60">
        <v>0.62975069473307632</v>
      </c>
      <c r="G47" s="60">
        <v>-6.1909414498628665</v>
      </c>
      <c r="H47" s="12"/>
      <c r="I47" s="12"/>
    </row>
    <row r="48" spans="1:9" ht="15">
      <c r="A48" s="59">
        <v>2012</v>
      </c>
      <c r="B48" s="59" t="s">
        <v>71</v>
      </c>
      <c r="C48" s="60">
        <v>-6.2290714147976827</v>
      </c>
      <c r="D48" s="60">
        <v>-13.346608643603286</v>
      </c>
      <c r="E48" s="60">
        <v>5.2896859513908838</v>
      </c>
      <c r="F48" s="60">
        <v>1.8278512774147182</v>
      </c>
      <c r="G48" s="60">
        <v>-5.3705386067938417</v>
      </c>
    </row>
    <row r="49" spans="1:7" ht="15">
      <c r="A49" s="59">
        <v>2013</v>
      </c>
      <c r="B49" s="59" t="s">
        <v>73</v>
      </c>
      <c r="C49" s="60">
        <v>-5.863812418529319</v>
      </c>
      <c r="D49" s="60">
        <v>-9.856821977854322</v>
      </c>
      <c r="E49" s="60">
        <v>3.0660032400098602</v>
      </c>
      <c r="F49" s="60">
        <v>0.9270063193151441</v>
      </c>
      <c r="G49" s="60">
        <v>-5.9512601387127715</v>
      </c>
    </row>
    <row r="50" spans="1:7" ht="15">
      <c r="A50" s="59">
        <v>2013</v>
      </c>
      <c r="B50" s="59" t="s">
        <v>93</v>
      </c>
      <c r="C50" s="60">
        <v>-8.1370402515200944</v>
      </c>
      <c r="D50" s="60">
        <v>-4.5116947157252643</v>
      </c>
      <c r="E50" s="60">
        <v>-3.8356629137478961</v>
      </c>
      <c r="F50" s="60">
        <v>0.2103173779530641</v>
      </c>
      <c r="G50" s="60">
        <v>-6.5741333300859415</v>
      </c>
    </row>
    <row r="51" spans="1:7" ht="15">
      <c r="A51" s="59">
        <v>2013</v>
      </c>
      <c r="B51" s="59" t="s">
        <v>103</v>
      </c>
      <c r="C51" s="60">
        <v>-7.0519167771925222</v>
      </c>
      <c r="D51" s="60">
        <v>-4.9590161352646884</v>
      </c>
      <c r="E51" s="60">
        <v>-2.5382212510156914</v>
      </c>
      <c r="F51" s="60">
        <v>0.44532060908785781</v>
      </c>
      <c r="G51" s="60">
        <v>-8.6351088232976725</v>
      </c>
    </row>
    <row r="52" spans="1:7" ht="15">
      <c r="A52" s="59">
        <v>2013</v>
      </c>
      <c r="B52" s="59" t="s">
        <v>136</v>
      </c>
      <c r="C52" s="60">
        <v>-7.4867956984052046</v>
      </c>
      <c r="D52" s="60">
        <v>-14.286307895892831</v>
      </c>
      <c r="E52" s="60">
        <v>6.0726338236938293</v>
      </c>
      <c r="F52" s="60">
        <v>0.72687837379379538</v>
      </c>
      <c r="G52" s="60">
        <v>-9.8296636565773063</v>
      </c>
    </row>
    <row r="53" spans="1:7" ht="15">
      <c r="A53" s="59">
        <v>2014</v>
      </c>
      <c r="B53" s="59" t="s">
        <v>164</v>
      </c>
      <c r="C53" s="60">
        <v>-4.1780698767331561</v>
      </c>
      <c r="D53" s="60">
        <v>-5.4354194350087761</v>
      </c>
      <c r="E53" s="60">
        <v>1.2790497546035882</v>
      </c>
      <c r="F53" s="60">
        <v>-2.1700196327968393E-2</v>
      </c>
      <c r="G53" s="60">
        <v>-6.2286520847493829</v>
      </c>
    </row>
    <row r="54" spans="1:7" ht="15">
      <c r="A54" s="59">
        <v>2014</v>
      </c>
      <c r="B54" s="59" t="s">
        <v>200</v>
      </c>
      <c r="C54" s="60">
        <v>-6.0028282834109614</v>
      </c>
      <c r="D54" s="60">
        <v>2.221708786957739</v>
      </c>
      <c r="E54" s="60">
        <v>-8.0388617383151448</v>
      </c>
      <c r="F54" s="60">
        <v>-0.18567533205355641</v>
      </c>
      <c r="G54" s="60">
        <v>-6.1477868802456896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7"/>
  <dimension ref="A1:H46"/>
  <sheetViews>
    <sheetView showGridLines="0" zoomScaleNormal="100" workbookViewId="0">
      <pane xSplit="2" ySplit="12" topLeftCell="C13" activePane="bottomRight" state="frozen"/>
      <selection pane="topRight"/>
      <selection pane="bottomLeft"/>
      <selection pane="bottomRight"/>
    </sheetView>
  </sheetViews>
  <sheetFormatPr defaultColWidth="9.125" defaultRowHeight="12"/>
  <cols>
    <col min="1" max="1" width="14.375" style="3" customWidth="1"/>
    <col min="2" max="3" width="12.75" style="3" customWidth="1"/>
    <col min="4" max="16384" width="9.125" style="3"/>
  </cols>
  <sheetData>
    <row r="1" spans="1:8">
      <c r="A1" s="3" t="s">
        <v>2</v>
      </c>
      <c r="B1" s="3" t="s">
        <v>192</v>
      </c>
    </row>
    <row r="2" spans="1:8">
      <c r="A2" s="3" t="s">
        <v>74</v>
      </c>
      <c r="B2" s="3" t="s">
        <v>193</v>
      </c>
    </row>
    <row r="3" spans="1:8">
      <c r="A3" s="3" t="s">
        <v>5</v>
      </c>
      <c r="B3" s="3" t="s">
        <v>194</v>
      </c>
    </row>
    <row r="4" spans="1:8">
      <c r="A4" s="3" t="s">
        <v>115</v>
      </c>
      <c r="B4" s="3" t="s">
        <v>199</v>
      </c>
    </row>
    <row r="5" spans="1:8">
      <c r="A5" s="6" t="s">
        <v>125</v>
      </c>
      <c r="B5" s="6" t="s">
        <v>126</v>
      </c>
    </row>
    <row r="6" spans="1:8">
      <c r="A6" s="7" t="s">
        <v>127</v>
      </c>
      <c r="B6" s="6" t="s">
        <v>126</v>
      </c>
    </row>
    <row r="7" spans="1:8">
      <c r="A7" s="7"/>
      <c r="B7" s="8" t="s">
        <v>137</v>
      </c>
    </row>
    <row r="8" spans="1:8">
      <c r="A8" s="3" t="s">
        <v>3</v>
      </c>
      <c r="B8" s="3" t="s">
        <v>4</v>
      </c>
    </row>
    <row r="9" spans="1:8">
      <c r="B9" s="3" t="s">
        <v>6</v>
      </c>
    </row>
    <row r="11" spans="1:8" ht="15">
      <c r="A11" s="64"/>
      <c r="B11" s="64"/>
      <c r="C11" s="65" t="s">
        <v>65</v>
      </c>
      <c r="D11" s="65" t="s">
        <v>104</v>
      </c>
      <c r="E11" s="65" t="s">
        <v>105</v>
      </c>
      <c r="F11" s="65" t="s">
        <v>165</v>
      </c>
      <c r="G11" s="65"/>
    </row>
    <row r="12" spans="1:8" ht="15">
      <c r="A12" s="64"/>
      <c r="B12" s="64"/>
      <c r="C12" s="65" t="s">
        <v>166</v>
      </c>
      <c r="D12" s="65" t="s">
        <v>106</v>
      </c>
      <c r="E12" s="65" t="s">
        <v>107</v>
      </c>
      <c r="F12" s="65" t="s">
        <v>108</v>
      </c>
      <c r="G12" s="65"/>
    </row>
    <row r="13" spans="1:8" ht="15">
      <c r="A13" s="65">
        <v>2006</v>
      </c>
      <c r="B13" s="65">
        <v>2006</v>
      </c>
      <c r="C13" s="66">
        <v>-8.6580683756654668</v>
      </c>
      <c r="D13" s="67">
        <v>4.2081330884368011</v>
      </c>
      <c r="E13" s="67">
        <v>-5.4625826654335654</v>
      </c>
      <c r="F13" s="67">
        <v>-9.9125179526622311</v>
      </c>
      <c r="G13" s="65" t="s">
        <v>16</v>
      </c>
      <c r="H13" s="15"/>
    </row>
    <row r="14" spans="1:8" ht="15">
      <c r="A14" s="65">
        <v>2006</v>
      </c>
      <c r="B14" s="65" t="s">
        <v>10</v>
      </c>
      <c r="C14" s="66">
        <v>-8.5451106339903209</v>
      </c>
      <c r="D14" s="67">
        <v>3.7813458941226079</v>
      </c>
      <c r="E14" s="67">
        <v>-4.848759395613377</v>
      </c>
      <c r="F14" s="67">
        <v>-9.61252413548109</v>
      </c>
      <c r="G14" s="65" t="s">
        <v>11</v>
      </c>
      <c r="H14" s="15"/>
    </row>
    <row r="15" spans="1:8" ht="15">
      <c r="A15" s="65">
        <v>2006</v>
      </c>
      <c r="B15" s="65" t="s">
        <v>12</v>
      </c>
      <c r="C15" s="66">
        <v>-8.5208880198498012</v>
      </c>
      <c r="D15" s="67">
        <v>3.9169951682071562</v>
      </c>
      <c r="E15" s="67">
        <v>-4.9819213477704398</v>
      </c>
      <c r="F15" s="67">
        <v>-9.5858141994130843</v>
      </c>
      <c r="G15" s="65" t="s">
        <v>13</v>
      </c>
      <c r="H15" s="15"/>
    </row>
    <row r="16" spans="1:8" ht="15">
      <c r="A16" s="65">
        <v>2006</v>
      </c>
      <c r="B16" s="65" t="s">
        <v>14</v>
      </c>
      <c r="C16" s="66">
        <v>-9.3593418629154552</v>
      </c>
      <c r="D16" s="67">
        <v>3.5401421648797724</v>
      </c>
      <c r="E16" s="67">
        <v>-2.8260901654021877</v>
      </c>
      <c r="F16" s="67">
        <v>-8.6452898634378705</v>
      </c>
      <c r="G16" s="65" t="s">
        <v>15</v>
      </c>
      <c r="H16" s="15"/>
    </row>
    <row r="17" spans="1:8" ht="15">
      <c r="A17" s="65">
        <v>2007</v>
      </c>
      <c r="B17" s="65">
        <v>2007</v>
      </c>
      <c r="C17" s="66">
        <v>-7.8918826067184131</v>
      </c>
      <c r="D17" s="67">
        <v>2.8180270042671096</v>
      </c>
      <c r="E17" s="67">
        <v>-2.7808984998744113</v>
      </c>
      <c r="F17" s="67">
        <v>-7.8547541023257148</v>
      </c>
      <c r="G17" s="65" t="s">
        <v>17</v>
      </c>
      <c r="H17" s="15"/>
    </row>
    <row r="18" spans="1:8" ht="15">
      <c r="A18" s="65">
        <v>2007</v>
      </c>
      <c r="B18" s="65" t="s">
        <v>10</v>
      </c>
      <c r="C18" s="66">
        <v>-6.4814220169708907</v>
      </c>
      <c r="D18" s="67">
        <v>2.2684198981395109</v>
      </c>
      <c r="E18" s="67">
        <v>-3.6737349200762743</v>
      </c>
      <c r="F18" s="67">
        <v>-7.8867370389076541</v>
      </c>
      <c r="G18" s="68" t="s">
        <v>11</v>
      </c>
      <c r="H18" s="15"/>
    </row>
    <row r="19" spans="1:8" ht="15">
      <c r="A19" s="65">
        <v>2007</v>
      </c>
      <c r="B19" s="65" t="s">
        <v>12</v>
      </c>
      <c r="C19" s="66">
        <v>-6.1993256712100022</v>
      </c>
      <c r="D19" s="67">
        <v>1.9336249949416962</v>
      </c>
      <c r="E19" s="67">
        <v>-2.1809797481870543</v>
      </c>
      <c r="F19" s="67">
        <v>-6.4466804244553604</v>
      </c>
      <c r="G19" s="68" t="s">
        <v>13</v>
      </c>
      <c r="H19" s="15"/>
    </row>
    <row r="20" spans="1:8" ht="15">
      <c r="A20" s="65">
        <v>2007</v>
      </c>
      <c r="B20" s="65" t="s">
        <v>14</v>
      </c>
      <c r="C20" s="66">
        <v>-4.8496969511675871</v>
      </c>
      <c r="D20" s="67">
        <v>1.7224738159544766</v>
      </c>
      <c r="E20" s="67">
        <v>-3.3262276551840992</v>
      </c>
      <c r="F20" s="67">
        <v>-6.45345079039721</v>
      </c>
      <c r="G20" s="68" t="s">
        <v>15</v>
      </c>
      <c r="H20" s="15"/>
    </row>
    <row r="21" spans="1:8" ht="15">
      <c r="A21" s="65">
        <v>2008</v>
      </c>
      <c r="B21" s="65">
        <v>2008</v>
      </c>
      <c r="C21" s="66">
        <v>-3.6767619840424448</v>
      </c>
      <c r="D21" s="67">
        <v>1.6600448348269237</v>
      </c>
      <c r="E21" s="67">
        <v>-4.9042697519934393</v>
      </c>
      <c r="F21" s="67">
        <v>-6.92098690120896</v>
      </c>
      <c r="G21" s="68" t="s">
        <v>18</v>
      </c>
      <c r="H21" s="15"/>
    </row>
    <row r="22" spans="1:8" ht="15">
      <c r="A22" s="65">
        <v>2008</v>
      </c>
      <c r="B22" s="65" t="s">
        <v>10</v>
      </c>
      <c r="C22" s="66">
        <v>-3.5294423254132639</v>
      </c>
      <c r="D22" s="67">
        <v>1.4921933894533639</v>
      </c>
      <c r="E22" s="67">
        <v>-4.6058220695368526</v>
      </c>
      <c r="F22" s="67">
        <v>-6.6430710054967523</v>
      </c>
      <c r="G22" s="68" t="s">
        <v>11</v>
      </c>
      <c r="H22" s="15"/>
    </row>
    <row r="23" spans="1:8" ht="15">
      <c r="A23" s="65">
        <v>2008</v>
      </c>
      <c r="B23" s="65" t="s">
        <v>12</v>
      </c>
      <c r="C23" s="66">
        <v>-2.6482303453907319</v>
      </c>
      <c r="D23" s="67">
        <v>1.0502710011873859</v>
      </c>
      <c r="E23" s="67">
        <v>-6.261943488678007</v>
      </c>
      <c r="F23" s="67">
        <v>-7.8599028328813532</v>
      </c>
      <c r="G23" s="68" t="s">
        <v>13</v>
      </c>
      <c r="H23" s="15"/>
    </row>
    <row r="24" spans="1:8" ht="15">
      <c r="A24" s="65">
        <v>2008</v>
      </c>
      <c r="B24" s="65" t="s">
        <v>14</v>
      </c>
      <c r="C24" s="66">
        <v>-3.3497547767075053</v>
      </c>
      <c r="D24" s="67">
        <v>1.477599654106249</v>
      </c>
      <c r="E24" s="67">
        <v>-6.5440215066701803</v>
      </c>
      <c r="F24" s="67">
        <v>-8.4161766292714368</v>
      </c>
      <c r="G24" s="68" t="s">
        <v>15</v>
      </c>
      <c r="H24" s="15"/>
    </row>
    <row r="25" spans="1:8" ht="15">
      <c r="A25" s="65">
        <v>2009</v>
      </c>
      <c r="B25" s="65">
        <v>2009</v>
      </c>
      <c r="C25" s="66">
        <v>-4.2580651852316134</v>
      </c>
      <c r="D25" s="67">
        <v>2.3805634650773655</v>
      </c>
      <c r="E25" s="67">
        <v>-4.2671115691483683</v>
      </c>
      <c r="F25" s="67">
        <v>-6.1446132893026162</v>
      </c>
      <c r="G25" s="68" t="s">
        <v>19</v>
      </c>
      <c r="H25" s="15"/>
    </row>
    <row r="26" spans="1:8" ht="15">
      <c r="A26" s="65">
        <v>2009</v>
      </c>
      <c r="B26" s="65" t="s">
        <v>10</v>
      </c>
      <c r="C26" s="66">
        <v>-4.5746054192135741</v>
      </c>
      <c r="D26" s="67">
        <v>3.005679226347961</v>
      </c>
      <c r="E26" s="67">
        <v>-1.52366553907973</v>
      </c>
      <c r="F26" s="67">
        <v>-3.0925917319453431</v>
      </c>
      <c r="G26" s="68" t="s">
        <v>11</v>
      </c>
      <c r="H26" s="15"/>
    </row>
    <row r="27" spans="1:8" ht="15">
      <c r="A27" s="65">
        <v>2009</v>
      </c>
      <c r="B27" s="65" t="s">
        <v>12</v>
      </c>
      <c r="C27" s="66">
        <v>-5.8358952114755409</v>
      </c>
      <c r="D27" s="67">
        <v>3.9968739149254127</v>
      </c>
      <c r="E27" s="67">
        <v>0.59635028643438925</v>
      </c>
      <c r="F27" s="67">
        <v>-1.2426710101157388</v>
      </c>
      <c r="G27" s="68" t="s">
        <v>13</v>
      </c>
      <c r="H27" s="15"/>
    </row>
    <row r="28" spans="1:8" ht="15">
      <c r="A28" s="65">
        <v>2009</v>
      </c>
      <c r="B28" s="65" t="s">
        <v>14</v>
      </c>
      <c r="C28" s="66">
        <v>-4.6261479562452346</v>
      </c>
      <c r="D28" s="67">
        <v>3.815538917130759</v>
      </c>
      <c r="E28" s="67">
        <v>1.4289812554094556</v>
      </c>
      <c r="F28" s="67">
        <v>0.61837221629498007</v>
      </c>
      <c r="G28" s="68" t="s">
        <v>15</v>
      </c>
      <c r="H28" s="15"/>
    </row>
    <row r="29" spans="1:8" ht="15">
      <c r="A29" s="65">
        <v>2010</v>
      </c>
      <c r="B29" s="65">
        <v>2010</v>
      </c>
      <c r="C29" s="66">
        <v>-4.6969304474215665</v>
      </c>
      <c r="D29" s="67">
        <v>3.8517470902630571</v>
      </c>
      <c r="E29" s="67">
        <v>2.1279106094480538</v>
      </c>
      <c r="F29" s="67">
        <v>1.2827272522895443</v>
      </c>
      <c r="G29" s="68" t="s">
        <v>20</v>
      </c>
      <c r="H29" s="15"/>
    </row>
    <row r="30" spans="1:8" ht="15">
      <c r="A30" s="65">
        <v>2010</v>
      </c>
      <c r="B30" s="65" t="s">
        <v>10</v>
      </c>
      <c r="C30" s="66">
        <v>-5.6283736221057774</v>
      </c>
      <c r="D30" s="67">
        <v>4.9748618692331732</v>
      </c>
      <c r="E30" s="67">
        <v>1.189155679254033</v>
      </c>
      <c r="F30" s="67">
        <v>0.53564392638142877</v>
      </c>
      <c r="G30" s="68" t="s">
        <v>11</v>
      </c>
      <c r="H30" s="15"/>
    </row>
    <row r="31" spans="1:8" ht="15">
      <c r="A31" s="65">
        <v>2010</v>
      </c>
      <c r="B31" s="65" t="s">
        <v>12</v>
      </c>
      <c r="C31" s="66">
        <v>-4.8724998858581365</v>
      </c>
      <c r="D31" s="67">
        <v>5.2354803776932748</v>
      </c>
      <c r="E31" s="67">
        <v>0.55076431274234139</v>
      </c>
      <c r="F31" s="67">
        <v>0.91374480457747997</v>
      </c>
      <c r="G31" s="68" t="s">
        <v>13</v>
      </c>
      <c r="H31" s="15"/>
    </row>
    <row r="32" spans="1:8" ht="15">
      <c r="A32" s="65">
        <v>2010</v>
      </c>
      <c r="B32" s="65" t="s">
        <v>14</v>
      </c>
      <c r="C32" s="66">
        <v>-4.5862343793304161</v>
      </c>
      <c r="D32" s="67">
        <v>4.9552572275216225</v>
      </c>
      <c r="E32" s="67">
        <v>0.88098654769070528</v>
      </c>
      <c r="F32" s="67">
        <v>1.2500093958819112</v>
      </c>
      <c r="G32" s="68" t="s">
        <v>15</v>
      </c>
      <c r="H32" s="15"/>
    </row>
    <row r="33" spans="1:8" ht="15">
      <c r="A33" s="59">
        <v>2011</v>
      </c>
      <c r="B33" s="59">
        <v>2011</v>
      </c>
      <c r="C33" s="66">
        <v>-4.2438596682202601</v>
      </c>
      <c r="D33" s="60">
        <v>4.8299030127078479</v>
      </c>
      <c r="E33" s="67">
        <v>0.19816756909058064</v>
      </c>
      <c r="F33" s="60">
        <v>0.78421091357816863</v>
      </c>
      <c r="G33" s="59" t="s">
        <v>49</v>
      </c>
      <c r="H33" s="15"/>
    </row>
    <row r="34" spans="1:8" ht="15">
      <c r="A34" s="59">
        <v>2011</v>
      </c>
      <c r="B34" s="59" t="s">
        <v>10</v>
      </c>
      <c r="C34" s="66">
        <v>-3.9268984823851811</v>
      </c>
      <c r="D34" s="60">
        <v>4.3520674745994405</v>
      </c>
      <c r="E34" s="67">
        <v>-0.24523345597002777</v>
      </c>
      <c r="F34" s="60">
        <v>0.17993553624423195</v>
      </c>
      <c r="G34" s="59" t="s">
        <v>11</v>
      </c>
      <c r="H34" s="15"/>
    </row>
    <row r="35" spans="1:8" ht="15">
      <c r="A35" s="59">
        <v>2011</v>
      </c>
      <c r="B35" s="65" t="s">
        <v>12</v>
      </c>
      <c r="C35" s="66">
        <v>-4.5790893969416055</v>
      </c>
      <c r="D35" s="60">
        <v>4.263579388818366</v>
      </c>
      <c r="E35" s="67">
        <v>0.70472404640136421</v>
      </c>
      <c r="F35" s="60">
        <v>0.38921403827812479</v>
      </c>
      <c r="G35" s="68" t="s">
        <v>13</v>
      </c>
      <c r="H35" s="15"/>
    </row>
    <row r="36" spans="1:8" ht="15">
      <c r="A36" s="59">
        <v>2011</v>
      </c>
      <c r="B36" s="65" t="s">
        <v>14</v>
      </c>
      <c r="C36" s="66">
        <v>-5.5672236947250955</v>
      </c>
      <c r="D36" s="60">
        <v>5.2036428849575458</v>
      </c>
      <c r="E36" s="67">
        <v>1.2102102672220809</v>
      </c>
      <c r="F36" s="60">
        <v>0.84662945745453133</v>
      </c>
      <c r="G36" s="68" t="s">
        <v>15</v>
      </c>
      <c r="H36" s="15"/>
    </row>
    <row r="37" spans="1:8" ht="15">
      <c r="A37" s="59">
        <v>2012</v>
      </c>
      <c r="B37" s="65">
        <v>2012</v>
      </c>
      <c r="C37" s="66">
        <v>-4.5151158614825366</v>
      </c>
      <c r="D37" s="60">
        <v>5.0864105385284608</v>
      </c>
      <c r="E37" s="67">
        <v>6.282417169776533E-2</v>
      </c>
      <c r="F37" s="60">
        <v>0.63411884874368918</v>
      </c>
      <c r="G37" s="59" t="s">
        <v>61</v>
      </c>
      <c r="H37" s="15"/>
    </row>
    <row r="38" spans="1:8" ht="15">
      <c r="A38" s="59">
        <v>2012</v>
      </c>
      <c r="B38" s="59" t="s">
        <v>10</v>
      </c>
      <c r="C38" s="66">
        <v>-3.8368169082891255</v>
      </c>
      <c r="D38" s="60">
        <v>5.3047103571038603</v>
      </c>
      <c r="E38" s="67">
        <v>1.0553720812068468</v>
      </c>
      <c r="F38" s="60">
        <v>2.5232655300215812</v>
      </c>
      <c r="G38" s="59" t="s">
        <v>11</v>
      </c>
      <c r="H38" s="15"/>
    </row>
    <row r="39" spans="1:8" ht="15">
      <c r="A39" s="59">
        <v>2012</v>
      </c>
      <c r="B39" s="59" t="s">
        <v>12</v>
      </c>
      <c r="C39" s="66">
        <v>-2.9946139183775302</v>
      </c>
      <c r="D39" s="60">
        <v>5.6116462796707722</v>
      </c>
      <c r="E39" s="67">
        <v>1.5730191980647472</v>
      </c>
      <c r="F39" s="60">
        <v>4.1900515593579888</v>
      </c>
      <c r="G39" s="59" t="s">
        <v>13</v>
      </c>
      <c r="H39" s="15"/>
    </row>
    <row r="40" spans="1:8" ht="15">
      <c r="A40" s="59">
        <v>2012</v>
      </c>
      <c r="B40" s="65" t="s">
        <v>14</v>
      </c>
      <c r="C40" s="66">
        <v>-2.1458833142671514</v>
      </c>
      <c r="D40" s="60">
        <v>5.2072235743123789</v>
      </c>
      <c r="E40" s="67">
        <v>1.8454845667588735</v>
      </c>
      <c r="F40" s="60">
        <v>4.906824826804101</v>
      </c>
      <c r="G40" s="59" t="s">
        <v>15</v>
      </c>
      <c r="H40" s="15"/>
    </row>
    <row r="41" spans="1:8" ht="15">
      <c r="A41" s="59">
        <v>2013</v>
      </c>
      <c r="B41" s="59">
        <v>2013</v>
      </c>
      <c r="C41" s="66">
        <v>-2.5514260820273456</v>
      </c>
      <c r="D41" s="60">
        <v>5.3198522086087223</v>
      </c>
      <c r="E41" s="67">
        <v>4.0560939341087678</v>
      </c>
      <c r="F41" s="60">
        <v>6.8245200606901442</v>
      </c>
      <c r="G41" s="59" t="s">
        <v>72</v>
      </c>
      <c r="H41" s="15"/>
    </row>
    <row r="42" spans="1:8" ht="15">
      <c r="A42" s="59">
        <v>2013</v>
      </c>
      <c r="B42" s="59" t="s">
        <v>10</v>
      </c>
      <c r="C42" s="66">
        <v>-2.4865420029585574</v>
      </c>
      <c r="D42" s="60">
        <v>5.3658787237212815</v>
      </c>
      <c r="E42" s="67">
        <v>3.947943626584963</v>
      </c>
      <c r="F42" s="60">
        <v>6.8272803473476866</v>
      </c>
      <c r="G42" s="59" t="s">
        <v>11</v>
      </c>
      <c r="H42" s="15"/>
    </row>
    <row r="43" spans="1:8" ht="15">
      <c r="A43" s="59">
        <v>2013</v>
      </c>
      <c r="B43" s="59" t="s">
        <v>12</v>
      </c>
      <c r="C43" s="66">
        <v>-2.8012561278273069</v>
      </c>
      <c r="D43" s="60">
        <v>5.3185269014307872</v>
      </c>
      <c r="E43" s="67">
        <v>4.2376542457449089</v>
      </c>
      <c r="F43" s="60">
        <v>6.7549250193483887</v>
      </c>
      <c r="G43" s="59" t="s">
        <v>13</v>
      </c>
    </row>
    <row r="44" spans="1:8" ht="15">
      <c r="A44" s="59">
        <v>2013</v>
      </c>
      <c r="B44" s="59" t="s">
        <v>14</v>
      </c>
      <c r="C44" s="66">
        <v>-2.4586901312720677</v>
      </c>
      <c r="D44" s="60">
        <v>5.3444622773146291</v>
      </c>
      <c r="E44" s="67">
        <v>4.2803066738222286</v>
      </c>
      <c r="F44" s="60">
        <v>7.1660788198647891</v>
      </c>
      <c r="G44" s="59" t="s">
        <v>15</v>
      </c>
    </row>
    <row r="45" spans="1:8" ht="15">
      <c r="A45" s="59">
        <v>2014</v>
      </c>
      <c r="B45" s="59">
        <v>2014</v>
      </c>
      <c r="C45" s="66">
        <v>-2.5432178902178446</v>
      </c>
      <c r="D45" s="60">
        <v>5.7637614767525891</v>
      </c>
      <c r="E45" s="67">
        <v>3.47151606525735</v>
      </c>
      <c r="F45" s="60">
        <v>6.6920596517920945</v>
      </c>
      <c r="G45" s="59" t="s">
        <v>163</v>
      </c>
    </row>
    <row r="46" spans="1:8" ht="15">
      <c r="A46" s="59">
        <v>2014</v>
      </c>
      <c r="B46" s="59" t="s">
        <v>10</v>
      </c>
      <c r="C46" s="66">
        <v>-2.9932920091855819</v>
      </c>
      <c r="D46" s="60">
        <v>5.9564520762475661</v>
      </c>
      <c r="E46" s="67">
        <v>3.1974865773711594</v>
      </c>
      <c r="F46" s="60">
        <v>6.1606466444331431</v>
      </c>
      <c r="G46" s="59" t="s">
        <v>11</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17"/>
  <dimension ref="A1:H58"/>
  <sheetViews>
    <sheetView showGridLines="0" zoomScaleNormal="100" workbookViewId="0">
      <pane xSplit="2" ySplit="13" topLeftCell="C14" activePane="bottomRight" state="frozen"/>
      <selection pane="topRight"/>
      <selection pane="bottomLeft"/>
      <selection pane="bottomRight"/>
    </sheetView>
  </sheetViews>
  <sheetFormatPr defaultColWidth="9.125" defaultRowHeight="12"/>
  <cols>
    <col min="1" max="1" width="14.375" style="3" customWidth="1"/>
    <col min="2" max="3" width="12.75" style="3" customWidth="1"/>
    <col min="4" max="16384" width="9.125" style="3"/>
  </cols>
  <sheetData>
    <row r="1" spans="1:8">
      <c r="A1" s="3" t="s">
        <v>2</v>
      </c>
      <c r="B1" s="3" t="s">
        <v>195</v>
      </c>
    </row>
    <row r="2" spans="1:8">
      <c r="A2" s="3" t="s">
        <v>74</v>
      </c>
      <c r="B2" s="6" t="s">
        <v>196</v>
      </c>
    </row>
    <row r="3" spans="1:8">
      <c r="A3" s="3" t="s">
        <v>5</v>
      </c>
      <c r="B3" s="16" t="s">
        <v>198</v>
      </c>
    </row>
    <row r="4" spans="1:8">
      <c r="A4" s="3" t="s">
        <v>115</v>
      </c>
      <c r="B4" s="16" t="s">
        <v>197</v>
      </c>
    </row>
    <row r="5" spans="1:8">
      <c r="A5" s="6" t="s">
        <v>125</v>
      </c>
      <c r="B5" s="6" t="s">
        <v>126</v>
      </c>
    </row>
    <row r="6" spans="1:8">
      <c r="A6" s="7" t="s">
        <v>127</v>
      </c>
      <c r="B6" s="6" t="s">
        <v>126</v>
      </c>
    </row>
    <row r="7" spans="1:8">
      <c r="A7" s="7"/>
      <c r="B7" s="8" t="s">
        <v>137</v>
      </c>
    </row>
    <row r="8" spans="1:8">
      <c r="A8" s="7"/>
      <c r="B8" s="6"/>
    </row>
    <row r="9" spans="1:8">
      <c r="A9" s="3" t="s">
        <v>3</v>
      </c>
      <c r="B9" s="3" t="s">
        <v>4</v>
      </c>
    </row>
    <row r="10" spans="1:8">
      <c r="B10" s="3" t="s">
        <v>6</v>
      </c>
    </row>
    <row r="12" spans="1:8" ht="15">
      <c r="A12" s="61"/>
      <c r="B12" s="61"/>
      <c r="C12" s="69" t="s">
        <v>65</v>
      </c>
      <c r="D12" s="69" t="s">
        <v>64</v>
      </c>
      <c r="E12" s="69" t="s">
        <v>81</v>
      </c>
      <c r="F12" s="61" t="s">
        <v>63</v>
      </c>
      <c r="G12" s="61" t="s">
        <v>273</v>
      </c>
    </row>
    <row r="13" spans="1:8" ht="15">
      <c r="A13" s="61"/>
      <c r="B13" s="61"/>
      <c r="C13" s="69" t="s">
        <v>167</v>
      </c>
      <c r="D13" s="69" t="s">
        <v>58</v>
      </c>
      <c r="E13" s="69" t="s">
        <v>60</v>
      </c>
      <c r="F13" s="61" t="s">
        <v>168</v>
      </c>
      <c r="G13" s="61" t="s">
        <v>274</v>
      </c>
    </row>
    <row r="14" spans="1:8" ht="15">
      <c r="A14" s="62">
        <v>2006</v>
      </c>
      <c r="B14" s="61" t="s">
        <v>28</v>
      </c>
      <c r="C14" s="63">
        <v>13.944576646115047</v>
      </c>
      <c r="D14" s="63">
        <v>15.158716940225366</v>
      </c>
      <c r="E14" s="63">
        <v>5.1462445271380526</v>
      </c>
      <c r="F14" s="63">
        <v>34.249538113478458</v>
      </c>
      <c r="G14" s="63">
        <v>77.007733753481673</v>
      </c>
      <c r="H14" s="15"/>
    </row>
    <row r="15" spans="1:8" ht="15">
      <c r="A15" s="62">
        <v>2006</v>
      </c>
      <c r="B15" s="61" t="s">
        <v>29</v>
      </c>
      <c r="C15" s="63">
        <v>14.142427425872828</v>
      </c>
      <c r="D15" s="63">
        <v>18.706323062220953</v>
      </c>
      <c r="E15" s="63">
        <v>4.7280377484918477</v>
      </c>
      <c r="F15" s="63">
        <v>37.576788236585635</v>
      </c>
      <c r="G15" s="63">
        <v>80.045847487556614</v>
      </c>
      <c r="H15" s="15"/>
    </row>
    <row r="16" spans="1:8" ht="15">
      <c r="A16" s="62">
        <v>2006</v>
      </c>
      <c r="B16" s="61" t="s">
        <v>30</v>
      </c>
      <c r="C16" s="63">
        <v>14.384786873461399</v>
      </c>
      <c r="D16" s="63">
        <v>18.882075134311766</v>
      </c>
      <c r="E16" s="63">
        <v>4.52485233013378</v>
      </c>
      <c r="F16" s="63">
        <v>37.791714337906946</v>
      </c>
      <c r="G16" s="63">
        <v>80.008438998554965</v>
      </c>
      <c r="H16" s="15"/>
    </row>
    <row r="17" spans="1:8" ht="15">
      <c r="A17" s="62">
        <v>2006</v>
      </c>
      <c r="B17" s="61" t="s">
        <v>31</v>
      </c>
      <c r="C17" s="63">
        <v>15.105066291876591</v>
      </c>
      <c r="D17" s="63">
        <v>17.537926544668789</v>
      </c>
      <c r="E17" s="63">
        <v>3.7425662750877797</v>
      </c>
      <c r="F17" s="63">
        <v>36.385559111633164</v>
      </c>
      <c r="G17" s="63">
        <v>78.570806451933677</v>
      </c>
      <c r="H17" s="15"/>
    </row>
    <row r="18" spans="1:8" ht="15">
      <c r="A18" s="62">
        <v>2007</v>
      </c>
      <c r="B18" s="61" t="s">
        <v>32</v>
      </c>
      <c r="C18" s="63">
        <v>16.217136234021378</v>
      </c>
      <c r="D18" s="63">
        <v>18.181456655307692</v>
      </c>
      <c r="E18" s="63">
        <v>3.3770589344187534</v>
      </c>
      <c r="F18" s="63">
        <v>37.775651823747829</v>
      </c>
      <c r="G18" s="63">
        <v>79.693110211099281</v>
      </c>
      <c r="H18" s="15"/>
    </row>
    <row r="19" spans="1:8" ht="15">
      <c r="A19" s="62">
        <v>2007</v>
      </c>
      <c r="B19" s="61" t="s">
        <v>33</v>
      </c>
      <c r="C19" s="63">
        <v>16.512554220930713</v>
      </c>
      <c r="D19" s="63">
        <v>19.693367432938874</v>
      </c>
      <c r="E19" s="63">
        <v>5.1079855674475114</v>
      </c>
      <c r="F19" s="63">
        <v>41.313907221317102</v>
      </c>
      <c r="G19" s="63">
        <v>83.503918610991903</v>
      </c>
      <c r="H19" s="15"/>
    </row>
    <row r="20" spans="1:8" ht="15">
      <c r="A20" s="62">
        <v>2007</v>
      </c>
      <c r="B20" s="61" t="s">
        <v>34</v>
      </c>
      <c r="C20" s="63">
        <v>17.418314683507184</v>
      </c>
      <c r="D20" s="63">
        <v>20.728747675295597</v>
      </c>
      <c r="E20" s="63">
        <v>6.2072696584844786</v>
      </c>
      <c r="F20" s="63">
        <v>44.354332017287248</v>
      </c>
      <c r="G20" s="63">
        <v>86.672226679981492</v>
      </c>
      <c r="H20" s="15"/>
    </row>
    <row r="21" spans="1:8" ht="15">
      <c r="A21" s="62">
        <v>2007</v>
      </c>
      <c r="B21" s="61" t="s">
        <v>35</v>
      </c>
      <c r="C21" s="63">
        <v>17.649816897271286</v>
      </c>
      <c r="D21" s="63">
        <v>20.752676058203967</v>
      </c>
      <c r="E21" s="63">
        <v>7.0212410800078215</v>
      </c>
      <c r="F21" s="63">
        <v>45.423734035483065</v>
      </c>
      <c r="G21" s="63">
        <v>89.018899704280471</v>
      </c>
      <c r="H21" s="15"/>
    </row>
    <row r="22" spans="1:8" ht="15">
      <c r="A22" s="62">
        <v>2008</v>
      </c>
      <c r="B22" s="61" t="s">
        <v>36</v>
      </c>
      <c r="C22" s="63">
        <v>16.901314830097448</v>
      </c>
      <c r="D22" s="63">
        <v>23.329380580736842</v>
      </c>
      <c r="E22" s="63">
        <v>9.3860355921635836</v>
      </c>
      <c r="F22" s="63">
        <v>49.616731002997881</v>
      </c>
      <c r="G22" s="63">
        <v>86.310749915264893</v>
      </c>
      <c r="H22" s="15"/>
    </row>
    <row r="23" spans="1:8" ht="15">
      <c r="A23" s="62">
        <v>2008</v>
      </c>
      <c r="B23" s="61" t="s">
        <v>37</v>
      </c>
      <c r="C23" s="63">
        <v>16.096794199653914</v>
      </c>
      <c r="D23" s="63">
        <v>22.644567025210087</v>
      </c>
      <c r="E23" s="63">
        <v>7.8806606313525789</v>
      </c>
      <c r="F23" s="63">
        <v>46.622021856216577</v>
      </c>
      <c r="G23" s="63">
        <v>81.988765964560301</v>
      </c>
      <c r="H23" s="15"/>
    </row>
    <row r="24" spans="1:8" ht="15">
      <c r="A24" s="62">
        <v>2008</v>
      </c>
      <c r="B24" s="61" t="s">
        <v>38</v>
      </c>
      <c r="C24" s="63">
        <v>17.349204006725895</v>
      </c>
      <c r="D24" s="63">
        <v>23.168973884493067</v>
      </c>
      <c r="E24" s="63">
        <v>9.1612343184378666</v>
      </c>
      <c r="F24" s="63">
        <v>49.679412209656832</v>
      </c>
      <c r="G24" s="63">
        <v>88.805760060446246</v>
      </c>
      <c r="H24" s="15"/>
    </row>
    <row r="25" spans="1:8" ht="15">
      <c r="A25" s="62">
        <v>2008</v>
      </c>
      <c r="B25" s="61" t="s">
        <v>39</v>
      </c>
      <c r="C25" s="63">
        <v>14.511983766689729</v>
      </c>
      <c r="D25" s="63">
        <v>29.804143017939044</v>
      </c>
      <c r="E25" s="63">
        <v>10.050714565295916</v>
      </c>
      <c r="F25" s="63">
        <v>54.366841349924684</v>
      </c>
      <c r="G25" s="63">
        <v>99.567520552302227</v>
      </c>
      <c r="H25" s="15"/>
    </row>
    <row r="26" spans="1:8" ht="15">
      <c r="A26" s="62">
        <v>2009</v>
      </c>
      <c r="B26" s="61" t="s">
        <v>40</v>
      </c>
      <c r="C26" s="63">
        <v>15.514900842629549</v>
      </c>
      <c r="D26" s="63">
        <v>34.837646516194035</v>
      </c>
      <c r="E26" s="63">
        <v>11.72653473501509</v>
      </c>
      <c r="F26" s="63">
        <v>62.079082093838693</v>
      </c>
      <c r="G26" s="63">
        <v>120.86315712870733</v>
      </c>
      <c r="H26" s="15"/>
    </row>
    <row r="27" spans="1:8" ht="15">
      <c r="A27" s="62">
        <v>2009</v>
      </c>
      <c r="B27" s="61" t="s">
        <v>41</v>
      </c>
      <c r="C27" s="63">
        <v>17.090853536684357</v>
      </c>
      <c r="D27" s="63">
        <v>27.640677021769704</v>
      </c>
      <c r="E27" s="63">
        <v>11.21492472427475</v>
      </c>
      <c r="F27" s="63">
        <v>55.946455282728799</v>
      </c>
      <c r="G27" s="63">
        <v>108.85859687030339</v>
      </c>
      <c r="H27" s="15"/>
    </row>
    <row r="28" spans="1:8" ht="15">
      <c r="A28" s="62">
        <v>2009</v>
      </c>
      <c r="B28" s="61" t="s">
        <v>42</v>
      </c>
      <c r="C28" s="63">
        <v>18.319095283360703</v>
      </c>
      <c r="D28" s="63">
        <v>27.100461796299488</v>
      </c>
      <c r="E28" s="63">
        <v>11.074407757358916</v>
      </c>
      <c r="F28" s="63">
        <v>56.493964837019099</v>
      </c>
      <c r="G28" s="63">
        <v>111.8520399535339</v>
      </c>
      <c r="H28" s="15"/>
    </row>
    <row r="29" spans="1:8" ht="15">
      <c r="A29" s="62">
        <v>2009</v>
      </c>
      <c r="B29" s="61" t="s">
        <v>43</v>
      </c>
      <c r="C29" s="63">
        <v>17.086514994736298</v>
      </c>
      <c r="D29" s="63">
        <v>27.245895244553889</v>
      </c>
      <c r="E29" s="63">
        <v>12.043352018120556</v>
      </c>
      <c r="F29" s="63">
        <v>56.375762257410734</v>
      </c>
      <c r="G29" s="63">
        <v>112.05315983742462</v>
      </c>
      <c r="H29" s="15"/>
    </row>
    <row r="30" spans="1:8" ht="15">
      <c r="A30" s="62">
        <v>2010</v>
      </c>
      <c r="B30" s="61" t="s">
        <v>44</v>
      </c>
      <c r="C30" s="63">
        <v>17.965909218817892</v>
      </c>
      <c r="D30" s="63">
        <v>27.45042060906237</v>
      </c>
      <c r="E30" s="63">
        <v>11.90867367983328</v>
      </c>
      <c r="F30" s="63">
        <v>57.325003507713539</v>
      </c>
      <c r="G30" s="63">
        <v>115.38724637541679</v>
      </c>
      <c r="H30" s="15"/>
    </row>
    <row r="31" spans="1:8" ht="15">
      <c r="A31" s="62">
        <v>2010</v>
      </c>
      <c r="B31" s="61" t="s">
        <v>45</v>
      </c>
      <c r="C31" s="63">
        <v>17.280154018690887</v>
      </c>
      <c r="D31" s="63">
        <v>29.509486223645904</v>
      </c>
      <c r="E31" s="63">
        <v>13.657016920621974</v>
      </c>
      <c r="F31" s="63">
        <v>60.446657162958765</v>
      </c>
      <c r="G31" s="63">
        <v>124.07693262513276</v>
      </c>
      <c r="H31" s="15"/>
    </row>
    <row r="32" spans="1:8" ht="15">
      <c r="A32" s="62">
        <v>2010</v>
      </c>
      <c r="B32" s="61" t="s">
        <v>46</v>
      </c>
      <c r="C32" s="63">
        <v>18.149346313142711</v>
      </c>
      <c r="D32" s="63">
        <v>27.111268849388086</v>
      </c>
      <c r="E32" s="63">
        <v>12.786610365313724</v>
      </c>
      <c r="F32" s="63">
        <v>58.04722552784451</v>
      </c>
      <c r="G32" s="63">
        <v>117.02038669970413</v>
      </c>
      <c r="H32" s="15"/>
    </row>
    <row r="33" spans="1:8" ht="15">
      <c r="A33" s="62">
        <v>2010</v>
      </c>
      <c r="B33" s="61" t="s">
        <v>47</v>
      </c>
      <c r="C33" s="63">
        <v>18.983754796192393</v>
      </c>
      <c r="D33" s="63">
        <v>24.232187656150593</v>
      </c>
      <c r="E33" s="63">
        <v>12.866043767026644</v>
      </c>
      <c r="F33" s="63">
        <v>56.081986219369625</v>
      </c>
      <c r="G33" s="63">
        <v>115.03833446881522</v>
      </c>
      <c r="H33" s="15"/>
    </row>
    <row r="34" spans="1:8" ht="15">
      <c r="A34" s="61">
        <v>2011</v>
      </c>
      <c r="B34" s="61" t="s">
        <v>50</v>
      </c>
      <c r="C34" s="63">
        <v>17.785163687017082</v>
      </c>
      <c r="D34" s="63">
        <v>24.774621664434861</v>
      </c>
      <c r="E34" s="63">
        <v>11.938629407000764</v>
      </c>
      <c r="F34" s="63">
        <v>54.498414758452704</v>
      </c>
      <c r="G34" s="63">
        <v>110.877381233657</v>
      </c>
      <c r="H34" s="15"/>
    </row>
    <row r="35" spans="1:8" ht="15">
      <c r="A35" s="61">
        <v>2011</v>
      </c>
      <c r="B35" s="61" t="s">
        <v>56</v>
      </c>
      <c r="C35" s="63">
        <v>18.633933582640786</v>
      </c>
      <c r="D35" s="63">
        <v>24.455706372581037</v>
      </c>
      <c r="E35" s="63">
        <v>11.285339857818954</v>
      </c>
      <c r="F35" s="63">
        <v>54.374979813040781</v>
      </c>
      <c r="G35" s="63">
        <v>111.36751562135237</v>
      </c>
      <c r="H35" s="15"/>
    </row>
    <row r="36" spans="1:8" ht="15">
      <c r="A36" s="61">
        <v>2011</v>
      </c>
      <c r="B36" s="61" t="s">
        <v>57</v>
      </c>
      <c r="C36" s="63">
        <v>20.151626651731483</v>
      </c>
      <c r="D36" s="63">
        <v>24.005305564581366</v>
      </c>
      <c r="E36" s="63">
        <v>11.505537463609759</v>
      </c>
      <c r="F36" s="63">
        <v>55.662469679922609</v>
      </c>
      <c r="G36" s="63">
        <v>119.43035520739268</v>
      </c>
      <c r="H36" s="15"/>
    </row>
    <row r="37" spans="1:8" ht="15">
      <c r="A37" s="61">
        <v>2011</v>
      </c>
      <c r="B37" s="61" t="s">
        <v>59</v>
      </c>
      <c r="C37" s="63">
        <v>18.841427998011625</v>
      </c>
      <c r="D37" s="63">
        <v>20.797384773958946</v>
      </c>
      <c r="E37" s="63">
        <v>13.374599419651807</v>
      </c>
      <c r="F37" s="63">
        <v>53.013412191622379</v>
      </c>
      <c r="G37" s="63">
        <v>118.22009535781486</v>
      </c>
      <c r="H37" s="15"/>
    </row>
    <row r="38" spans="1:8" ht="15">
      <c r="A38" s="61">
        <v>2012</v>
      </c>
      <c r="B38" s="61" t="s">
        <v>62</v>
      </c>
      <c r="C38" s="63">
        <v>19.528753106580801</v>
      </c>
      <c r="D38" s="63">
        <v>19.670606077976078</v>
      </c>
      <c r="E38" s="63">
        <v>12.556941897790882</v>
      </c>
      <c r="F38" s="63">
        <v>51.756301082347747</v>
      </c>
      <c r="G38" s="63">
        <v>109.32126796742618</v>
      </c>
      <c r="H38" s="15"/>
    </row>
    <row r="39" spans="1:8" ht="15">
      <c r="A39" s="61">
        <v>2012</v>
      </c>
      <c r="B39" s="61" t="s">
        <v>66</v>
      </c>
      <c r="C39" s="63">
        <v>19.286058077694445</v>
      </c>
      <c r="D39" s="63">
        <v>19.684060733100882</v>
      </c>
      <c r="E39" s="63">
        <v>11.66893583997191</v>
      </c>
      <c r="F39" s="63">
        <v>50.639054650767228</v>
      </c>
      <c r="G39" s="63">
        <v>105.939449563534</v>
      </c>
      <c r="H39" s="15"/>
    </row>
    <row r="40" spans="1:8" ht="15">
      <c r="A40" s="61">
        <v>2012</v>
      </c>
      <c r="B40" s="61" t="s">
        <v>68</v>
      </c>
      <c r="C40" s="63">
        <v>21.263893716334657</v>
      </c>
      <c r="D40" s="63">
        <v>16.786452069705444</v>
      </c>
      <c r="E40" s="63">
        <v>10.164092092402571</v>
      </c>
      <c r="F40" s="63">
        <v>48.214437878442673</v>
      </c>
      <c r="G40" s="63">
        <v>102.32097632596802</v>
      </c>
      <c r="H40" s="15"/>
    </row>
    <row r="41" spans="1:8" ht="15">
      <c r="A41" s="61">
        <v>2012</v>
      </c>
      <c r="B41" s="61" t="s">
        <v>71</v>
      </c>
      <c r="C41" s="63">
        <v>21.210779671649515</v>
      </c>
      <c r="D41" s="63">
        <v>15.231450547779662</v>
      </c>
      <c r="E41" s="63">
        <v>10.407401310873874</v>
      </c>
      <c r="F41" s="63">
        <v>46.849631530303036</v>
      </c>
      <c r="G41" s="63">
        <v>101.11482459154759</v>
      </c>
      <c r="H41" s="15"/>
    </row>
    <row r="42" spans="1:8" ht="15">
      <c r="A42" s="59">
        <v>2013</v>
      </c>
      <c r="B42" s="59" t="s">
        <v>73</v>
      </c>
      <c r="C42" s="63">
        <v>17.746890871715259</v>
      </c>
      <c r="D42" s="63">
        <v>15.51009857887048</v>
      </c>
      <c r="E42" s="63">
        <v>11.739067781268455</v>
      </c>
      <c r="F42" s="63">
        <v>44.996057231854202</v>
      </c>
      <c r="G42" s="63">
        <v>102.81661680442627</v>
      </c>
      <c r="H42" s="15"/>
    </row>
    <row r="43" spans="1:8" ht="15">
      <c r="A43" s="59">
        <v>2013</v>
      </c>
      <c r="B43" s="59" t="s">
        <v>93</v>
      </c>
      <c r="C43" s="63">
        <v>18.090772756043762</v>
      </c>
      <c r="D43" s="63">
        <v>14.021404113549897</v>
      </c>
      <c r="E43" s="63">
        <v>10.801274408066499</v>
      </c>
      <c r="F43" s="63">
        <v>42.913451277660158</v>
      </c>
      <c r="G43" s="63">
        <v>97.372477978543628</v>
      </c>
      <c r="H43" s="15"/>
    </row>
    <row r="44" spans="1:8" ht="15">
      <c r="A44" s="61">
        <v>2013</v>
      </c>
      <c r="B44" s="61" t="s">
        <v>103</v>
      </c>
      <c r="C44" s="63">
        <v>17.609831529897605</v>
      </c>
      <c r="D44" s="63">
        <v>14.330286605037273</v>
      </c>
      <c r="E44" s="63">
        <v>9.8392441602042453</v>
      </c>
      <c r="F44" s="63">
        <v>41.779362295139137</v>
      </c>
      <c r="G44" s="63">
        <v>92.401256484088719</v>
      </c>
    </row>
    <row r="45" spans="1:8" ht="15">
      <c r="A45" s="61">
        <v>2013</v>
      </c>
      <c r="B45" s="61" t="s">
        <v>136</v>
      </c>
      <c r="C45" s="63">
        <v>16.353958352113995</v>
      </c>
      <c r="D45" s="63">
        <v>12.119391934914137</v>
      </c>
      <c r="E45" s="63">
        <v>9.6480437022947108</v>
      </c>
      <c r="F45" s="63">
        <v>38.121393989322847</v>
      </c>
      <c r="G45" s="63">
        <v>91.01104258815181</v>
      </c>
    </row>
    <row r="46" spans="1:8" ht="15">
      <c r="A46" s="61">
        <v>2014</v>
      </c>
      <c r="B46" s="61" t="s">
        <v>164</v>
      </c>
      <c r="C46" s="63">
        <v>14.662072667952675</v>
      </c>
      <c r="D46" s="63">
        <v>13.125103382266229</v>
      </c>
      <c r="E46" s="63">
        <v>9.3300983406364821</v>
      </c>
      <c r="F46" s="63">
        <v>37.117274390855385</v>
      </c>
      <c r="G46" s="63">
        <v>92.987908875751629</v>
      </c>
    </row>
    <row r="47" spans="1:8" ht="15">
      <c r="A47" s="61">
        <v>2014</v>
      </c>
      <c r="B47" s="61" t="s">
        <v>200</v>
      </c>
      <c r="C47" s="63">
        <v>17.000199420033208</v>
      </c>
      <c r="D47" s="63">
        <v>12.992185461666262</v>
      </c>
      <c r="E47" s="63">
        <v>9.0014409815112799</v>
      </c>
      <c r="F47" s="63">
        <v>38.993825863210752</v>
      </c>
      <c r="G47" s="63">
        <v>93.371399700528372</v>
      </c>
    </row>
    <row r="56" spans="1:1">
      <c r="A56" s="6"/>
    </row>
    <row r="58" spans="1:1">
      <c r="A58" s="6"/>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Sheet8"/>
  <dimension ref="A1:F38"/>
  <sheetViews>
    <sheetView showGridLines="0" zoomScaleNormal="100" workbookViewId="0">
      <pane xSplit="1" ySplit="16" topLeftCell="B17" activePane="bottomRight" state="frozen"/>
      <selection pane="topRight"/>
      <selection pane="bottomLeft"/>
      <selection pane="bottomRight"/>
    </sheetView>
  </sheetViews>
  <sheetFormatPr defaultColWidth="9" defaultRowHeight="12"/>
  <cols>
    <col min="1" max="1" width="12.75" style="3" customWidth="1"/>
    <col min="2" max="16384" width="9" style="3"/>
  </cols>
  <sheetData>
    <row r="1" spans="1:6">
      <c r="A1" s="17" t="s">
        <v>2</v>
      </c>
      <c r="B1" s="18" t="s">
        <v>155</v>
      </c>
    </row>
    <row r="2" spans="1:6">
      <c r="A2" s="17" t="s">
        <v>74</v>
      </c>
      <c r="B2" s="6" t="s">
        <v>159</v>
      </c>
    </row>
    <row r="3" spans="1:6">
      <c r="A3" s="3" t="s">
        <v>5</v>
      </c>
      <c r="B3" s="19" t="s">
        <v>134</v>
      </c>
    </row>
    <row r="4" spans="1:6">
      <c r="A4" s="3" t="s">
        <v>115</v>
      </c>
      <c r="B4" s="3" t="s">
        <v>75</v>
      </c>
    </row>
    <row r="5" spans="1:6">
      <c r="A5" s="6" t="s">
        <v>125</v>
      </c>
      <c r="B5" s="6" t="s">
        <v>126</v>
      </c>
    </row>
    <row r="6" spans="1:6">
      <c r="A6" s="7" t="s">
        <v>127</v>
      </c>
      <c r="B6" s="6" t="s">
        <v>126</v>
      </c>
    </row>
    <row r="7" spans="1:6">
      <c r="A7" s="7"/>
      <c r="B7" s="8" t="s">
        <v>157</v>
      </c>
    </row>
    <row r="8" spans="1:6">
      <c r="A8" s="7"/>
      <c r="B8" s="6"/>
    </row>
    <row r="9" spans="1:6">
      <c r="A9" s="3" t="s">
        <v>3</v>
      </c>
      <c r="B9" s="3" t="s">
        <v>4</v>
      </c>
      <c r="C9" s="19"/>
    </row>
    <row r="10" spans="1:6">
      <c r="B10" s="3" t="s">
        <v>6</v>
      </c>
    </row>
    <row r="13" spans="1:6">
      <c r="B13" s="3" t="s">
        <v>7</v>
      </c>
      <c r="C13" s="3" t="s">
        <v>8</v>
      </c>
      <c r="D13" s="3" t="s">
        <v>76</v>
      </c>
      <c r="E13" s="3" t="s">
        <v>121</v>
      </c>
      <c r="F13" s="3" t="s">
        <v>123</v>
      </c>
    </row>
    <row r="14" spans="1:6">
      <c r="B14" s="3" t="s">
        <v>55</v>
      </c>
      <c r="C14" s="3" t="s">
        <v>0</v>
      </c>
      <c r="D14" s="3" t="s">
        <v>77</v>
      </c>
      <c r="E14" s="3" t="s">
        <v>78</v>
      </c>
      <c r="F14" s="3" t="s">
        <v>67</v>
      </c>
    </row>
    <row r="15" spans="1:6" hidden="1">
      <c r="A15" s="3">
        <v>2004</v>
      </c>
      <c r="B15" s="15">
        <v>-3.2314091458318788</v>
      </c>
      <c r="C15" s="15">
        <v>-5.2597885393079702</v>
      </c>
      <c r="D15" s="15">
        <v>-8.1028791455623556E-2</v>
      </c>
      <c r="E15" s="15">
        <v>-8.5722264765954712</v>
      </c>
      <c r="F15" s="15">
        <v>-10.597895821569415</v>
      </c>
    </row>
    <row r="16" spans="1:6" hidden="1">
      <c r="A16" s="3">
        <v>2005</v>
      </c>
      <c r="B16" s="15">
        <v>-1.4894876229567919</v>
      </c>
      <c r="C16" s="15">
        <v>-5.6549366510616021</v>
      </c>
      <c r="D16" s="15">
        <v>0.3565103731772567</v>
      </c>
      <c r="E16" s="15">
        <v>-6.7879139008411373</v>
      </c>
      <c r="F16" s="15">
        <v>-9.1254684593252318</v>
      </c>
    </row>
    <row r="17" spans="1:6">
      <c r="A17" s="3">
        <v>2006</v>
      </c>
      <c r="B17" s="15">
        <v>-1.0306880435437997</v>
      </c>
      <c r="C17" s="15">
        <v>-5.6997248504057101</v>
      </c>
      <c r="D17" s="15">
        <v>0.41751352868140751</v>
      </c>
      <c r="E17" s="15">
        <v>-6.3128993652681018</v>
      </c>
      <c r="F17" s="15">
        <v>-8.3041428089091092</v>
      </c>
    </row>
    <row r="18" spans="1:6">
      <c r="A18" s="3">
        <v>2007</v>
      </c>
      <c r="B18" s="15">
        <v>0.49816399024945168</v>
      </c>
      <c r="C18" s="15">
        <v>-7.1306245581438557</v>
      </c>
      <c r="D18" s="15">
        <v>0.2023345257625237</v>
      </c>
      <c r="E18" s="15">
        <v>-6.4301260421318798</v>
      </c>
      <c r="F18" s="15">
        <v>-6.072388111621545</v>
      </c>
    </row>
    <row r="19" spans="1:6">
      <c r="A19" s="3">
        <v>2008</v>
      </c>
      <c r="B19" s="15">
        <v>0.35985806131209797</v>
      </c>
      <c r="C19" s="15">
        <v>-6.9455221022774429</v>
      </c>
      <c r="D19" s="15">
        <v>0.43853329775567407</v>
      </c>
      <c r="E19" s="15">
        <v>-6.1471307432096713</v>
      </c>
      <c r="F19" s="15">
        <v>-8.3785901161106668</v>
      </c>
    </row>
    <row r="20" spans="1:6">
      <c r="A20" s="3">
        <v>2009</v>
      </c>
      <c r="B20" s="15">
        <v>4.0693776575674603</v>
      </c>
      <c r="C20" s="15">
        <v>-5.7215861749110832</v>
      </c>
      <c r="D20" s="15">
        <v>2.6168379320150725</v>
      </c>
      <c r="E20" s="15">
        <v>0.96462941467144936</v>
      </c>
      <c r="F20" s="15">
        <v>0.2690326207911683</v>
      </c>
    </row>
    <row r="21" spans="1:6">
      <c r="A21" s="3">
        <v>2010</v>
      </c>
      <c r="B21" s="15">
        <v>5.3745370019232812</v>
      </c>
      <c r="C21" s="15">
        <v>-5.7515824463631242</v>
      </c>
      <c r="D21" s="15">
        <v>2.492217721060201</v>
      </c>
      <c r="E21" s="15">
        <v>2.115172276620358</v>
      </c>
      <c r="F21" s="15">
        <v>1.1294464626371412</v>
      </c>
    </row>
    <row r="22" spans="1:6">
      <c r="A22" s="3">
        <v>2011</v>
      </c>
      <c r="B22" s="15">
        <v>6.1890013675685607</v>
      </c>
      <c r="C22" s="15">
        <v>-6.1652249007418751</v>
      </c>
      <c r="D22" s="15">
        <v>3.0713912380482054</v>
      </c>
      <c r="E22" s="15">
        <v>3.0951677048748909</v>
      </c>
      <c r="F22" s="15">
        <v>0.72143596799729259</v>
      </c>
    </row>
    <row r="23" spans="1:6">
      <c r="A23" s="3">
        <v>2012</v>
      </c>
      <c r="B23" s="15">
        <v>6.9282393874405903</v>
      </c>
      <c r="C23" s="15">
        <v>-5.521750929013467</v>
      </c>
      <c r="D23" s="15">
        <v>3.0586089730130008</v>
      </c>
      <c r="E23" s="15">
        <v>4.4650974314401246</v>
      </c>
      <c r="F23" s="15">
        <v>4.8538071394663858</v>
      </c>
    </row>
    <row r="24" spans="1:6">
      <c r="A24" s="3">
        <v>2013</v>
      </c>
      <c r="B24" s="15">
        <v>7.5864413276939828</v>
      </c>
      <c r="C24" s="15">
        <v>-4.2960033825833941</v>
      </c>
      <c r="D24" s="15">
        <v>4.4744179463324505</v>
      </c>
      <c r="E24" s="15">
        <v>7.7648558914430392</v>
      </c>
      <c r="F24" s="15">
        <v>7.1428121298073179</v>
      </c>
    </row>
    <row r="25" spans="1:6">
      <c r="A25" s="3">
        <v>2014</v>
      </c>
      <c r="B25" s="15">
        <v>7.2145263528104628</v>
      </c>
      <c r="C25" s="15">
        <v>-3.7917287029370215</v>
      </c>
      <c r="D25" s="15">
        <v>4.5256207760435023</v>
      </c>
      <c r="E25" s="15">
        <v>7.9484184259169428</v>
      </c>
      <c r="F25" s="15">
        <v>6.7697498486999361</v>
      </c>
    </row>
    <row r="26" spans="1:6">
      <c r="A26" s="3">
        <v>2015</v>
      </c>
      <c r="B26" s="15">
        <v>8.5758538697315458</v>
      </c>
      <c r="C26" s="15">
        <v>-3.7168477633307289</v>
      </c>
      <c r="D26" s="15">
        <v>3.1424815261061854</v>
      </c>
      <c r="E26" s="15">
        <v>8.0014876325070023</v>
      </c>
      <c r="F26" s="15">
        <v>6.7565778690389537</v>
      </c>
    </row>
    <row r="27" spans="1:6">
      <c r="A27" s="3">
        <v>2016</v>
      </c>
      <c r="B27" s="15">
        <v>9.6551720166794759</v>
      </c>
      <c r="C27" s="15">
        <v>-3.817520511869787</v>
      </c>
      <c r="D27" s="15">
        <v>1.9135087601443725</v>
      </c>
      <c r="E27" s="15">
        <v>7.751160264954061</v>
      </c>
      <c r="F27" s="15">
        <v>6.4611308178771241</v>
      </c>
    </row>
    <row r="28" spans="1:6">
      <c r="B28" s="15"/>
    </row>
    <row r="29" spans="1:6">
      <c r="B29" s="15"/>
    </row>
    <row r="30" spans="1:6">
      <c r="B30" s="15"/>
    </row>
    <row r="31" spans="1:6">
      <c r="B31" s="15"/>
    </row>
    <row r="32" spans="1:6">
      <c r="B32" s="15"/>
    </row>
    <row r="33" spans="2:2">
      <c r="B33" s="15"/>
    </row>
    <row r="34" spans="2:2">
      <c r="B34" s="15"/>
    </row>
    <row r="35" spans="2:2">
      <c r="B35" s="15"/>
    </row>
    <row r="36" spans="2:2">
      <c r="B36" s="15"/>
    </row>
    <row r="37" spans="2:2">
      <c r="B37" s="15"/>
    </row>
    <row r="38" spans="2:2">
      <c r="B38" s="1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codeName="Sheet9"/>
  <dimension ref="A1:N29"/>
  <sheetViews>
    <sheetView showGridLines="0" zoomScaleNormal="100" workbookViewId="0">
      <pane xSplit="1" ySplit="16" topLeftCell="B17" activePane="bottomRight" state="frozen"/>
      <selection pane="topRight"/>
      <selection pane="bottomLeft"/>
      <selection pane="bottomRight"/>
    </sheetView>
  </sheetViews>
  <sheetFormatPr defaultColWidth="9" defaultRowHeight="12"/>
  <cols>
    <col min="1" max="16384" width="9" style="3"/>
  </cols>
  <sheetData>
    <row r="1" spans="1:9">
      <c r="A1" s="17" t="s">
        <v>2</v>
      </c>
      <c r="B1" s="3" t="s">
        <v>135</v>
      </c>
    </row>
    <row r="2" spans="1:9">
      <c r="A2" s="17" t="s">
        <v>74</v>
      </c>
      <c r="B2" s="3" t="s">
        <v>154</v>
      </c>
    </row>
    <row r="3" spans="1:9">
      <c r="A3" s="17" t="s">
        <v>5</v>
      </c>
      <c r="B3" s="3" t="s">
        <v>158</v>
      </c>
    </row>
    <row r="4" spans="1:9">
      <c r="A4" s="17" t="s">
        <v>115</v>
      </c>
      <c r="B4" s="3" t="s">
        <v>186</v>
      </c>
    </row>
    <row r="5" spans="1:9">
      <c r="A5" s="6" t="s">
        <v>125</v>
      </c>
      <c r="B5" s="6" t="s">
        <v>126</v>
      </c>
    </row>
    <row r="6" spans="1:9">
      <c r="A6" s="7" t="s">
        <v>127</v>
      </c>
      <c r="B6" s="6" t="s">
        <v>126</v>
      </c>
    </row>
    <row r="7" spans="1:9">
      <c r="A7" s="7"/>
      <c r="B7" s="8" t="s">
        <v>157</v>
      </c>
    </row>
    <row r="8" spans="1:9">
      <c r="A8" s="7"/>
      <c r="B8" s="6"/>
    </row>
    <row r="9" spans="1:9">
      <c r="A9" s="3" t="s">
        <v>3</v>
      </c>
      <c r="B9" s="3" t="s">
        <v>4</v>
      </c>
    </row>
    <row r="10" spans="1:9">
      <c r="B10" s="3" t="s">
        <v>6</v>
      </c>
    </row>
    <row r="13" spans="1:9">
      <c r="B13" s="3" t="s">
        <v>79</v>
      </c>
      <c r="C13" s="3" t="s">
        <v>80</v>
      </c>
      <c r="D13" s="3" t="s">
        <v>81</v>
      </c>
      <c r="E13" s="3" t="s">
        <v>121</v>
      </c>
      <c r="F13" s="3" t="s">
        <v>122</v>
      </c>
    </row>
    <row r="14" spans="1:9">
      <c r="B14" s="3" t="s">
        <v>82</v>
      </c>
      <c r="C14" s="3" t="s">
        <v>83</v>
      </c>
      <c r="D14" s="3" t="s">
        <v>60</v>
      </c>
      <c r="E14" s="3" t="s">
        <v>78</v>
      </c>
      <c r="F14" s="3" t="s">
        <v>84</v>
      </c>
    </row>
    <row r="15" spans="1:9" hidden="1">
      <c r="A15" s="3">
        <v>2004</v>
      </c>
      <c r="B15" s="15">
        <v>-7.3220966420234559</v>
      </c>
      <c r="C15" s="15">
        <v>1.1965987785856274</v>
      </c>
      <c r="D15" s="15">
        <v>-4.4723979581315865</v>
      </c>
      <c r="E15" s="15">
        <v>-8.5722264765954712</v>
      </c>
      <c r="F15" s="15">
        <v>-10.597895821569415</v>
      </c>
      <c r="H15" s="15"/>
      <c r="I15" s="15"/>
    </row>
    <row r="16" spans="1:9" hidden="1">
      <c r="A16" s="3">
        <v>2005</v>
      </c>
      <c r="B16" s="15">
        <v>-7.9858617190062988</v>
      </c>
      <c r="C16" s="15">
        <v>2.9990510153539218</v>
      </c>
      <c r="D16" s="15">
        <v>-4.138657755672857</v>
      </c>
      <c r="E16" s="15">
        <v>-6.7879139008411373</v>
      </c>
      <c r="F16" s="15">
        <v>-9.1254684593252335</v>
      </c>
      <c r="H16" s="15"/>
      <c r="I16" s="15"/>
    </row>
    <row r="17" spans="1:14">
      <c r="A17" s="3">
        <v>2006</v>
      </c>
      <c r="B17" s="15">
        <v>-7.825595882985108</v>
      </c>
      <c r="C17" s="15">
        <v>2.119000922055045</v>
      </c>
      <c r="D17" s="15">
        <v>-2.5975478479790461</v>
      </c>
      <c r="E17" s="15">
        <v>-6.3128993652681018</v>
      </c>
      <c r="F17" s="15">
        <v>-8.3041428089091092</v>
      </c>
      <c r="G17" s="15"/>
      <c r="H17" s="15"/>
      <c r="I17" s="15"/>
    </row>
    <row r="18" spans="1:14">
      <c r="A18" s="3">
        <v>2007</v>
      </c>
      <c r="B18" s="15">
        <v>-4.1251518672819314</v>
      </c>
      <c r="C18" s="15">
        <v>0.23109721777013914</v>
      </c>
      <c r="D18" s="15">
        <v>-2.1783334621097525</v>
      </c>
      <c r="E18" s="15">
        <v>-6.4301260421318798</v>
      </c>
      <c r="F18" s="15">
        <v>-6.072388111621545</v>
      </c>
      <c r="G18" s="15"/>
      <c r="H18" s="15"/>
      <c r="I18" s="15"/>
    </row>
    <row r="19" spans="1:14">
      <c r="A19" s="3">
        <v>2008</v>
      </c>
      <c r="B19" s="15">
        <v>-2.271347883556551</v>
      </c>
      <c r="C19" s="15">
        <v>7.0360391553551782E-2</v>
      </c>
      <c r="D19" s="15">
        <v>-6.1776026241076671</v>
      </c>
      <c r="E19" s="15">
        <v>-6.1471307432096713</v>
      </c>
      <c r="F19" s="15">
        <v>-8.3785901161106668</v>
      </c>
      <c r="G19" s="15"/>
      <c r="H19" s="15"/>
      <c r="I19" s="15"/>
      <c r="M19" s="15"/>
      <c r="N19" s="15"/>
    </row>
    <row r="20" spans="1:14">
      <c r="A20" s="3">
        <v>2009</v>
      </c>
      <c r="B20" s="15">
        <v>-3.2303532616411834</v>
      </c>
      <c r="C20" s="15">
        <v>2.1640503120204371</v>
      </c>
      <c r="D20" s="15">
        <v>1.3353355704119148</v>
      </c>
      <c r="E20" s="15">
        <v>0.96462941467144803</v>
      </c>
      <c r="F20" s="15">
        <v>0.2690326207911683</v>
      </c>
      <c r="G20" s="15"/>
      <c r="H20" s="15"/>
      <c r="I20" s="15"/>
      <c r="M20" s="15"/>
      <c r="N20" s="15"/>
    </row>
    <row r="21" spans="1:14">
      <c r="A21" s="3">
        <v>2010</v>
      </c>
      <c r="B21" s="15">
        <v>-3.5882057214739875</v>
      </c>
      <c r="C21" s="15">
        <v>3.7305716752086173</v>
      </c>
      <c r="D21" s="15">
        <v>0.98708050890251187</v>
      </c>
      <c r="E21" s="15">
        <v>2.1151722766203562</v>
      </c>
      <c r="F21" s="15">
        <v>1.1294464626371412</v>
      </c>
      <c r="G21" s="15"/>
      <c r="H21" s="15"/>
      <c r="I21" s="15"/>
      <c r="M21" s="15"/>
      <c r="N21" s="15"/>
    </row>
    <row r="22" spans="1:14">
      <c r="A22" s="3">
        <v>2011</v>
      </c>
      <c r="B22" s="15">
        <v>-6.2987903384734034</v>
      </c>
      <c r="C22" s="15">
        <v>6.0347320464885525</v>
      </c>
      <c r="D22" s="15">
        <v>0.98549425998214346</v>
      </c>
      <c r="E22" s="15">
        <v>3.0951677048748896</v>
      </c>
      <c r="F22" s="15">
        <v>0.72143596799729259</v>
      </c>
      <c r="G22" s="15"/>
      <c r="H22" s="15"/>
      <c r="I22" s="15"/>
      <c r="M22" s="15"/>
      <c r="N22" s="15"/>
    </row>
    <row r="23" spans="1:14">
      <c r="A23" s="3">
        <v>2012</v>
      </c>
      <c r="B23" s="15">
        <v>-2.0632170003042281</v>
      </c>
      <c r="C23" s="15">
        <v>5.2562627761495122</v>
      </c>
      <c r="D23" s="15">
        <v>1.660761363621102</v>
      </c>
      <c r="E23" s="15">
        <v>4.4650974314401255</v>
      </c>
      <c r="F23" s="15">
        <v>4.8538071394663858</v>
      </c>
      <c r="G23" s="15"/>
      <c r="H23" s="15"/>
      <c r="I23" s="15"/>
      <c r="M23" s="15"/>
      <c r="N23" s="15"/>
    </row>
    <row r="24" spans="1:14">
      <c r="A24" s="3">
        <v>2013</v>
      </c>
      <c r="B24" s="15">
        <v>-2.8293896267589735</v>
      </c>
      <c r="C24" s="15">
        <v>5.2574329418448373</v>
      </c>
      <c r="D24" s="15">
        <v>4.714768814721455</v>
      </c>
      <c r="E24" s="15">
        <v>7.7648558914430383</v>
      </c>
      <c r="F24" s="15">
        <v>7.1428121298073179</v>
      </c>
      <c r="G24" s="15"/>
      <c r="H24" s="15"/>
      <c r="I24" s="15"/>
      <c r="M24" s="15"/>
      <c r="N24" s="15"/>
    </row>
    <row r="25" spans="1:14">
      <c r="A25" s="3">
        <v>2014</v>
      </c>
      <c r="B25" s="15">
        <v>-2.901150140633606</v>
      </c>
      <c r="C25" s="15">
        <v>6.0391617855924524</v>
      </c>
      <c r="D25" s="15">
        <v>3.6317382037410892</v>
      </c>
      <c r="E25" s="15">
        <v>7.9484184259169428</v>
      </c>
      <c r="F25" s="15">
        <v>6.7697498486999361</v>
      </c>
      <c r="G25" s="15"/>
      <c r="H25" s="15"/>
      <c r="I25" s="15"/>
      <c r="M25" s="15"/>
      <c r="N25" s="15"/>
    </row>
    <row r="26" spans="1:14">
      <c r="A26" s="3">
        <v>2015</v>
      </c>
      <c r="B26" s="15">
        <v>-2.3534279525707835</v>
      </c>
      <c r="C26" s="15">
        <v>7.1384413288470512</v>
      </c>
      <c r="D26" s="15">
        <v>1.9715644927626865</v>
      </c>
      <c r="E26" s="15">
        <v>8.0014876325070023</v>
      </c>
      <c r="F26" s="15">
        <v>6.7565778690389537</v>
      </c>
      <c r="G26" s="15"/>
      <c r="H26" s="15"/>
      <c r="I26" s="15"/>
      <c r="M26" s="15"/>
      <c r="N26" s="15"/>
    </row>
    <row r="27" spans="1:14">
      <c r="A27" s="3">
        <v>2016</v>
      </c>
      <c r="B27" s="15">
        <v>-1.9168894812949917</v>
      </c>
      <c r="C27" s="15">
        <v>4.8520455694498619</v>
      </c>
      <c r="D27" s="15">
        <v>3.5259747297222539</v>
      </c>
      <c r="E27" s="15">
        <v>7.751160264954061</v>
      </c>
      <c r="F27" s="15">
        <v>6.4611308178771241</v>
      </c>
    </row>
    <row r="29" spans="1:14">
      <c r="C29" s="1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H34"/>
  <sheetViews>
    <sheetView showGridLines="0" zoomScaleNormal="100" workbookViewId="0"/>
  </sheetViews>
  <sheetFormatPr defaultRowHeight="12"/>
  <cols>
    <col min="1" max="1" width="9" style="6"/>
    <col min="2" max="2" width="39" style="6" customWidth="1"/>
    <col min="3" max="8" width="4.625" style="6" customWidth="1"/>
    <col min="9" max="16384" width="9" style="6"/>
  </cols>
  <sheetData>
    <row r="1" spans="1:8">
      <c r="A1" s="17" t="s">
        <v>2</v>
      </c>
      <c r="B1" s="6" t="s">
        <v>215</v>
      </c>
    </row>
    <row r="2" spans="1:8">
      <c r="A2" s="17" t="s">
        <v>74</v>
      </c>
      <c r="B2" s="6" t="s">
        <v>257</v>
      </c>
    </row>
    <row r="3" spans="1:8">
      <c r="A3" s="3" t="s">
        <v>5</v>
      </c>
    </row>
    <row r="4" spans="1:8">
      <c r="A4" s="3" t="s">
        <v>115</v>
      </c>
    </row>
    <row r="5" spans="1:8">
      <c r="A5" s="3" t="s">
        <v>125</v>
      </c>
      <c r="B5" s="6" t="s">
        <v>126</v>
      </c>
    </row>
    <row r="6" spans="1:8">
      <c r="A6" s="3" t="s">
        <v>127</v>
      </c>
      <c r="B6" s="6" t="s">
        <v>126</v>
      </c>
    </row>
    <row r="7" spans="1:8">
      <c r="B7" s="8" t="s">
        <v>157</v>
      </c>
    </row>
    <row r="9" spans="1:8">
      <c r="B9" s="101" t="s">
        <v>216</v>
      </c>
      <c r="C9" s="96">
        <v>2011</v>
      </c>
      <c r="D9" s="97">
        <v>2012</v>
      </c>
      <c r="E9" s="98">
        <v>2013</v>
      </c>
      <c r="F9" s="97">
        <v>2014</v>
      </c>
      <c r="G9" s="97">
        <v>2015</v>
      </c>
      <c r="H9" s="98">
        <v>2016</v>
      </c>
    </row>
    <row r="10" spans="1:8">
      <c r="B10" s="102" t="s">
        <v>217</v>
      </c>
      <c r="C10" s="112">
        <v>5.2036289883182221</v>
      </c>
      <c r="D10" s="92">
        <v>5.2562627761495122</v>
      </c>
      <c r="E10" s="113">
        <v>5.2574329418448373</v>
      </c>
      <c r="F10" s="92">
        <v>6.0075710564274809</v>
      </c>
      <c r="G10" s="92">
        <v>7.1384413288470512</v>
      </c>
      <c r="H10" s="113">
        <v>4.8520455694498619</v>
      </c>
    </row>
    <row r="11" spans="1:8" ht="24" customHeight="1">
      <c r="B11" s="99" t="s">
        <v>239</v>
      </c>
      <c r="C11" s="114"/>
      <c r="D11" s="115"/>
      <c r="E11" s="116"/>
      <c r="F11" s="117"/>
      <c r="G11" s="115">
        <v>-1.8890979979891727</v>
      </c>
      <c r="H11" s="116"/>
    </row>
    <row r="12" spans="1:8">
      <c r="B12" s="103" t="s">
        <v>218</v>
      </c>
      <c r="C12" s="118">
        <v>0.27822334136174132</v>
      </c>
      <c r="D12" s="119"/>
      <c r="E12" s="120"/>
      <c r="F12" s="119"/>
      <c r="G12" s="119"/>
      <c r="H12" s="120"/>
    </row>
    <row r="13" spans="1:8">
      <c r="B13" s="103" t="s">
        <v>219</v>
      </c>
      <c r="C13" s="118">
        <v>-0.62065206919157678</v>
      </c>
      <c r="D13" s="119">
        <v>-0.68654371859609786</v>
      </c>
      <c r="E13" s="120"/>
      <c r="F13" s="119"/>
      <c r="G13" s="119"/>
      <c r="H13" s="120"/>
    </row>
    <row r="14" spans="1:8">
      <c r="B14" s="104" t="s">
        <v>220</v>
      </c>
      <c r="C14" s="121"/>
      <c r="D14" s="122">
        <v>-0.14711651112773527</v>
      </c>
      <c r="E14" s="123"/>
      <c r="F14" s="122">
        <v>-0.27705069477679284</v>
      </c>
      <c r="G14" s="122"/>
      <c r="H14" s="123"/>
    </row>
    <row r="15" spans="1:8" ht="24">
      <c r="B15" s="105" t="s">
        <v>221</v>
      </c>
      <c r="C15" s="112">
        <v>4.8612002604883866</v>
      </c>
      <c r="D15" s="92">
        <v>4.4226025464256793</v>
      </c>
      <c r="E15" s="113">
        <v>5.2574329418448373</v>
      </c>
      <c r="F15" s="92">
        <v>5.7305203616506883</v>
      </c>
      <c r="G15" s="92">
        <v>5.2493433308578785</v>
      </c>
      <c r="H15" s="113">
        <v>4.8520455694498619</v>
      </c>
    </row>
    <row r="16" spans="1:8">
      <c r="B16" s="106" t="s">
        <v>222</v>
      </c>
      <c r="C16" s="114">
        <v>0.55287971680858861</v>
      </c>
      <c r="D16" s="115"/>
      <c r="E16" s="116"/>
      <c r="F16" s="115"/>
      <c r="G16" s="115"/>
      <c r="H16" s="116"/>
    </row>
    <row r="17" spans="2:8">
      <c r="B17" s="103" t="s">
        <v>223</v>
      </c>
      <c r="C17" s="118">
        <v>0.62065206919157678</v>
      </c>
      <c r="D17" s="119">
        <v>0.68654371859609786</v>
      </c>
      <c r="E17" s="120"/>
      <c r="F17" s="119"/>
      <c r="G17" s="119"/>
      <c r="H17" s="120"/>
    </row>
    <row r="18" spans="2:8" ht="24" customHeight="1">
      <c r="B18" s="107" t="s">
        <v>240</v>
      </c>
      <c r="C18" s="118"/>
      <c r="D18" s="119"/>
      <c r="E18" s="120"/>
      <c r="F18" s="119"/>
      <c r="G18" s="119">
        <v>1.8890979979891727</v>
      </c>
      <c r="H18" s="120"/>
    </row>
    <row r="19" spans="2:8">
      <c r="B19" s="104" t="s">
        <v>224</v>
      </c>
      <c r="C19" s="121"/>
      <c r="D19" s="122">
        <v>0.14711651112773527</v>
      </c>
      <c r="E19" s="123"/>
      <c r="F19" s="122">
        <v>0.27705069477679284</v>
      </c>
      <c r="G19" s="122"/>
      <c r="H19" s="123"/>
    </row>
    <row r="20" spans="2:8" ht="24">
      <c r="B20" s="100" t="s">
        <v>225</v>
      </c>
      <c r="C20" s="93">
        <v>6.0347320464885517</v>
      </c>
      <c r="D20" s="94">
        <v>5.2562627761495122</v>
      </c>
      <c r="E20" s="95">
        <v>5.2574329418448373</v>
      </c>
      <c r="F20" s="94">
        <v>6.0075710564274809</v>
      </c>
      <c r="G20" s="94">
        <v>7.1384413288470512</v>
      </c>
      <c r="H20" s="95">
        <v>4.8520455694498619</v>
      </c>
    </row>
    <row r="23" spans="2:8">
      <c r="B23" s="101" t="s">
        <v>258</v>
      </c>
      <c r="C23" s="96">
        <v>2011</v>
      </c>
      <c r="D23" s="97">
        <v>2012</v>
      </c>
      <c r="E23" s="98">
        <v>2013</v>
      </c>
      <c r="F23" s="97">
        <v>2014</v>
      </c>
      <c r="G23" s="97">
        <v>2015</v>
      </c>
      <c r="H23" s="98">
        <v>2016</v>
      </c>
    </row>
    <row r="24" spans="2:8">
      <c r="B24" s="102" t="s">
        <v>267</v>
      </c>
      <c r="C24" s="112">
        <v>5.2036289883182221</v>
      </c>
      <c r="D24" s="92">
        <v>5.2562627761495122</v>
      </c>
      <c r="E24" s="113">
        <v>5.2574329418448373</v>
      </c>
      <c r="F24" s="92">
        <v>6.0075710564274809</v>
      </c>
      <c r="G24" s="92">
        <v>7.1384413288470512</v>
      </c>
      <c r="H24" s="113">
        <v>4.8520455694498619</v>
      </c>
    </row>
    <row r="25" spans="2:8" ht="37.5" customHeight="1">
      <c r="B25" s="99" t="s">
        <v>269</v>
      </c>
      <c r="C25" s="114"/>
      <c r="D25" s="115"/>
      <c r="E25" s="116"/>
      <c r="F25" s="117"/>
      <c r="G25" s="115">
        <v>-1.8890979979891727</v>
      </c>
      <c r="H25" s="116"/>
    </row>
    <row r="26" spans="2:8">
      <c r="B26" s="103" t="s">
        <v>260</v>
      </c>
      <c r="C26" s="118">
        <v>0.27822334136174132</v>
      </c>
      <c r="D26" s="119"/>
      <c r="E26" s="120"/>
      <c r="F26" s="119"/>
      <c r="G26" s="119"/>
      <c r="H26" s="120"/>
    </row>
    <row r="27" spans="2:8">
      <c r="B27" s="103" t="s">
        <v>259</v>
      </c>
      <c r="C27" s="118">
        <v>-0.62065206919157678</v>
      </c>
      <c r="D27" s="119">
        <v>-0.68654371859609786</v>
      </c>
      <c r="E27" s="120"/>
      <c r="F27" s="119"/>
      <c r="G27" s="119"/>
      <c r="H27" s="120"/>
    </row>
    <row r="28" spans="2:8">
      <c r="B28" s="104" t="s">
        <v>261</v>
      </c>
      <c r="C28" s="121"/>
      <c r="D28" s="122">
        <v>-0.14711651112773527</v>
      </c>
      <c r="E28" s="123"/>
      <c r="F28" s="122">
        <v>-0.27705069477679284</v>
      </c>
      <c r="G28" s="122"/>
      <c r="H28" s="123"/>
    </row>
    <row r="29" spans="2:8">
      <c r="B29" s="105" t="s">
        <v>262</v>
      </c>
      <c r="C29" s="112">
        <v>4.8612002604883866</v>
      </c>
      <c r="D29" s="92">
        <v>4.4226025464256793</v>
      </c>
      <c r="E29" s="113">
        <v>5.2574329418448373</v>
      </c>
      <c r="F29" s="92">
        <v>5.7305203616506883</v>
      </c>
      <c r="G29" s="92">
        <v>5.2493433308578785</v>
      </c>
      <c r="H29" s="113">
        <v>4.8520455694498619</v>
      </c>
    </row>
    <row r="30" spans="2:8">
      <c r="B30" s="106" t="s">
        <v>264</v>
      </c>
      <c r="C30" s="114">
        <v>0.55287971680858861</v>
      </c>
      <c r="D30" s="115"/>
      <c r="E30" s="116"/>
      <c r="F30" s="115"/>
      <c r="G30" s="115"/>
      <c r="H30" s="116"/>
    </row>
    <row r="31" spans="2:8">
      <c r="B31" s="103" t="s">
        <v>263</v>
      </c>
      <c r="C31" s="118">
        <v>0.62065206919157678</v>
      </c>
      <c r="D31" s="119">
        <v>0.68654371859609786</v>
      </c>
      <c r="E31" s="120"/>
      <c r="F31" s="119"/>
      <c r="G31" s="119"/>
      <c r="H31" s="120"/>
    </row>
    <row r="32" spans="2:8" ht="39" customHeight="1">
      <c r="B32" s="107" t="s">
        <v>268</v>
      </c>
      <c r="C32" s="118"/>
      <c r="D32" s="119"/>
      <c r="E32" s="120"/>
      <c r="F32" s="119"/>
      <c r="G32" s="119">
        <v>1.8890979979891727</v>
      </c>
      <c r="H32" s="120"/>
    </row>
    <row r="33" spans="2:8">
      <c r="B33" s="104" t="s">
        <v>265</v>
      </c>
      <c r="C33" s="121"/>
      <c r="D33" s="122">
        <v>0.14711651112773527</v>
      </c>
      <c r="E33" s="123"/>
      <c r="F33" s="122">
        <v>0.27705069477679284</v>
      </c>
      <c r="G33" s="122"/>
      <c r="H33" s="123"/>
    </row>
    <row r="34" spans="2:8" ht="24">
      <c r="B34" s="100" t="s">
        <v>266</v>
      </c>
      <c r="C34" s="93">
        <v>6.0347320464885517</v>
      </c>
      <c r="D34" s="94">
        <v>5.2562627761495122</v>
      </c>
      <c r="E34" s="95">
        <v>5.2574329418448373</v>
      </c>
      <c r="F34" s="94">
        <v>6.0075710564274809</v>
      </c>
      <c r="G34" s="94">
        <v>7.1384413288470512</v>
      </c>
      <c r="H34" s="95">
        <v>4.8520455694498619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Sheet13"/>
  <dimension ref="A1:N37"/>
  <sheetViews>
    <sheetView showGridLines="0" zoomScaleNormal="100" workbookViewId="0"/>
  </sheetViews>
  <sheetFormatPr defaultColWidth="9" defaultRowHeight="12"/>
  <cols>
    <col min="1" max="1" width="11.625" style="3" bestFit="1" customWidth="1"/>
    <col min="2" max="2" width="9" style="3"/>
    <col min="3" max="3" width="9" style="3" customWidth="1"/>
    <col min="4" max="4" width="24.125" style="3" customWidth="1"/>
    <col min="5" max="8" width="5" style="3" customWidth="1"/>
    <col min="9" max="10" width="9" style="3"/>
    <col min="11" max="11" width="13.125" style="3" customWidth="1"/>
    <col min="12" max="16384" width="9" style="3"/>
  </cols>
  <sheetData>
    <row r="1" spans="1:14" ht="15" customHeight="1">
      <c r="A1" s="17" t="s">
        <v>2</v>
      </c>
      <c r="B1" s="3" t="s">
        <v>87</v>
      </c>
    </row>
    <row r="2" spans="1:14" ht="15" customHeight="1">
      <c r="A2" s="17" t="s">
        <v>74</v>
      </c>
      <c r="B2" s="20" t="s">
        <v>129</v>
      </c>
    </row>
    <row r="3" spans="1:14" ht="15" customHeight="1">
      <c r="A3" s="3" t="s">
        <v>5</v>
      </c>
      <c r="B3" s="20" t="s">
        <v>175</v>
      </c>
    </row>
    <row r="4" spans="1:14" ht="15" customHeight="1">
      <c r="A4" s="3" t="s">
        <v>115</v>
      </c>
      <c r="B4" s="20" t="s">
        <v>177</v>
      </c>
    </row>
    <row r="5" spans="1:14" ht="15" customHeight="1">
      <c r="A5" s="3" t="s">
        <v>125</v>
      </c>
      <c r="B5" s="3" t="s">
        <v>128</v>
      </c>
    </row>
    <row r="6" spans="1:14" ht="15" customHeight="1">
      <c r="A6" s="3" t="s">
        <v>127</v>
      </c>
      <c r="B6" s="3" t="s">
        <v>131</v>
      </c>
      <c r="I6" s="21"/>
      <c r="J6" s="22"/>
      <c r="K6" s="22"/>
      <c r="L6" s="14"/>
      <c r="M6" s="14"/>
      <c r="N6" s="14"/>
    </row>
    <row r="7" spans="1:14" ht="15" customHeight="1">
      <c r="B7" s="8" t="s">
        <v>153</v>
      </c>
      <c r="I7" s="21"/>
      <c r="J7" s="22"/>
      <c r="K7" s="22"/>
      <c r="L7" s="14"/>
      <c r="M7" s="14"/>
      <c r="N7" s="14"/>
    </row>
    <row r="8" spans="1:14" ht="15" customHeight="1">
      <c r="I8" s="21"/>
      <c r="J8" s="22"/>
      <c r="K8" s="22"/>
      <c r="L8" s="14"/>
      <c r="M8" s="14"/>
      <c r="N8" s="14"/>
    </row>
    <row r="9" spans="1:14">
      <c r="I9" s="21"/>
      <c r="J9" s="21"/>
      <c r="K9" s="21"/>
      <c r="L9" s="14"/>
      <c r="M9" s="14"/>
      <c r="N9" s="14"/>
    </row>
    <row r="10" spans="1:14">
      <c r="I10" s="21"/>
      <c r="J10" s="21"/>
      <c r="K10" s="21"/>
      <c r="L10" s="14"/>
      <c r="M10" s="14"/>
      <c r="N10" s="14"/>
    </row>
    <row r="11" spans="1:14">
      <c r="I11" s="21"/>
      <c r="J11" s="21"/>
      <c r="K11" s="21"/>
      <c r="L11" s="14"/>
      <c r="M11" s="14"/>
      <c r="N11" s="14"/>
    </row>
    <row r="12" spans="1:14" ht="15" customHeight="1">
      <c r="D12" s="1"/>
      <c r="E12" s="1">
        <v>2014</v>
      </c>
      <c r="F12" s="1">
        <v>2015</v>
      </c>
      <c r="G12" s="1">
        <v>2016</v>
      </c>
      <c r="I12" s="21"/>
      <c r="J12" s="21"/>
      <c r="K12" s="21"/>
      <c r="L12" s="14"/>
      <c r="M12" s="14"/>
      <c r="N12" s="14"/>
    </row>
    <row r="13" spans="1:14">
      <c r="D13" s="56" t="s">
        <v>94</v>
      </c>
      <c r="E13" s="2">
        <v>-2.4605245283069554</v>
      </c>
      <c r="F13" s="2">
        <v>-2.354499261974659</v>
      </c>
      <c r="G13" s="2">
        <v>-1.9337390343326162</v>
      </c>
      <c r="I13" s="21"/>
      <c r="J13" s="21"/>
      <c r="K13" s="21"/>
      <c r="L13" s="14"/>
      <c r="M13" s="14"/>
      <c r="N13" s="14"/>
    </row>
    <row r="14" spans="1:14" ht="24">
      <c r="D14" s="56" t="s">
        <v>85</v>
      </c>
      <c r="E14" s="2">
        <v>-0.6291122606546754</v>
      </c>
      <c r="F14" s="2">
        <v>-0.53747594760326312</v>
      </c>
      <c r="G14" s="2">
        <v>-6.8711619672065252E-2</v>
      </c>
      <c r="I14" s="51"/>
      <c r="J14" s="51"/>
      <c r="K14" s="51"/>
      <c r="L14" s="14"/>
      <c r="M14" s="14"/>
      <c r="N14" s="14"/>
    </row>
    <row r="15" spans="1:14" ht="24">
      <c r="D15" s="56" t="s">
        <v>86</v>
      </c>
      <c r="E15" s="2">
        <v>-2.2720378799789307</v>
      </c>
      <c r="F15" s="2">
        <v>-1.8159520049675204</v>
      </c>
      <c r="G15" s="2">
        <v>-1.8481778616229265</v>
      </c>
      <c r="I15" s="51"/>
      <c r="J15" s="51"/>
      <c r="K15" s="51"/>
      <c r="L15" s="14"/>
      <c r="M15" s="14"/>
      <c r="N15" s="14"/>
    </row>
    <row r="16" spans="1:14" ht="15" customHeight="1">
      <c r="D16" s="56" t="s">
        <v>169</v>
      </c>
      <c r="E16" s="57">
        <v>0.44750731539086475</v>
      </c>
      <c r="F16" s="57">
        <v>-0.25816347517388671</v>
      </c>
      <c r="G16" s="57">
        <v>-0.28725288434508456</v>
      </c>
      <c r="I16" s="14"/>
      <c r="J16" s="14"/>
      <c r="K16" s="14"/>
      <c r="L16" s="14"/>
      <c r="M16" s="14"/>
      <c r="N16" s="14"/>
    </row>
    <row r="17" spans="4:14" ht="15" customHeight="1">
      <c r="D17" s="86"/>
      <c r="E17" s="37"/>
      <c r="F17" s="37"/>
      <c r="G17" s="37"/>
      <c r="I17" s="14"/>
      <c r="J17" s="14"/>
      <c r="K17" s="14"/>
      <c r="L17" s="14"/>
      <c r="M17" s="14"/>
      <c r="N17" s="14"/>
    </row>
    <row r="18" spans="4:14" ht="15" customHeight="1">
      <c r="D18" s="5"/>
      <c r="E18" s="4"/>
      <c r="F18" s="4"/>
      <c r="G18" s="4"/>
      <c r="I18" s="14"/>
      <c r="J18" s="14"/>
      <c r="K18" s="14"/>
      <c r="L18" s="14"/>
      <c r="M18" s="14"/>
      <c r="N18" s="14"/>
    </row>
    <row r="19" spans="4:14" ht="15" customHeight="1">
      <c r="D19" s="87"/>
      <c r="E19" s="1">
        <v>2014</v>
      </c>
      <c r="F19" s="1">
        <v>2015</v>
      </c>
      <c r="G19" s="1">
        <v>2016</v>
      </c>
      <c r="I19" s="14"/>
      <c r="J19" s="14"/>
      <c r="K19" s="14"/>
      <c r="L19" s="14"/>
      <c r="M19" s="14"/>
      <c r="N19" s="14"/>
    </row>
    <row r="20" spans="4:14" ht="15" customHeight="1">
      <c r="D20" s="88" t="s">
        <v>187</v>
      </c>
      <c r="E20" s="2">
        <v>-2.4605245283069554</v>
      </c>
      <c r="F20" s="2">
        <v>-2.354499261974659</v>
      </c>
      <c r="G20" s="2">
        <v>-1.9337390343326162</v>
      </c>
      <c r="I20" s="14"/>
      <c r="J20" s="14"/>
      <c r="K20" s="14"/>
      <c r="L20" s="14"/>
      <c r="M20" s="14"/>
      <c r="N20" s="14"/>
    </row>
    <row r="21" spans="4:14" ht="15" customHeight="1">
      <c r="D21" s="88" t="s">
        <v>88</v>
      </c>
      <c r="E21" s="2">
        <v>-0.6291122606546754</v>
      </c>
      <c r="F21" s="2">
        <v>-0.53747594760326312</v>
      </c>
      <c r="G21" s="2">
        <v>-6.8711619672065252E-2</v>
      </c>
    </row>
    <row r="22" spans="4:14" ht="24">
      <c r="D22" s="56" t="s">
        <v>138</v>
      </c>
      <c r="E22" s="2">
        <v>-2.2720378799789307</v>
      </c>
      <c r="F22" s="2">
        <v>-1.8159520049675204</v>
      </c>
      <c r="G22" s="2">
        <v>-1.8481778616229265</v>
      </c>
    </row>
    <row r="23" spans="4:14" ht="15" customHeight="1">
      <c r="D23" s="56" t="s">
        <v>170</v>
      </c>
      <c r="E23" s="2">
        <v>0.44750731539086475</v>
      </c>
      <c r="F23" s="2">
        <v>-0.25816347517388671</v>
      </c>
      <c r="G23" s="2">
        <v>-0.28725288434508456</v>
      </c>
    </row>
    <row r="24" spans="4:14" ht="15" customHeight="1">
      <c r="D24" s="38"/>
      <c r="E24" s="37"/>
      <c r="F24" s="37"/>
      <c r="G24" s="37"/>
      <c r="H24" s="14"/>
    </row>
    <row r="25" spans="4:14">
      <c r="D25" s="14"/>
      <c r="E25" s="23"/>
      <c r="F25" s="23"/>
      <c r="G25" s="23"/>
      <c r="H25" s="14"/>
    </row>
    <row r="26" spans="4:14">
      <c r="D26" s="14"/>
      <c r="E26" s="23"/>
      <c r="F26" s="23"/>
      <c r="G26" s="23"/>
      <c r="H26" s="14"/>
    </row>
    <row r="27" spans="4:14">
      <c r="D27" s="14"/>
      <c r="E27" s="23"/>
      <c r="F27" s="23"/>
      <c r="G27" s="23"/>
      <c r="H27" s="14"/>
    </row>
    <row r="28" spans="4:14">
      <c r="D28" s="14"/>
      <c r="E28" s="23"/>
      <c r="F28" s="23"/>
      <c r="G28" s="23"/>
      <c r="H28" s="14"/>
    </row>
    <row r="29" spans="4:14">
      <c r="D29" s="14"/>
      <c r="E29" s="14"/>
      <c r="F29" s="14"/>
      <c r="G29" s="14"/>
      <c r="H29" s="14"/>
    </row>
    <row r="31" spans="4:14">
      <c r="F31" s="24"/>
      <c r="G31" s="25"/>
    </row>
    <row r="32" spans="4:14">
      <c r="D32" s="24"/>
      <c r="E32" s="4"/>
      <c r="F32" s="4"/>
      <c r="G32" s="4"/>
      <c r="H32" s="15"/>
    </row>
    <row r="33" spans="4:8">
      <c r="D33" s="26"/>
      <c r="E33" s="4"/>
      <c r="F33" s="4"/>
      <c r="G33" s="4"/>
      <c r="H33" s="15"/>
    </row>
    <row r="34" spans="4:8">
      <c r="D34" s="26"/>
      <c r="E34" s="4"/>
      <c r="F34" s="4"/>
      <c r="G34" s="4"/>
      <c r="H34" s="15"/>
    </row>
    <row r="35" spans="4:8">
      <c r="D35" s="26"/>
      <c r="E35" s="4"/>
      <c r="F35" s="4"/>
      <c r="G35" s="4"/>
      <c r="H35" s="15"/>
    </row>
    <row r="36" spans="4:8">
      <c r="D36" s="26"/>
      <c r="E36" s="4"/>
      <c r="F36" s="4"/>
      <c r="G36" s="4"/>
      <c r="H36" s="15"/>
    </row>
    <row r="37" spans="4:8">
      <c r="D37" s="26"/>
      <c r="E37" s="24"/>
      <c r="F37" s="24"/>
      <c r="G37" s="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0"/>
  <dimension ref="A1:K28"/>
  <sheetViews>
    <sheetView showGridLines="0" zoomScaleNormal="100" workbookViewId="0">
      <pane xSplit="1" ySplit="11" topLeftCell="B12" activePane="bottomRight" state="frozen"/>
      <selection pane="topRight"/>
      <selection pane="bottomLeft"/>
      <selection pane="bottomRight"/>
    </sheetView>
  </sheetViews>
  <sheetFormatPr defaultRowHeight="16.5"/>
  <cols>
    <col min="1" max="1" width="12.375" style="3" bestFit="1" customWidth="1"/>
    <col min="2" max="2" width="27" style="3" customWidth="1"/>
    <col min="3" max="3" width="31.875" style="3" customWidth="1"/>
    <col min="4" max="4" width="14" style="3" bestFit="1" customWidth="1"/>
    <col min="5" max="11" width="9" style="3"/>
    <col min="12" max="16384" width="9" style="47"/>
  </cols>
  <sheetData>
    <row r="1" spans="1:11" ht="15" customHeight="1">
      <c r="A1" s="3" t="s">
        <v>2</v>
      </c>
      <c r="B1" s="3" t="s">
        <v>156</v>
      </c>
      <c r="D1" s="47"/>
      <c r="E1" s="47"/>
      <c r="F1" s="47"/>
      <c r="G1" s="47"/>
      <c r="H1" s="47"/>
      <c r="I1" s="47"/>
      <c r="J1" s="47"/>
      <c r="K1" s="47"/>
    </row>
    <row r="2" spans="1:11" ht="15" customHeight="1">
      <c r="A2" s="3" t="s">
        <v>74</v>
      </c>
      <c r="B2" s="3" t="s">
        <v>160</v>
      </c>
      <c r="D2" s="47"/>
      <c r="E2" s="47"/>
      <c r="F2" s="47"/>
      <c r="G2" s="47"/>
      <c r="H2" s="47"/>
      <c r="I2" s="47"/>
      <c r="J2" s="47"/>
      <c r="K2" s="47"/>
    </row>
    <row r="3" spans="1:11" ht="15" customHeight="1">
      <c r="A3" s="3" t="s">
        <v>5</v>
      </c>
      <c r="B3" s="3" t="s">
        <v>255</v>
      </c>
      <c r="D3" s="47"/>
      <c r="E3" s="47"/>
      <c r="F3" s="47"/>
      <c r="G3" s="47"/>
      <c r="H3" s="47"/>
      <c r="I3" s="47"/>
      <c r="J3" s="47"/>
      <c r="K3" s="47"/>
    </row>
    <row r="4" spans="1:11" ht="15" customHeight="1">
      <c r="A4" s="3" t="s">
        <v>115</v>
      </c>
      <c r="B4" s="3" t="s">
        <v>256</v>
      </c>
      <c r="D4" s="47"/>
      <c r="E4" s="47"/>
      <c r="F4" s="47"/>
      <c r="G4" s="47"/>
      <c r="H4" s="47"/>
      <c r="I4" s="47"/>
      <c r="J4" s="47"/>
      <c r="K4" s="47"/>
    </row>
    <row r="5" spans="1:11">
      <c r="A5" s="3" t="s">
        <v>125</v>
      </c>
      <c r="B5" s="3" t="s">
        <v>126</v>
      </c>
      <c r="D5" s="47"/>
      <c r="E5" s="47"/>
      <c r="F5" s="47"/>
      <c r="G5" s="47"/>
      <c r="H5" s="47"/>
      <c r="I5" s="47"/>
      <c r="J5" s="47"/>
      <c r="K5" s="47"/>
    </row>
    <row r="6" spans="1:11">
      <c r="A6" s="3" t="s">
        <v>127</v>
      </c>
      <c r="B6" s="3" t="s">
        <v>126</v>
      </c>
      <c r="D6" s="47"/>
      <c r="E6" s="47"/>
      <c r="F6" s="47"/>
      <c r="G6" s="47"/>
      <c r="H6" s="47"/>
      <c r="I6" s="47"/>
      <c r="J6" s="47"/>
      <c r="K6" s="47"/>
    </row>
    <row r="7" spans="1:11">
      <c r="B7" s="8" t="s">
        <v>153</v>
      </c>
      <c r="D7" s="47"/>
      <c r="E7" s="47"/>
      <c r="F7" s="47"/>
      <c r="G7" s="47"/>
      <c r="H7" s="47"/>
      <c r="I7" s="47"/>
      <c r="J7" s="47"/>
      <c r="K7" s="47"/>
    </row>
    <row r="8" spans="1:11">
      <c r="D8" s="47"/>
      <c r="E8" s="47"/>
      <c r="F8" s="47"/>
      <c r="G8" s="47"/>
      <c r="H8" s="47"/>
      <c r="I8" s="47"/>
      <c r="J8" s="47"/>
      <c r="K8" s="47"/>
    </row>
    <row r="10" spans="1:11">
      <c r="B10" s="24" t="s">
        <v>99</v>
      </c>
      <c r="C10" s="24" t="s">
        <v>102</v>
      </c>
      <c r="D10" s="47"/>
      <c r="E10" s="47"/>
      <c r="F10" s="47"/>
      <c r="G10" s="47"/>
      <c r="H10" s="47"/>
      <c r="I10" s="47"/>
      <c r="J10" s="47"/>
      <c r="K10" s="47"/>
    </row>
    <row r="11" spans="1:11">
      <c r="B11" s="24" t="s">
        <v>97</v>
      </c>
      <c r="C11" s="55" t="s">
        <v>98</v>
      </c>
      <c r="D11" s="47"/>
      <c r="E11" s="47"/>
      <c r="F11" s="47"/>
      <c r="G11" s="47"/>
      <c r="H11" s="47"/>
      <c r="I11" s="47"/>
      <c r="J11" s="47"/>
      <c r="K11" s="47"/>
    </row>
    <row r="12" spans="1:11">
      <c r="A12" s="48">
        <v>36526</v>
      </c>
      <c r="B12" s="49">
        <v>1.7877313293289929</v>
      </c>
      <c r="C12" s="49">
        <v>-0.67178302924902966</v>
      </c>
      <c r="D12" s="89"/>
      <c r="E12" s="47"/>
      <c r="F12" s="47"/>
      <c r="G12" s="47"/>
      <c r="H12" s="47"/>
      <c r="I12" s="47"/>
      <c r="J12" s="47"/>
      <c r="K12" s="47"/>
    </row>
    <row r="13" spans="1:11">
      <c r="A13" s="48">
        <v>36892</v>
      </c>
      <c r="B13" s="49">
        <v>-0.73628031710835162</v>
      </c>
      <c r="C13" s="49">
        <v>2.5240116464373443</v>
      </c>
      <c r="D13" s="89"/>
      <c r="E13" s="47"/>
      <c r="F13" s="47"/>
      <c r="G13" s="47"/>
      <c r="H13" s="47"/>
      <c r="I13" s="47"/>
      <c r="J13" s="47"/>
      <c r="K13" s="47"/>
    </row>
    <row r="14" spans="1:11">
      <c r="A14" s="48">
        <v>37257</v>
      </c>
      <c r="B14" s="49">
        <v>-4.947606685208541</v>
      </c>
      <c r="C14" s="49">
        <v>4.2113263681001891</v>
      </c>
      <c r="D14" s="89"/>
      <c r="E14" s="47"/>
      <c r="F14" s="47"/>
      <c r="G14" s="47"/>
      <c r="H14" s="47"/>
      <c r="I14" s="47"/>
      <c r="J14" s="47"/>
      <c r="K14" s="47"/>
    </row>
    <row r="15" spans="1:11">
      <c r="A15" s="48">
        <v>37622</v>
      </c>
      <c r="B15" s="49">
        <v>-4.3258653524161144</v>
      </c>
      <c r="C15" s="49">
        <v>-0.6217413327924266</v>
      </c>
      <c r="D15" s="89"/>
      <c r="E15" s="47"/>
      <c r="F15" s="47"/>
      <c r="G15" s="47"/>
      <c r="H15" s="47"/>
      <c r="I15" s="47"/>
      <c r="J15" s="47"/>
      <c r="K15" s="47"/>
    </row>
    <row r="16" spans="1:11">
      <c r="A16" s="48">
        <v>37987</v>
      </c>
      <c r="B16" s="49">
        <v>-3.2617007840340144</v>
      </c>
      <c r="C16" s="49">
        <v>-1.0641645683820999</v>
      </c>
      <c r="D16" s="89"/>
      <c r="E16" s="47"/>
      <c r="F16" s="47"/>
      <c r="G16" s="47"/>
      <c r="H16" s="47"/>
      <c r="I16" s="47"/>
      <c r="J16" s="47"/>
      <c r="K16" s="47"/>
    </row>
    <row r="17" spans="1:11">
      <c r="A17" s="48">
        <v>38353</v>
      </c>
      <c r="B17" s="49">
        <v>-4.1835942809866378</v>
      </c>
      <c r="C17" s="49">
        <v>0.92189349695262335</v>
      </c>
      <c r="D17" s="89"/>
      <c r="E17" s="47"/>
      <c r="F17" s="47"/>
      <c r="G17" s="47"/>
      <c r="H17" s="47"/>
      <c r="I17" s="47"/>
      <c r="J17" s="47"/>
      <c r="K17" s="47"/>
    </row>
    <row r="18" spans="1:11">
      <c r="A18" s="48">
        <v>38718</v>
      </c>
      <c r="B18" s="49">
        <v>-4.3640488326345537</v>
      </c>
      <c r="C18" s="49">
        <v>0.18045455164791591</v>
      </c>
      <c r="D18" s="89"/>
      <c r="E18" s="47"/>
      <c r="F18" s="47"/>
      <c r="G18" s="47"/>
      <c r="H18" s="47"/>
      <c r="I18" s="47"/>
      <c r="J18" s="47"/>
      <c r="K18" s="47"/>
    </row>
    <row r="19" spans="1:11">
      <c r="A19" s="48">
        <v>39083</v>
      </c>
      <c r="B19" s="49">
        <v>-0.75416387120422501</v>
      </c>
      <c r="C19" s="49">
        <v>-3.6098849614303288</v>
      </c>
      <c r="D19" s="89"/>
      <c r="E19" s="47"/>
      <c r="F19" s="47"/>
      <c r="G19" s="47"/>
      <c r="H19" s="47"/>
      <c r="I19" s="47"/>
      <c r="J19" s="47"/>
      <c r="K19" s="47"/>
    </row>
    <row r="20" spans="1:11">
      <c r="A20" s="48">
        <v>39448</v>
      </c>
      <c r="B20" s="49">
        <v>1.2345261942429995</v>
      </c>
      <c r="C20" s="49">
        <v>-1.9886900654472246</v>
      </c>
      <c r="D20" s="89"/>
      <c r="E20" s="47"/>
      <c r="F20" s="47"/>
      <c r="G20" s="47"/>
      <c r="H20" s="47"/>
      <c r="I20" s="47"/>
      <c r="J20" s="47"/>
      <c r="K20" s="47"/>
    </row>
    <row r="21" spans="1:11">
      <c r="A21" s="48">
        <v>39814</v>
      </c>
      <c r="B21" s="49">
        <v>0.28251411844100049</v>
      </c>
      <c r="C21" s="49">
        <v>0.95201207580199898</v>
      </c>
      <c r="D21" s="89"/>
      <c r="E21" s="47"/>
      <c r="F21" s="47"/>
      <c r="G21" s="47"/>
      <c r="H21" s="47"/>
      <c r="I21" s="47"/>
      <c r="J21" s="47"/>
      <c r="K21" s="47"/>
    </row>
    <row r="22" spans="1:11">
      <c r="A22" s="48">
        <v>40179</v>
      </c>
      <c r="B22" s="49">
        <v>7.8195957617741743E-2</v>
      </c>
      <c r="C22" s="49">
        <v>0.20431816082325877</v>
      </c>
      <c r="D22" s="89"/>
      <c r="E22" s="47"/>
      <c r="F22" s="47"/>
      <c r="G22" s="47"/>
      <c r="H22" s="47"/>
      <c r="I22" s="47"/>
      <c r="J22" s="47"/>
      <c r="K22" s="47"/>
    </row>
    <row r="23" spans="1:11">
      <c r="A23" s="48">
        <v>40544</v>
      </c>
      <c r="B23" s="49">
        <v>-2.7201680292105928</v>
      </c>
      <c r="C23" s="49">
        <v>2.7983639868283343</v>
      </c>
      <c r="D23" s="89"/>
      <c r="E23" s="47"/>
      <c r="F23" s="47"/>
      <c r="G23" s="47"/>
      <c r="H23" s="47"/>
      <c r="I23" s="47"/>
      <c r="J23" s="47"/>
      <c r="K23" s="47"/>
    </row>
    <row r="24" spans="1:11">
      <c r="A24" s="48">
        <v>40909</v>
      </c>
      <c r="B24" s="49">
        <v>1.9165807613532408</v>
      </c>
      <c r="C24" s="49">
        <v>-4.6367487905638338</v>
      </c>
      <c r="D24" s="89"/>
      <c r="E24" s="47"/>
      <c r="F24" s="47"/>
      <c r="G24" s="47"/>
      <c r="H24" s="47"/>
      <c r="I24" s="47"/>
      <c r="J24" s="47"/>
      <c r="K24" s="47"/>
    </row>
    <row r="25" spans="1:11">
      <c r="A25" s="48">
        <v>41275</v>
      </c>
      <c r="B25" s="49">
        <v>1.1515640944696579</v>
      </c>
      <c r="C25" s="49">
        <v>0.76501666688358294</v>
      </c>
      <c r="D25" s="89"/>
      <c r="E25" s="47"/>
      <c r="F25" s="47"/>
      <c r="G25" s="47"/>
      <c r="H25" s="47"/>
      <c r="I25" s="47"/>
      <c r="J25" s="47"/>
      <c r="K25" s="47"/>
    </row>
    <row r="26" spans="1:11">
      <c r="A26" s="48">
        <v>41640</v>
      </c>
      <c r="B26" s="49">
        <v>0.70405677907879316</v>
      </c>
      <c r="C26" s="49">
        <v>0.44750731539086475</v>
      </c>
      <c r="D26" s="89"/>
      <c r="E26" s="47"/>
      <c r="F26" s="47"/>
      <c r="G26" s="47"/>
      <c r="H26" s="47"/>
      <c r="I26" s="47"/>
      <c r="J26" s="47"/>
      <c r="K26" s="47"/>
    </row>
    <row r="27" spans="1:11">
      <c r="A27" s="48">
        <v>42005</v>
      </c>
      <c r="B27" s="49">
        <v>0.96222025425267987</v>
      </c>
      <c r="C27" s="49">
        <v>-0.25816347517388671</v>
      </c>
      <c r="D27" s="89"/>
      <c r="E27" s="47"/>
      <c r="F27" s="47"/>
      <c r="G27" s="47"/>
      <c r="H27" s="47"/>
      <c r="I27" s="47"/>
      <c r="J27" s="47"/>
      <c r="K27" s="47"/>
    </row>
    <row r="28" spans="1:11">
      <c r="A28" s="48">
        <v>42370</v>
      </c>
      <c r="B28" s="49">
        <v>1.2494731385977644</v>
      </c>
      <c r="C28" s="49">
        <v>-0.28725288434508456</v>
      </c>
      <c r="D28" s="4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c5-1</vt:lpstr>
      <vt:lpstr>c5-2</vt:lpstr>
      <vt:lpstr>c5-3</vt:lpstr>
      <vt:lpstr>c5-4</vt:lpstr>
      <vt:lpstr>c5-5</vt:lpstr>
      <vt:lpstr>c5-6</vt:lpstr>
      <vt:lpstr>t5-1</vt:lpstr>
      <vt:lpstr>t5-2</vt:lpstr>
      <vt:lpstr>c5-7</vt:lpstr>
      <vt:lpstr>c5-8</vt:lpstr>
      <vt:lpstr>t5-3</vt:lpstr>
      <vt:lpstr>t5-4</vt:lpstr>
      <vt:lpstr>t5-5</vt:lpstr>
      <vt:lpstr>c5-12</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kerteszb</cp:lastModifiedBy>
  <cp:lastPrinted>2013-12-17T13:08:37Z</cp:lastPrinted>
  <dcterms:created xsi:type="dcterms:W3CDTF">2011-06-01T14:19:48Z</dcterms:created>
  <dcterms:modified xsi:type="dcterms:W3CDTF">2014-12-19T14:06:54Z</dcterms:modified>
</cp:coreProperties>
</file>