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X:\_workflow\KKF\_IR összes\2020_06\ábrák\NETRE\"/>
    </mc:Choice>
  </mc:AlternateContent>
  <xr:revisionPtr revIDLastSave="0" documentId="13_ncr:1_{B63B54BB-C234-4B77-99DA-11F085D6C6AB}" xr6:coauthVersionLast="45" xr6:coauthVersionMax="45" xr10:uidLastSave="{00000000-0000-0000-0000-000000000000}"/>
  <bookViews>
    <workbookView xWindow="-120" yWindow="-120" windowWidth="29040" windowHeight="15990" tabRatio="834" xr2:uid="{00000000-000D-0000-FFFF-FFFF00000000}"/>
  </bookViews>
  <sheets>
    <sheet name="c5-1" sheetId="171" r:id="rId1"/>
    <sheet name="c5-2" sheetId="172" r:id="rId2"/>
    <sheet name="c5-3" sheetId="173" r:id="rId3"/>
    <sheet name="c5-4 " sheetId="174" r:id="rId4"/>
    <sheet name="c5-5" sheetId="177" r:id="rId5"/>
    <sheet name="c5-6" sheetId="178" r:id="rId6"/>
    <sheet name="t5-1" sheetId="162" r:id="rId7"/>
    <sheet name="c5-7" sheetId="163" r:id="rId8"/>
    <sheet name="t5-2" sheetId="180" r:id="rId9"/>
    <sheet name="c5-8" sheetId="170" r:id="rId10"/>
    <sheet name="c5-9" sheetId="16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 localSheetId="4" hidden="1">[1]Market!#REF!</definedName>
    <definedName name="_" localSheetId="5" hidden="1">[1]Market!#REF!</definedName>
    <definedName name="_" hidden="1">[1]Market!#REF!</definedName>
    <definedName name="____________________________cp1" localSheetId="4" hidden="1">{"'előző év december'!$A$2:$CP$214"}</definedName>
    <definedName name="____________________________cp1" localSheetId="5" hidden="1">{"'előző év december'!$A$2:$CP$214"}</definedName>
    <definedName name="____________________________cp1"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hidden="1">{"'előző év december'!$A$2:$CP$214"}</definedName>
    <definedName name="___________________________cp1" localSheetId="4" hidden="1">{"'előző év december'!$A$2:$CP$214"}</definedName>
    <definedName name="___________________________cp1" localSheetId="5" hidden="1">{"'előző év december'!$A$2:$CP$214"}</definedName>
    <definedName name="___________________________cp1"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hidden="1">{"'előző év december'!$A$2:$CP$214"}</definedName>
    <definedName name="__________________________cp1" localSheetId="4" hidden="1">{"'előző év december'!$A$2:$CP$214"}</definedName>
    <definedName name="__________________________cp1" localSheetId="5" hidden="1">{"'előző év december'!$A$2:$CP$214"}</definedName>
    <definedName name="__________________________cp1"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hidden="1">{"'előző év december'!$A$2:$CP$214"}</definedName>
    <definedName name="_________________________cp1" localSheetId="4" hidden="1">{"'előző év december'!$A$2:$CP$214"}</definedName>
    <definedName name="_________________________cp1" localSheetId="5" hidden="1">{"'előző év december'!$A$2:$CP$214"}</definedName>
    <definedName name="_________________________cp1"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hidden="1">{"'előző év december'!$A$2:$CP$214"}</definedName>
    <definedName name="________________________cp1" localSheetId="4" hidden="1">{"'előző év december'!$A$2:$CP$214"}</definedName>
    <definedName name="________________________cp1" localSheetId="5" hidden="1">{"'előző év december'!$A$2:$CP$214"}</definedName>
    <definedName name="________________________cp1"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hidden="1">{"'előző év december'!$A$2:$CP$214"}</definedName>
    <definedName name="_______________________cp1" localSheetId="4" hidden="1">{"'előző év december'!$A$2:$CP$214"}</definedName>
    <definedName name="_______________________cp1" localSheetId="5" hidden="1">{"'előző év december'!$A$2:$CP$214"}</definedName>
    <definedName name="_______________________cp1"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hidden="1">{"'előző év december'!$A$2:$CP$214"}</definedName>
    <definedName name="______________________cp1" localSheetId="4" hidden="1">{"'előző év december'!$A$2:$CP$214"}</definedName>
    <definedName name="______________________cp1" localSheetId="5" hidden="1">{"'előző év december'!$A$2:$CP$214"}</definedName>
    <definedName name="______________________cp1"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hidden="1">{"'előző év december'!$A$2:$CP$214"}</definedName>
    <definedName name="_____________________cp1" localSheetId="4" hidden="1">{"'előző év december'!$A$2:$CP$214"}</definedName>
    <definedName name="_____________________cp1" localSheetId="5" hidden="1">{"'előző év december'!$A$2:$CP$214"}</definedName>
    <definedName name="_____________________cp1"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hidden="1">{"'előző év december'!$A$2:$CP$214"}</definedName>
    <definedName name="____________________cp1" localSheetId="4"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hidden="1">{"'előző év december'!$A$2:$CP$214"}</definedName>
    <definedName name="___________________cp1" localSheetId="4"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hidden="1">{"'előző év december'!$A$2:$CP$214"}</definedName>
    <definedName name="__________________cp1" localSheetId="4"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hidden="1">{"'előző év december'!$A$2:$CP$214"}</definedName>
    <definedName name="_________________cp1" localSheetId="4" hidden="1">{"'előző év december'!$A$2:$CP$214"}</definedName>
    <definedName name="_________________cp1" localSheetId="5" hidden="1">{"'előző év december'!$A$2:$CP$214"}</definedName>
    <definedName name="_________________cp1"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hidden="1">{"'előző év december'!$A$2:$CP$214"}</definedName>
    <definedName name="_________________cp2" localSheetId="4" hidden="1">{"'előző év december'!$A$2:$CP$214"}</definedName>
    <definedName name="_________________cp2" localSheetId="5" hidden="1">{"'előző év december'!$A$2:$CP$214"}</definedName>
    <definedName name="_________________cp2" hidden="1">{"'előző év december'!$A$2:$CP$214"}</definedName>
    <definedName name="_________________cp3" localSheetId="4" hidden="1">{"'előző év december'!$A$2:$CP$214"}</definedName>
    <definedName name="_________________cp3" localSheetId="5" hidden="1">{"'előző év december'!$A$2:$CP$214"}</definedName>
    <definedName name="_________________cp3" hidden="1">{"'előző év december'!$A$2:$CP$214"}</definedName>
    <definedName name="_________________cp4" localSheetId="4" hidden="1">{"'előző év december'!$A$2:$CP$214"}</definedName>
    <definedName name="_________________cp4" localSheetId="5" hidden="1">{"'előző év december'!$A$2:$CP$214"}</definedName>
    <definedName name="_________________cp4" hidden="1">{"'előző év december'!$A$2:$CP$214"}</definedName>
    <definedName name="_________________cp5" localSheetId="4" hidden="1">{"'előző év december'!$A$2:$CP$214"}</definedName>
    <definedName name="_________________cp5" localSheetId="5" hidden="1">{"'előző év december'!$A$2:$CP$214"}</definedName>
    <definedName name="_________________cp5" hidden="1">{"'előző év december'!$A$2:$CP$214"}</definedName>
    <definedName name="_________________cp6" localSheetId="4" hidden="1">{"'előző év december'!$A$2:$CP$214"}</definedName>
    <definedName name="_________________cp6" localSheetId="5" hidden="1">{"'előző év december'!$A$2:$CP$214"}</definedName>
    <definedName name="_________________cp6" hidden="1">{"'előző év december'!$A$2:$CP$214"}</definedName>
    <definedName name="_________________cp7" localSheetId="4" hidden="1">{"'előző év december'!$A$2:$CP$214"}</definedName>
    <definedName name="_________________cp7" localSheetId="5" hidden="1">{"'előző év december'!$A$2:$CP$214"}</definedName>
    <definedName name="_________________cp7" hidden="1">{"'előző év december'!$A$2:$CP$214"}</definedName>
    <definedName name="_________________cp8" localSheetId="4" hidden="1">{"'előző év december'!$A$2:$CP$214"}</definedName>
    <definedName name="_________________cp8" localSheetId="5" hidden="1">{"'előző év december'!$A$2:$CP$214"}</definedName>
    <definedName name="_________________cp8" hidden="1">{"'előző év december'!$A$2:$CP$214"}</definedName>
    <definedName name="_________________cp9" localSheetId="4" hidden="1">{"'előző év december'!$A$2:$CP$214"}</definedName>
    <definedName name="_________________cp9" localSheetId="5" hidden="1">{"'előző év december'!$A$2:$CP$214"}</definedName>
    <definedName name="_________________cp9"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hidden="1">{"'előző év december'!$A$2:$CP$214"}</definedName>
    <definedName name="________________cp1" localSheetId="4" hidden="1">{"'előző év december'!$A$2:$CP$214"}</definedName>
    <definedName name="________________cp1" localSheetId="5" hidden="1">{"'előző év december'!$A$2:$CP$214"}</definedName>
    <definedName name="________________cp1" hidden="1">{"'előző év december'!$A$2:$CP$214"}</definedName>
    <definedName name="________________cp10" localSheetId="4" hidden="1">{"'előző év december'!$A$2:$CP$214"}</definedName>
    <definedName name="________________cp10" localSheetId="5" hidden="1">{"'előző év december'!$A$2:$CP$214"}</definedName>
    <definedName name="________________cp10" hidden="1">{"'előző év december'!$A$2:$CP$214"}</definedName>
    <definedName name="________________cp11" localSheetId="4" hidden="1">{"'előző év december'!$A$2:$CP$214"}</definedName>
    <definedName name="________________cp11" localSheetId="5" hidden="1">{"'előző év december'!$A$2:$CP$214"}</definedName>
    <definedName name="________________cp11" hidden="1">{"'előző év december'!$A$2:$CP$214"}</definedName>
    <definedName name="________________cp2" localSheetId="4" hidden="1">{"'előző év december'!$A$2:$CP$214"}</definedName>
    <definedName name="________________cp2" localSheetId="5" hidden="1">{"'előző év december'!$A$2:$CP$214"}</definedName>
    <definedName name="________________cp2" hidden="1">{"'előző év december'!$A$2:$CP$214"}</definedName>
    <definedName name="________________cp3" localSheetId="4" hidden="1">{"'előző év december'!$A$2:$CP$214"}</definedName>
    <definedName name="________________cp3" localSheetId="5" hidden="1">{"'előző év december'!$A$2:$CP$214"}</definedName>
    <definedName name="________________cp3" hidden="1">{"'előző év december'!$A$2:$CP$214"}</definedName>
    <definedName name="________________cp4" localSheetId="4" hidden="1">{"'előző év december'!$A$2:$CP$214"}</definedName>
    <definedName name="________________cp4" localSheetId="5" hidden="1">{"'előző év december'!$A$2:$CP$214"}</definedName>
    <definedName name="________________cp4" hidden="1">{"'előző év december'!$A$2:$CP$214"}</definedName>
    <definedName name="________________cp5" localSheetId="4" hidden="1">{"'előző év december'!$A$2:$CP$214"}</definedName>
    <definedName name="________________cp5" localSheetId="5" hidden="1">{"'előző év december'!$A$2:$CP$214"}</definedName>
    <definedName name="________________cp5" hidden="1">{"'előző év december'!$A$2:$CP$214"}</definedName>
    <definedName name="________________cp6" localSheetId="4" hidden="1">{"'előző év december'!$A$2:$CP$214"}</definedName>
    <definedName name="________________cp6" localSheetId="5" hidden="1">{"'előző év december'!$A$2:$CP$214"}</definedName>
    <definedName name="________________cp6" hidden="1">{"'előző év december'!$A$2:$CP$214"}</definedName>
    <definedName name="________________cp7" localSheetId="4" hidden="1">{"'előző év december'!$A$2:$CP$214"}</definedName>
    <definedName name="________________cp7" localSheetId="5" hidden="1">{"'előző év december'!$A$2:$CP$214"}</definedName>
    <definedName name="________________cp7" hidden="1">{"'előző év december'!$A$2:$CP$214"}</definedName>
    <definedName name="________________cp8" localSheetId="4" hidden="1">{"'előző év december'!$A$2:$CP$214"}</definedName>
    <definedName name="________________cp8" localSheetId="5" hidden="1">{"'előző év december'!$A$2:$CP$214"}</definedName>
    <definedName name="________________cp8" hidden="1">{"'előző év december'!$A$2:$CP$214"}</definedName>
    <definedName name="________________cp9" localSheetId="4" hidden="1">{"'előző év december'!$A$2:$CP$214"}</definedName>
    <definedName name="________________cp9" localSheetId="5" hidden="1">{"'előző év december'!$A$2:$CP$214"}</definedName>
    <definedName name="________________cp9" hidden="1">{"'előző év december'!$A$2:$CP$214"}</definedName>
    <definedName name="________________cpr2" localSheetId="4" hidden="1">{"'előző év december'!$A$2:$CP$214"}</definedName>
    <definedName name="________________cpr2" localSheetId="5" hidden="1">{"'előző év december'!$A$2:$CP$214"}</definedName>
    <definedName name="________________cpr2" hidden="1">{"'előző év december'!$A$2:$CP$214"}</definedName>
    <definedName name="________________cpr3" localSheetId="4" hidden="1">{"'előző év december'!$A$2:$CP$214"}</definedName>
    <definedName name="________________cpr3" localSheetId="5" hidden="1">{"'előző év december'!$A$2:$CP$214"}</definedName>
    <definedName name="________________cpr3" hidden="1">{"'előző év december'!$A$2:$CP$214"}</definedName>
    <definedName name="________________cpr4" localSheetId="4" hidden="1">{"'előző év december'!$A$2:$CP$214"}</definedName>
    <definedName name="________________cpr4" localSheetId="5" hidden="1">{"'előző év december'!$A$2:$CP$214"}</definedName>
    <definedName name="________________cpr4" hidden="1">{"'előző év december'!$A$2:$CP$214"}</definedName>
    <definedName name="_______________cp1" localSheetId="4" hidden="1">{"'előző év december'!$A$2:$CP$214"}</definedName>
    <definedName name="_______________cp1" localSheetId="5" hidden="1">{"'előző év december'!$A$2:$CP$214"}</definedName>
    <definedName name="_______________cp1" hidden="1">{"'előző év december'!$A$2:$CP$214"}</definedName>
    <definedName name="_______________cp10" localSheetId="4" hidden="1">{"'előző év december'!$A$2:$CP$214"}</definedName>
    <definedName name="_______________cp10" localSheetId="5" hidden="1">{"'előző év december'!$A$2:$CP$214"}</definedName>
    <definedName name="_______________cp10" hidden="1">{"'előző év december'!$A$2:$CP$214"}</definedName>
    <definedName name="_______________cp11" localSheetId="4" hidden="1">{"'előző év december'!$A$2:$CP$214"}</definedName>
    <definedName name="_______________cp11" localSheetId="5" hidden="1">{"'előző év december'!$A$2:$CP$214"}</definedName>
    <definedName name="_______________cp11" hidden="1">{"'előző év december'!$A$2:$CP$214"}</definedName>
    <definedName name="_______________cp2" localSheetId="4" hidden="1">{"'előző év december'!$A$2:$CP$214"}</definedName>
    <definedName name="_______________cp2" localSheetId="5" hidden="1">{"'előző év december'!$A$2:$CP$214"}</definedName>
    <definedName name="_______________cp2" hidden="1">{"'előző év december'!$A$2:$CP$214"}</definedName>
    <definedName name="_______________cp3" localSheetId="4" hidden="1">{"'előző év december'!$A$2:$CP$214"}</definedName>
    <definedName name="_______________cp3" localSheetId="5" hidden="1">{"'előző év december'!$A$2:$CP$214"}</definedName>
    <definedName name="_______________cp3" hidden="1">{"'előző év december'!$A$2:$CP$214"}</definedName>
    <definedName name="_______________cp4" localSheetId="4" hidden="1">{"'előző év december'!$A$2:$CP$214"}</definedName>
    <definedName name="_______________cp4" localSheetId="5" hidden="1">{"'előző év december'!$A$2:$CP$214"}</definedName>
    <definedName name="_______________cp4" hidden="1">{"'előző év december'!$A$2:$CP$214"}</definedName>
    <definedName name="_______________cp5" localSheetId="4" hidden="1">{"'előző év december'!$A$2:$CP$214"}</definedName>
    <definedName name="_______________cp5" localSheetId="5" hidden="1">{"'előző év december'!$A$2:$CP$214"}</definedName>
    <definedName name="_______________cp5" hidden="1">{"'előző év december'!$A$2:$CP$214"}</definedName>
    <definedName name="_______________cp6" localSheetId="4" hidden="1">{"'előző év december'!$A$2:$CP$214"}</definedName>
    <definedName name="_______________cp6" localSheetId="5" hidden="1">{"'előző év december'!$A$2:$CP$214"}</definedName>
    <definedName name="_______________cp6" hidden="1">{"'előző év december'!$A$2:$CP$214"}</definedName>
    <definedName name="_______________cp7" localSheetId="4" hidden="1">{"'előző év december'!$A$2:$CP$214"}</definedName>
    <definedName name="_______________cp7" localSheetId="5" hidden="1">{"'előző év december'!$A$2:$CP$214"}</definedName>
    <definedName name="_______________cp7" hidden="1">{"'előző év december'!$A$2:$CP$214"}</definedName>
    <definedName name="_______________cp8" localSheetId="4" hidden="1">{"'előző év december'!$A$2:$CP$214"}</definedName>
    <definedName name="_______________cp8" localSheetId="5" hidden="1">{"'előző év december'!$A$2:$CP$214"}</definedName>
    <definedName name="_______________cp8" hidden="1">{"'előző év december'!$A$2:$CP$214"}</definedName>
    <definedName name="_______________cp9" localSheetId="4" hidden="1">{"'előző év december'!$A$2:$CP$214"}</definedName>
    <definedName name="_______________cp9" localSheetId="5" hidden="1">{"'előző év december'!$A$2:$CP$214"}</definedName>
    <definedName name="_______________cp9" hidden="1">{"'előző év december'!$A$2:$CP$214"}</definedName>
    <definedName name="_______________cpr2" localSheetId="4" hidden="1">{"'előző év december'!$A$2:$CP$214"}</definedName>
    <definedName name="_______________cpr2" localSheetId="5" hidden="1">{"'előző év december'!$A$2:$CP$214"}</definedName>
    <definedName name="_______________cpr2" hidden="1">{"'előző év december'!$A$2:$CP$214"}</definedName>
    <definedName name="_______________cpr3" localSheetId="4" hidden="1">{"'előző év december'!$A$2:$CP$214"}</definedName>
    <definedName name="_______________cpr3" localSheetId="5" hidden="1">{"'előző év december'!$A$2:$CP$214"}</definedName>
    <definedName name="_______________cpr3" hidden="1">{"'előző év december'!$A$2:$CP$214"}</definedName>
    <definedName name="_______________cpr4" localSheetId="4" hidden="1">{"'előző év december'!$A$2:$CP$214"}</definedName>
    <definedName name="_______________cpr4" localSheetId="5" hidden="1">{"'előző év december'!$A$2:$CP$214"}</definedName>
    <definedName name="_______________cpr4" hidden="1">{"'előző év december'!$A$2:$CP$214"}</definedName>
    <definedName name="______________cp1" localSheetId="4" hidden="1">{"'előző év december'!$A$2:$CP$214"}</definedName>
    <definedName name="______________cp1" localSheetId="5" hidden="1">{"'előző év december'!$A$2:$CP$214"}</definedName>
    <definedName name="______________cp1" hidden="1">{"'előző év december'!$A$2:$CP$214"}</definedName>
    <definedName name="______________cp10" localSheetId="4" hidden="1">{"'előző év december'!$A$2:$CP$214"}</definedName>
    <definedName name="______________cp10" localSheetId="5" hidden="1">{"'előző év december'!$A$2:$CP$214"}</definedName>
    <definedName name="______________cp10" hidden="1">{"'előző év december'!$A$2:$CP$214"}</definedName>
    <definedName name="______________cp11" localSheetId="4" hidden="1">{"'előző év december'!$A$2:$CP$214"}</definedName>
    <definedName name="______________cp11" localSheetId="5" hidden="1">{"'előző év december'!$A$2:$CP$214"}</definedName>
    <definedName name="______________cp11" hidden="1">{"'előző év december'!$A$2:$CP$214"}</definedName>
    <definedName name="______________cp2" localSheetId="4" hidden="1">{"'előző év december'!$A$2:$CP$214"}</definedName>
    <definedName name="______________cp2" localSheetId="5" hidden="1">{"'előző év december'!$A$2:$CP$214"}</definedName>
    <definedName name="______________cp2" hidden="1">{"'előző év december'!$A$2:$CP$214"}</definedName>
    <definedName name="______________cp3" localSheetId="4" hidden="1">{"'előző év december'!$A$2:$CP$214"}</definedName>
    <definedName name="______________cp3" localSheetId="5" hidden="1">{"'előző év december'!$A$2:$CP$214"}</definedName>
    <definedName name="______________cp3" hidden="1">{"'előző év december'!$A$2:$CP$214"}</definedName>
    <definedName name="______________cp4" localSheetId="4" hidden="1">{"'előző év december'!$A$2:$CP$214"}</definedName>
    <definedName name="______________cp4" localSheetId="5" hidden="1">{"'előző év december'!$A$2:$CP$214"}</definedName>
    <definedName name="______________cp4" hidden="1">{"'előző év december'!$A$2:$CP$214"}</definedName>
    <definedName name="______________cp5" localSheetId="4" hidden="1">{"'előző év december'!$A$2:$CP$214"}</definedName>
    <definedName name="______________cp5" localSheetId="5" hidden="1">{"'előző év december'!$A$2:$CP$214"}</definedName>
    <definedName name="______________cp5" hidden="1">{"'előző év december'!$A$2:$CP$214"}</definedName>
    <definedName name="______________cp6" localSheetId="4" hidden="1">{"'előző év december'!$A$2:$CP$214"}</definedName>
    <definedName name="______________cp6" localSheetId="5" hidden="1">{"'előző év december'!$A$2:$CP$214"}</definedName>
    <definedName name="______________cp6" hidden="1">{"'előző év december'!$A$2:$CP$214"}</definedName>
    <definedName name="______________cp7" localSheetId="4" hidden="1">{"'előző év december'!$A$2:$CP$214"}</definedName>
    <definedName name="______________cp7" localSheetId="5" hidden="1">{"'előző év december'!$A$2:$CP$214"}</definedName>
    <definedName name="______________cp7" hidden="1">{"'előző év december'!$A$2:$CP$214"}</definedName>
    <definedName name="______________cp8" localSheetId="4" hidden="1">{"'előző év december'!$A$2:$CP$214"}</definedName>
    <definedName name="______________cp8" localSheetId="5" hidden="1">{"'előző év december'!$A$2:$CP$214"}</definedName>
    <definedName name="______________cp8" hidden="1">{"'előző év december'!$A$2:$CP$214"}</definedName>
    <definedName name="______________cp9" localSheetId="4" hidden="1">{"'előző év december'!$A$2:$CP$214"}</definedName>
    <definedName name="______________cp9" localSheetId="5" hidden="1">{"'előző év december'!$A$2:$CP$214"}</definedName>
    <definedName name="______________cp9" hidden="1">{"'előző év december'!$A$2:$CP$214"}</definedName>
    <definedName name="______________cpr2" localSheetId="4" hidden="1">{"'előző év december'!$A$2:$CP$214"}</definedName>
    <definedName name="______________cpr2" localSheetId="5" hidden="1">{"'előző év december'!$A$2:$CP$214"}</definedName>
    <definedName name="______________cpr2" hidden="1">{"'előző év december'!$A$2:$CP$214"}</definedName>
    <definedName name="______________cpr3" localSheetId="4" hidden="1">{"'előző év december'!$A$2:$CP$214"}</definedName>
    <definedName name="______________cpr3" localSheetId="5" hidden="1">{"'előző év december'!$A$2:$CP$214"}</definedName>
    <definedName name="______________cpr3" hidden="1">{"'előző év december'!$A$2:$CP$214"}</definedName>
    <definedName name="______________cpr4" localSheetId="4" hidden="1">{"'előző év december'!$A$2:$CP$214"}</definedName>
    <definedName name="______________cpr4" localSheetId="5" hidden="1">{"'előző év december'!$A$2:$CP$214"}</definedName>
    <definedName name="______________cpr4" hidden="1">{"'előző év december'!$A$2:$CP$214"}</definedName>
    <definedName name="_____________aaa" localSheetId="0"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4" hidden="1">{"'előző év december'!$A$2:$CP$214"}</definedName>
    <definedName name="_____________aaa" localSheetId="5" hidden="1">{"'előző év december'!$A$2:$CP$214"}</definedName>
    <definedName name="_____________aaa" hidden="1">{"'előző év december'!$A$2:$CP$214"}</definedName>
    <definedName name="_____________cp1" localSheetId="4" hidden="1">{"'előző év december'!$A$2:$CP$214"}</definedName>
    <definedName name="_____________cp1" localSheetId="5" hidden="1">{"'előző év december'!$A$2:$CP$214"}</definedName>
    <definedName name="_____________cp1" hidden="1">{"'előző év december'!$A$2:$CP$214"}</definedName>
    <definedName name="_____________cp10" localSheetId="4" hidden="1">{"'előző év december'!$A$2:$CP$214"}</definedName>
    <definedName name="_____________cp10" localSheetId="5" hidden="1">{"'előző év december'!$A$2:$CP$214"}</definedName>
    <definedName name="_____________cp10" hidden="1">{"'előző év december'!$A$2:$CP$214"}</definedName>
    <definedName name="_____________cp11" localSheetId="4" hidden="1">{"'előző év december'!$A$2:$CP$214"}</definedName>
    <definedName name="_____________cp11" localSheetId="5" hidden="1">{"'előző év december'!$A$2:$CP$214"}</definedName>
    <definedName name="_____________cp11" hidden="1">{"'előző év december'!$A$2:$CP$214"}</definedName>
    <definedName name="_____________cp2" localSheetId="4" hidden="1">{"'előző év december'!$A$2:$CP$214"}</definedName>
    <definedName name="_____________cp2" localSheetId="5" hidden="1">{"'előző év december'!$A$2:$CP$214"}</definedName>
    <definedName name="_____________cp2" hidden="1">{"'előző év december'!$A$2:$CP$214"}</definedName>
    <definedName name="_____________cp3" localSheetId="4" hidden="1">{"'előző év december'!$A$2:$CP$214"}</definedName>
    <definedName name="_____________cp3" localSheetId="5" hidden="1">{"'előző év december'!$A$2:$CP$214"}</definedName>
    <definedName name="_____________cp3" hidden="1">{"'előző év december'!$A$2:$CP$214"}</definedName>
    <definedName name="_____________cp4" localSheetId="4" hidden="1">{"'előző év december'!$A$2:$CP$214"}</definedName>
    <definedName name="_____________cp4" localSheetId="5" hidden="1">{"'előző év december'!$A$2:$CP$214"}</definedName>
    <definedName name="_____________cp4" hidden="1">{"'előző év december'!$A$2:$CP$214"}</definedName>
    <definedName name="_____________cp5" localSheetId="4" hidden="1">{"'előző év december'!$A$2:$CP$214"}</definedName>
    <definedName name="_____________cp5" localSheetId="5" hidden="1">{"'előző év december'!$A$2:$CP$214"}</definedName>
    <definedName name="_____________cp5" hidden="1">{"'előző év december'!$A$2:$CP$214"}</definedName>
    <definedName name="_____________cp6" localSheetId="4" hidden="1">{"'előző év december'!$A$2:$CP$214"}</definedName>
    <definedName name="_____________cp6" localSheetId="5" hidden="1">{"'előző év december'!$A$2:$CP$214"}</definedName>
    <definedName name="_____________cp6" hidden="1">{"'előző év december'!$A$2:$CP$214"}</definedName>
    <definedName name="_____________cp7" localSheetId="4" hidden="1">{"'előző év december'!$A$2:$CP$214"}</definedName>
    <definedName name="_____________cp7" localSheetId="5" hidden="1">{"'előző év december'!$A$2:$CP$214"}</definedName>
    <definedName name="_____________cp7" hidden="1">{"'előző év december'!$A$2:$CP$214"}</definedName>
    <definedName name="_____________cp8" localSheetId="4" hidden="1">{"'előző év december'!$A$2:$CP$214"}</definedName>
    <definedName name="_____________cp8" localSheetId="5" hidden="1">{"'előző év december'!$A$2:$CP$214"}</definedName>
    <definedName name="_____________cp8" hidden="1">{"'előző év december'!$A$2:$CP$214"}</definedName>
    <definedName name="_____________cp9" localSheetId="4" hidden="1">{"'előző év december'!$A$2:$CP$214"}</definedName>
    <definedName name="_____________cp9" localSheetId="5" hidden="1">{"'előző év december'!$A$2:$CP$214"}</definedName>
    <definedName name="_____________cp9" hidden="1">{"'előző év december'!$A$2:$CP$214"}</definedName>
    <definedName name="_____________cpr2" localSheetId="4" hidden="1">{"'előző év december'!$A$2:$CP$214"}</definedName>
    <definedName name="_____________cpr2" localSheetId="5" hidden="1">{"'előző év december'!$A$2:$CP$214"}</definedName>
    <definedName name="_____________cpr2" hidden="1">{"'előző év december'!$A$2:$CP$214"}</definedName>
    <definedName name="_____________cpr3" localSheetId="4" hidden="1">{"'előző év december'!$A$2:$CP$214"}</definedName>
    <definedName name="_____________cpr3" localSheetId="5" hidden="1">{"'előző év december'!$A$2:$CP$214"}</definedName>
    <definedName name="_____________cpr3" hidden="1">{"'előző év december'!$A$2:$CP$214"}</definedName>
    <definedName name="_____________cpr4" localSheetId="4" hidden="1">{"'előző év december'!$A$2:$CP$214"}</definedName>
    <definedName name="_____________cpr4" localSheetId="5" hidden="1">{"'előző év december'!$A$2:$CP$214"}</definedName>
    <definedName name="_____________cpr4" hidden="1">{"'előző év december'!$A$2:$CP$214"}</definedName>
    <definedName name="____________cp1" localSheetId="4" hidden="1">{"'előző év december'!$A$2:$CP$214"}</definedName>
    <definedName name="____________cp1" localSheetId="5" hidden="1">{"'előző év december'!$A$2:$CP$214"}</definedName>
    <definedName name="____________cp1" hidden="1">{"'előző év december'!$A$2:$CP$214"}</definedName>
    <definedName name="____________cp10" localSheetId="4" hidden="1">{"'előző év december'!$A$2:$CP$214"}</definedName>
    <definedName name="____________cp10" localSheetId="5" hidden="1">{"'előző év december'!$A$2:$CP$214"}</definedName>
    <definedName name="____________cp10" hidden="1">{"'előző év december'!$A$2:$CP$214"}</definedName>
    <definedName name="____________cp11" localSheetId="4" hidden="1">{"'előző év december'!$A$2:$CP$214"}</definedName>
    <definedName name="____________cp11" localSheetId="5" hidden="1">{"'előző év december'!$A$2:$CP$214"}</definedName>
    <definedName name="____________cp11" hidden="1">{"'előző év december'!$A$2:$CP$214"}</definedName>
    <definedName name="____________cp2" localSheetId="4" hidden="1">{"'előző év december'!$A$2:$CP$214"}</definedName>
    <definedName name="____________cp2" localSheetId="5" hidden="1">{"'előző év december'!$A$2:$CP$214"}</definedName>
    <definedName name="____________cp2" hidden="1">{"'előző év december'!$A$2:$CP$214"}</definedName>
    <definedName name="____________cp3" localSheetId="4" hidden="1">{"'előző év december'!$A$2:$CP$214"}</definedName>
    <definedName name="____________cp3" localSheetId="5" hidden="1">{"'előző év december'!$A$2:$CP$214"}</definedName>
    <definedName name="____________cp3" hidden="1">{"'előző év december'!$A$2:$CP$214"}</definedName>
    <definedName name="____________cp4" localSheetId="4" hidden="1">{"'előző év december'!$A$2:$CP$214"}</definedName>
    <definedName name="____________cp4" localSheetId="5" hidden="1">{"'előző év december'!$A$2:$CP$214"}</definedName>
    <definedName name="____________cp4" hidden="1">{"'előző év december'!$A$2:$CP$214"}</definedName>
    <definedName name="____________cp5" localSheetId="4" hidden="1">{"'előző év december'!$A$2:$CP$214"}</definedName>
    <definedName name="____________cp5" localSheetId="5" hidden="1">{"'előző év december'!$A$2:$CP$214"}</definedName>
    <definedName name="____________cp5" hidden="1">{"'előző év december'!$A$2:$CP$214"}</definedName>
    <definedName name="____________cp6" localSheetId="4" hidden="1">{"'előző év december'!$A$2:$CP$214"}</definedName>
    <definedName name="____________cp6" localSheetId="5" hidden="1">{"'előző év december'!$A$2:$CP$214"}</definedName>
    <definedName name="____________cp6" hidden="1">{"'előző év december'!$A$2:$CP$214"}</definedName>
    <definedName name="____________cp7" localSheetId="4" hidden="1">{"'előző év december'!$A$2:$CP$214"}</definedName>
    <definedName name="____________cp7" localSheetId="5" hidden="1">{"'előző év december'!$A$2:$CP$214"}</definedName>
    <definedName name="____________cp7" hidden="1">{"'előző év december'!$A$2:$CP$214"}</definedName>
    <definedName name="____________cp8" localSheetId="4" hidden="1">{"'előző év december'!$A$2:$CP$214"}</definedName>
    <definedName name="____________cp8" localSheetId="5" hidden="1">{"'előző év december'!$A$2:$CP$214"}</definedName>
    <definedName name="____________cp8" hidden="1">{"'előző év december'!$A$2:$CP$214"}</definedName>
    <definedName name="____________cp9" localSheetId="4" hidden="1">{"'előző év december'!$A$2:$CP$214"}</definedName>
    <definedName name="____________cp9" localSheetId="5" hidden="1">{"'előző év december'!$A$2:$CP$214"}</definedName>
    <definedName name="____________cp9" hidden="1">{"'előző év december'!$A$2:$CP$214"}</definedName>
    <definedName name="____________cpr2" localSheetId="4" hidden="1">{"'előző év december'!$A$2:$CP$214"}</definedName>
    <definedName name="____________cpr2" localSheetId="5" hidden="1">{"'előző év december'!$A$2:$CP$214"}</definedName>
    <definedName name="____________cpr2" hidden="1">{"'előző év december'!$A$2:$CP$214"}</definedName>
    <definedName name="____________cpr3" localSheetId="4" hidden="1">{"'előző év december'!$A$2:$CP$214"}</definedName>
    <definedName name="____________cpr3" localSheetId="5" hidden="1">{"'előző év december'!$A$2:$CP$214"}</definedName>
    <definedName name="____________cpr3" hidden="1">{"'előző év december'!$A$2:$CP$214"}</definedName>
    <definedName name="____________cpr4" localSheetId="4" hidden="1">{"'előző év december'!$A$2:$CP$214"}</definedName>
    <definedName name="____________cpr4" localSheetId="5" hidden="1">{"'előző év december'!$A$2:$CP$214"}</definedName>
    <definedName name="____________cpr4" hidden="1">{"'előző év december'!$A$2:$CP$214"}</definedName>
    <definedName name="___________cp1" localSheetId="4" hidden="1">{"'előző év december'!$A$2:$CP$214"}</definedName>
    <definedName name="___________cp1" localSheetId="5" hidden="1">{"'előző év december'!$A$2:$CP$214"}</definedName>
    <definedName name="___________cp1" hidden="1">{"'előző év december'!$A$2:$CP$214"}</definedName>
    <definedName name="___________cp10" localSheetId="4" hidden="1">{"'előző év december'!$A$2:$CP$214"}</definedName>
    <definedName name="___________cp10" localSheetId="5" hidden="1">{"'előző év december'!$A$2:$CP$214"}</definedName>
    <definedName name="___________cp10" hidden="1">{"'előző év december'!$A$2:$CP$214"}</definedName>
    <definedName name="___________cp11" localSheetId="4" hidden="1">{"'előző év december'!$A$2:$CP$214"}</definedName>
    <definedName name="___________cp11" localSheetId="5" hidden="1">{"'előző év december'!$A$2:$CP$214"}</definedName>
    <definedName name="___________cp11" hidden="1">{"'előző év december'!$A$2:$CP$214"}</definedName>
    <definedName name="___________cp2" localSheetId="4" hidden="1">{"'előző év december'!$A$2:$CP$214"}</definedName>
    <definedName name="___________cp2" localSheetId="5" hidden="1">{"'előző év december'!$A$2:$CP$214"}</definedName>
    <definedName name="___________cp2" hidden="1">{"'előző év december'!$A$2:$CP$214"}</definedName>
    <definedName name="___________cp3" localSheetId="4" hidden="1">{"'előző év december'!$A$2:$CP$214"}</definedName>
    <definedName name="___________cp3" localSheetId="5" hidden="1">{"'előző év december'!$A$2:$CP$214"}</definedName>
    <definedName name="___________cp3" hidden="1">{"'előző év december'!$A$2:$CP$214"}</definedName>
    <definedName name="___________cp4" localSheetId="4" hidden="1">{"'előző év december'!$A$2:$CP$214"}</definedName>
    <definedName name="___________cp4" localSheetId="5" hidden="1">{"'előző év december'!$A$2:$CP$214"}</definedName>
    <definedName name="___________cp4" hidden="1">{"'előző év december'!$A$2:$CP$214"}</definedName>
    <definedName name="___________cp5" localSheetId="4" hidden="1">{"'előző év december'!$A$2:$CP$214"}</definedName>
    <definedName name="___________cp5" localSheetId="5" hidden="1">{"'előző év december'!$A$2:$CP$214"}</definedName>
    <definedName name="___________cp5" hidden="1">{"'előző év december'!$A$2:$CP$214"}</definedName>
    <definedName name="___________cp6" localSheetId="4" hidden="1">{"'előző év december'!$A$2:$CP$214"}</definedName>
    <definedName name="___________cp6" localSheetId="5" hidden="1">{"'előző év december'!$A$2:$CP$214"}</definedName>
    <definedName name="___________cp6" hidden="1">{"'előző év december'!$A$2:$CP$214"}</definedName>
    <definedName name="___________cp7" localSheetId="4" hidden="1">{"'előző év december'!$A$2:$CP$214"}</definedName>
    <definedName name="___________cp7" localSheetId="5" hidden="1">{"'előző év december'!$A$2:$CP$214"}</definedName>
    <definedName name="___________cp7" hidden="1">{"'előző év december'!$A$2:$CP$214"}</definedName>
    <definedName name="___________cp8" localSheetId="4" hidden="1">{"'előző év december'!$A$2:$CP$214"}</definedName>
    <definedName name="___________cp8" localSheetId="5" hidden="1">{"'előző év december'!$A$2:$CP$214"}</definedName>
    <definedName name="___________cp8" hidden="1">{"'előző év december'!$A$2:$CP$214"}</definedName>
    <definedName name="___________cp9" localSheetId="4" hidden="1">{"'előző év december'!$A$2:$CP$214"}</definedName>
    <definedName name="___________cp9" localSheetId="5" hidden="1">{"'előző év december'!$A$2:$CP$214"}</definedName>
    <definedName name="___________cp9" hidden="1">{"'előző év december'!$A$2:$CP$214"}</definedName>
    <definedName name="___________cpr2" localSheetId="4" hidden="1">{"'előző év december'!$A$2:$CP$214"}</definedName>
    <definedName name="___________cpr2" localSheetId="5" hidden="1">{"'előző év december'!$A$2:$CP$214"}</definedName>
    <definedName name="___________cpr2" hidden="1">{"'előző év december'!$A$2:$CP$214"}</definedName>
    <definedName name="___________cpr3" localSheetId="4" hidden="1">{"'előző év december'!$A$2:$CP$214"}</definedName>
    <definedName name="___________cpr3" localSheetId="5" hidden="1">{"'előző év december'!$A$2:$CP$214"}</definedName>
    <definedName name="___________cpr3" hidden="1">{"'előző év december'!$A$2:$CP$214"}</definedName>
    <definedName name="___________cpr4" localSheetId="4" hidden="1">{"'előző év december'!$A$2:$CP$214"}</definedName>
    <definedName name="___________cpr4" localSheetId="5" hidden="1">{"'előző év december'!$A$2:$CP$214"}</definedName>
    <definedName name="___________cpr4" hidden="1">{"'előző év december'!$A$2:$CP$214"}</definedName>
    <definedName name="__________cp1" localSheetId="4" hidden="1">{"'előző év december'!$A$2:$CP$214"}</definedName>
    <definedName name="__________cp1" localSheetId="5" hidden="1">{"'előző év december'!$A$2:$CP$214"}</definedName>
    <definedName name="__________cp1" hidden="1">{"'előző év december'!$A$2:$CP$214"}</definedName>
    <definedName name="__________cp10" localSheetId="4" hidden="1">{"'előző év december'!$A$2:$CP$214"}</definedName>
    <definedName name="__________cp10" localSheetId="5" hidden="1">{"'előző év december'!$A$2:$CP$214"}</definedName>
    <definedName name="__________cp10" hidden="1">{"'előző év december'!$A$2:$CP$214"}</definedName>
    <definedName name="__________cp11" localSheetId="4" hidden="1">{"'előző év december'!$A$2:$CP$214"}</definedName>
    <definedName name="__________cp11" localSheetId="5" hidden="1">{"'előző év december'!$A$2:$CP$214"}</definedName>
    <definedName name="__________cp11" hidden="1">{"'előző év december'!$A$2:$CP$214"}</definedName>
    <definedName name="__________cp2" localSheetId="4" hidden="1">{"'előző év december'!$A$2:$CP$214"}</definedName>
    <definedName name="__________cp2" localSheetId="5" hidden="1">{"'előző év december'!$A$2:$CP$214"}</definedName>
    <definedName name="__________cp2" hidden="1">{"'előző év december'!$A$2:$CP$214"}</definedName>
    <definedName name="__________cp3" localSheetId="4" hidden="1">{"'előző év december'!$A$2:$CP$214"}</definedName>
    <definedName name="__________cp3" localSheetId="5" hidden="1">{"'előző év december'!$A$2:$CP$214"}</definedName>
    <definedName name="__________cp3" hidden="1">{"'előző év december'!$A$2:$CP$214"}</definedName>
    <definedName name="__________cp4" localSheetId="4" hidden="1">{"'előző év december'!$A$2:$CP$214"}</definedName>
    <definedName name="__________cp4" localSheetId="5" hidden="1">{"'előző év december'!$A$2:$CP$214"}</definedName>
    <definedName name="__________cp4" hidden="1">{"'előző év december'!$A$2:$CP$214"}</definedName>
    <definedName name="__________cp5" localSheetId="4" hidden="1">{"'előző év december'!$A$2:$CP$214"}</definedName>
    <definedName name="__________cp5" localSheetId="5" hidden="1">{"'előző év december'!$A$2:$CP$214"}</definedName>
    <definedName name="__________cp5" hidden="1">{"'előző év december'!$A$2:$CP$214"}</definedName>
    <definedName name="__________cp6" localSheetId="4" hidden="1">{"'előző év december'!$A$2:$CP$214"}</definedName>
    <definedName name="__________cp6" localSheetId="5" hidden="1">{"'előző év december'!$A$2:$CP$214"}</definedName>
    <definedName name="__________cp6" hidden="1">{"'előző év december'!$A$2:$CP$214"}</definedName>
    <definedName name="__________cp7" localSheetId="4" hidden="1">{"'előző év december'!$A$2:$CP$214"}</definedName>
    <definedName name="__________cp7" localSheetId="5" hidden="1">{"'előző év december'!$A$2:$CP$214"}</definedName>
    <definedName name="__________cp7" hidden="1">{"'előző év december'!$A$2:$CP$214"}</definedName>
    <definedName name="__________cp8" localSheetId="4" hidden="1">{"'előző év december'!$A$2:$CP$214"}</definedName>
    <definedName name="__________cp8" localSheetId="5" hidden="1">{"'előző év december'!$A$2:$CP$214"}</definedName>
    <definedName name="__________cp8" hidden="1">{"'előző év december'!$A$2:$CP$214"}</definedName>
    <definedName name="__________cp9" localSheetId="4" hidden="1">{"'előző év december'!$A$2:$CP$214"}</definedName>
    <definedName name="__________cp9" localSheetId="5" hidden="1">{"'előző év december'!$A$2:$CP$214"}</definedName>
    <definedName name="__________cp9" hidden="1">{"'előző év december'!$A$2:$CP$214"}</definedName>
    <definedName name="__________cpr2" localSheetId="4" hidden="1">{"'előző év december'!$A$2:$CP$214"}</definedName>
    <definedName name="__________cpr2" localSheetId="5" hidden="1">{"'előző év december'!$A$2:$CP$214"}</definedName>
    <definedName name="__________cpr2" hidden="1">{"'előző év december'!$A$2:$CP$214"}</definedName>
    <definedName name="__________cpr3" localSheetId="4" hidden="1">{"'előző év december'!$A$2:$CP$214"}</definedName>
    <definedName name="__________cpr3" localSheetId="5" hidden="1">{"'előző év december'!$A$2:$CP$214"}</definedName>
    <definedName name="__________cpr3" hidden="1">{"'előző év december'!$A$2:$CP$214"}</definedName>
    <definedName name="__________cpr4" localSheetId="4" hidden="1">{"'előző év december'!$A$2:$CP$214"}</definedName>
    <definedName name="__________cpr4" localSheetId="5" hidden="1">{"'előző év december'!$A$2:$CP$214"}</definedName>
    <definedName name="__________cpr4" hidden="1">{"'előző év december'!$A$2:$CP$214"}</definedName>
    <definedName name="_________cp1" localSheetId="4" hidden="1">{"'előző év december'!$A$2:$CP$214"}</definedName>
    <definedName name="_________cp1" localSheetId="5" hidden="1">{"'előző év december'!$A$2:$CP$214"}</definedName>
    <definedName name="_________cp1" hidden="1">{"'előző év december'!$A$2:$CP$214"}</definedName>
    <definedName name="_________cp10" localSheetId="4" hidden="1">{"'előző év december'!$A$2:$CP$214"}</definedName>
    <definedName name="_________cp10" localSheetId="5" hidden="1">{"'előző év december'!$A$2:$CP$214"}</definedName>
    <definedName name="_________cp10" hidden="1">{"'előző év december'!$A$2:$CP$214"}</definedName>
    <definedName name="_________cp11" localSheetId="4" hidden="1">{"'előző év december'!$A$2:$CP$214"}</definedName>
    <definedName name="_________cp11" localSheetId="5" hidden="1">{"'előző év december'!$A$2:$CP$214"}</definedName>
    <definedName name="_________cp11" hidden="1">{"'előző év december'!$A$2:$CP$214"}</definedName>
    <definedName name="_________cp2" localSheetId="4" hidden="1">{"'előző év december'!$A$2:$CP$214"}</definedName>
    <definedName name="_________cp2" localSheetId="5" hidden="1">{"'előző év december'!$A$2:$CP$214"}</definedName>
    <definedName name="_________cp2" hidden="1">{"'előző év december'!$A$2:$CP$214"}</definedName>
    <definedName name="_________cp3" localSheetId="4" hidden="1">{"'előző év december'!$A$2:$CP$214"}</definedName>
    <definedName name="_________cp3" localSheetId="5" hidden="1">{"'előző év december'!$A$2:$CP$214"}</definedName>
    <definedName name="_________cp3" hidden="1">{"'előző év december'!$A$2:$CP$214"}</definedName>
    <definedName name="_________cp4" localSheetId="4" hidden="1">{"'előző év december'!$A$2:$CP$214"}</definedName>
    <definedName name="_________cp4" localSheetId="5" hidden="1">{"'előző év december'!$A$2:$CP$214"}</definedName>
    <definedName name="_________cp4" hidden="1">{"'előző év december'!$A$2:$CP$214"}</definedName>
    <definedName name="_________cp5" localSheetId="4" hidden="1">{"'előző év december'!$A$2:$CP$214"}</definedName>
    <definedName name="_________cp5" localSheetId="5" hidden="1">{"'előző év december'!$A$2:$CP$214"}</definedName>
    <definedName name="_________cp5" hidden="1">{"'előző év december'!$A$2:$CP$214"}</definedName>
    <definedName name="_________cp6" localSheetId="4" hidden="1">{"'előző év december'!$A$2:$CP$214"}</definedName>
    <definedName name="_________cp6" localSheetId="5" hidden="1">{"'előző év december'!$A$2:$CP$214"}</definedName>
    <definedName name="_________cp6" hidden="1">{"'előző év december'!$A$2:$CP$214"}</definedName>
    <definedName name="_________cp7" localSheetId="4" hidden="1">{"'előző év december'!$A$2:$CP$214"}</definedName>
    <definedName name="_________cp7" localSheetId="5" hidden="1">{"'előző év december'!$A$2:$CP$214"}</definedName>
    <definedName name="_________cp7" hidden="1">{"'előző év december'!$A$2:$CP$214"}</definedName>
    <definedName name="_________cp8" localSheetId="4" hidden="1">{"'előző év december'!$A$2:$CP$214"}</definedName>
    <definedName name="_________cp8" localSheetId="5" hidden="1">{"'előző év december'!$A$2:$CP$214"}</definedName>
    <definedName name="_________cp8" hidden="1">{"'előző év december'!$A$2:$CP$214"}</definedName>
    <definedName name="_________cp9" localSheetId="4" hidden="1">{"'előző év december'!$A$2:$CP$214"}</definedName>
    <definedName name="_________cp9" localSheetId="5" hidden="1">{"'előző év december'!$A$2:$CP$214"}</definedName>
    <definedName name="_________cp9" hidden="1">{"'előző év december'!$A$2:$CP$214"}</definedName>
    <definedName name="_________cpr2" localSheetId="4" hidden="1">{"'előző év december'!$A$2:$CP$214"}</definedName>
    <definedName name="_________cpr2" localSheetId="5" hidden="1">{"'előző év december'!$A$2:$CP$214"}</definedName>
    <definedName name="_________cpr2" hidden="1">{"'előző év december'!$A$2:$CP$214"}</definedName>
    <definedName name="_________cpr3" localSheetId="4" hidden="1">{"'előző év december'!$A$2:$CP$214"}</definedName>
    <definedName name="_________cpr3" localSheetId="5" hidden="1">{"'előző év december'!$A$2:$CP$214"}</definedName>
    <definedName name="_________cpr3" hidden="1">{"'előző év december'!$A$2:$CP$214"}</definedName>
    <definedName name="_________cpr4" localSheetId="4" hidden="1">{"'előző év december'!$A$2:$CP$214"}</definedName>
    <definedName name="_________cpr4" localSheetId="5" hidden="1">{"'előző év december'!$A$2:$CP$214"}</definedName>
    <definedName name="_________cpr4" hidden="1">{"'előző év december'!$A$2:$CP$214"}</definedName>
    <definedName name="________cp1" localSheetId="4" hidden="1">{"'előző év december'!$A$2:$CP$214"}</definedName>
    <definedName name="________cp1" localSheetId="5" hidden="1">{"'előző év december'!$A$2:$CP$214"}</definedName>
    <definedName name="________cp1" hidden="1">{"'előző év december'!$A$2:$CP$214"}</definedName>
    <definedName name="________cp10" localSheetId="4" hidden="1">{"'előző év december'!$A$2:$CP$214"}</definedName>
    <definedName name="________cp10" localSheetId="5" hidden="1">{"'előző év december'!$A$2:$CP$214"}</definedName>
    <definedName name="________cp10" hidden="1">{"'előző év december'!$A$2:$CP$214"}</definedName>
    <definedName name="________cp11" localSheetId="4" hidden="1">{"'előző év december'!$A$2:$CP$214"}</definedName>
    <definedName name="________cp11" localSheetId="5" hidden="1">{"'előző év december'!$A$2:$CP$214"}</definedName>
    <definedName name="________cp11" hidden="1">{"'előző év december'!$A$2:$CP$214"}</definedName>
    <definedName name="________cp2" localSheetId="4" hidden="1">{"'előző év december'!$A$2:$CP$214"}</definedName>
    <definedName name="________cp2" localSheetId="5" hidden="1">{"'előző év december'!$A$2:$CP$214"}</definedName>
    <definedName name="________cp2" hidden="1">{"'előző év december'!$A$2:$CP$214"}</definedName>
    <definedName name="________cp3" localSheetId="4" hidden="1">{"'előző év december'!$A$2:$CP$214"}</definedName>
    <definedName name="________cp3" localSheetId="5" hidden="1">{"'előző év december'!$A$2:$CP$214"}</definedName>
    <definedName name="________cp3" hidden="1">{"'előző év december'!$A$2:$CP$214"}</definedName>
    <definedName name="________cp4" localSheetId="4" hidden="1">{"'előző év december'!$A$2:$CP$214"}</definedName>
    <definedName name="________cp4" localSheetId="5" hidden="1">{"'előző év december'!$A$2:$CP$214"}</definedName>
    <definedName name="________cp4" hidden="1">{"'előző év december'!$A$2:$CP$214"}</definedName>
    <definedName name="________cp5" localSheetId="4" hidden="1">{"'előző év december'!$A$2:$CP$214"}</definedName>
    <definedName name="________cp5" localSheetId="5" hidden="1">{"'előző év december'!$A$2:$CP$214"}</definedName>
    <definedName name="________cp5" hidden="1">{"'előző év december'!$A$2:$CP$214"}</definedName>
    <definedName name="________cp6" localSheetId="4" hidden="1">{"'előző év december'!$A$2:$CP$214"}</definedName>
    <definedName name="________cp6" localSheetId="5" hidden="1">{"'előző év december'!$A$2:$CP$214"}</definedName>
    <definedName name="________cp6" hidden="1">{"'előző év december'!$A$2:$CP$214"}</definedName>
    <definedName name="________cp7" localSheetId="4" hidden="1">{"'előző év december'!$A$2:$CP$214"}</definedName>
    <definedName name="________cp7" localSheetId="5" hidden="1">{"'előző év december'!$A$2:$CP$214"}</definedName>
    <definedName name="________cp7" hidden="1">{"'előző év december'!$A$2:$CP$214"}</definedName>
    <definedName name="________cp8" localSheetId="4" hidden="1">{"'előző év december'!$A$2:$CP$214"}</definedName>
    <definedName name="________cp8" localSheetId="5" hidden="1">{"'előző év december'!$A$2:$CP$214"}</definedName>
    <definedName name="________cp8" hidden="1">{"'előző év december'!$A$2:$CP$214"}</definedName>
    <definedName name="________cp9" localSheetId="4" hidden="1">{"'előző év december'!$A$2:$CP$214"}</definedName>
    <definedName name="________cp9" localSheetId="5" hidden="1">{"'előző év december'!$A$2:$CP$214"}</definedName>
    <definedName name="________cp9" hidden="1">{"'előző év december'!$A$2:$CP$214"}</definedName>
    <definedName name="________cpr2" localSheetId="4" hidden="1">{"'előző év december'!$A$2:$CP$214"}</definedName>
    <definedName name="________cpr2" localSheetId="5" hidden="1">{"'előző év december'!$A$2:$CP$214"}</definedName>
    <definedName name="________cpr2" hidden="1">{"'előző év december'!$A$2:$CP$214"}</definedName>
    <definedName name="________cpr3" localSheetId="4" hidden="1">{"'előző év december'!$A$2:$CP$214"}</definedName>
    <definedName name="________cpr3" localSheetId="5" hidden="1">{"'előző év december'!$A$2:$CP$214"}</definedName>
    <definedName name="________cpr3" hidden="1">{"'előző év december'!$A$2:$CP$214"}</definedName>
    <definedName name="________cpr4" localSheetId="4" hidden="1">{"'előző év december'!$A$2:$CP$214"}</definedName>
    <definedName name="________cpr4" localSheetId="5" hidden="1">{"'előző év december'!$A$2:$CP$214"}</definedName>
    <definedName name="________cpr4" hidden="1">{"'előző év december'!$A$2:$CP$214"}</definedName>
    <definedName name="_______cp1" localSheetId="4" hidden="1">{"'előző év december'!$A$2:$CP$214"}</definedName>
    <definedName name="_______cp1" localSheetId="5" hidden="1">{"'előző év december'!$A$2:$CP$214"}</definedName>
    <definedName name="_______cp1" hidden="1">{"'előző év december'!$A$2:$CP$214"}</definedName>
    <definedName name="_______cp10" localSheetId="4" hidden="1">{"'előző év december'!$A$2:$CP$214"}</definedName>
    <definedName name="_______cp10" localSheetId="5" hidden="1">{"'előző év december'!$A$2:$CP$214"}</definedName>
    <definedName name="_______cp10" hidden="1">{"'előző év december'!$A$2:$CP$214"}</definedName>
    <definedName name="_______cp11" localSheetId="4" hidden="1">{"'előző év december'!$A$2:$CP$214"}</definedName>
    <definedName name="_______cp11" localSheetId="5" hidden="1">{"'előző év december'!$A$2:$CP$214"}</definedName>
    <definedName name="_______cp11" hidden="1">{"'előző év december'!$A$2:$CP$214"}</definedName>
    <definedName name="_______cp2" localSheetId="4" hidden="1">{"'előző év december'!$A$2:$CP$214"}</definedName>
    <definedName name="_______cp2" localSheetId="5" hidden="1">{"'előző év december'!$A$2:$CP$214"}</definedName>
    <definedName name="_______cp2" hidden="1">{"'előző év december'!$A$2:$CP$214"}</definedName>
    <definedName name="_______cp3" localSheetId="4" hidden="1">{"'előző év december'!$A$2:$CP$214"}</definedName>
    <definedName name="_______cp3" localSheetId="5" hidden="1">{"'előző év december'!$A$2:$CP$214"}</definedName>
    <definedName name="_______cp3" hidden="1">{"'előző év december'!$A$2:$CP$214"}</definedName>
    <definedName name="_______cp4" localSheetId="4" hidden="1">{"'előző év december'!$A$2:$CP$214"}</definedName>
    <definedName name="_______cp4" localSheetId="5" hidden="1">{"'előző év december'!$A$2:$CP$214"}</definedName>
    <definedName name="_______cp4" hidden="1">{"'előző év december'!$A$2:$CP$214"}</definedName>
    <definedName name="_______cp5" localSheetId="4" hidden="1">{"'előző év december'!$A$2:$CP$214"}</definedName>
    <definedName name="_______cp5" localSheetId="5" hidden="1">{"'előző év december'!$A$2:$CP$214"}</definedName>
    <definedName name="_______cp5" hidden="1">{"'előző év december'!$A$2:$CP$214"}</definedName>
    <definedName name="_______cp6" localSheetId="4" hidden="1">{"'előző év december'!$A$2:$CP$214"}</definedName>
    <definedName name="_______cp6" localSheetId="5" hidden="1">{"'előző év december'!$A$2:$CP$214"}</definedName>
    <definedName name="_______cp6" hidden="1">{"'előző év december'!$A$2:$CP$214"}</definedName>
    <definedName name="_______cp7" localSheetId="4" hidden="1">{"'előző év december'!$A$2:$CP$214"}</definedName>
    <definedName name="_______cp7" localSheetId="5" hidden="1">{"'előző év december'!$A$2:$CP$214"}</definedName>
    <definedName name="_______cp7" hidden="1">{"'előző év december'!$A$2:$CP$214"}</definedName>
    <definedName name="_______cp8" localSheetId="4" hidden="1">{"'előző év december'!$A$2:$CP$214"}</definedName>
    <definedName name="_______cp8" localSheetId="5" hidden="1">{"'előző év december'!$A$2:$CP$214"}</definedName>
    <definedName name="_______cp8" hidden="1">{"'előző év december'!$A$2:$CP$214"}</definedName>
    <definedName name="_______cp9" localSheetId="4" hidden="1">{"'előző év december'!$A$2:$CP$214"}</definedName>
    <definedName name="_______cp9" localSheetId="5" hidden="1">{"'előző év december'!$A$2:$CP$214"}</definedName>
    <definedName name="_______cp9" hidden="1">{"'előző év december'!$A$2:$CP$214"}</definedName>
    <definedName name="_______cpr2" localSheetId="4" hidden="1">{"'előző év december'!$A$2:$CP$214"}</definedName>
    <definedName name="_______cpr2" localSheetId="5" hidden="1">{"'előző év december'!$A$2:$CP$214"}</definedName>
    <definedName name="_______cpr2" hidden="1">{"'előző év december'!$A$2:$CP$214"}</definedName>
    <definedName name="_______cpr3" localSheetId="4" hidden="1">{"'előző év december'!$A$2:$CP$214"}</definedName>
    <definedName name="_______cpr3" localSheetId="5" hidden="1">{"'előző év december'!$A$2:$CP$214"}</definedName>
    <definedName name="_______cpr3" hidden="1">{"'előző év december'!$A$2:$CP$214"}</definedName>
    <definedName name="_______cpr4" localSheetId="4" hidden="1">{"'előző év december'!$A$2:$CP$214"}</definedName>
    <definedName name="_______cpr4" localSheetId="5" hidden="1">{"'előző év december'!$A$2:$CP$214"}</definedName>
    <definedName name="_______cpr4" hidden="1">{"'előző év december'!$A$2:$CP$214"}</definedName>
    <definedName name="______cp1" localSheetId="4" hidden="1">{"'előző év december'!$A$2:$CP$214"}</definedName>
    <definedName name="______cp1" localSheetId="5" hidden="1">{"'előző év december'!$A$2:$CP$214"}</definedName>
    <definedName name="______cp1" hidden="1">{"'előző év december'!$A$2:$CP$214"}</definedName>
    <definedName name="______cp10" localSheetId="0"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4" hidden="1">{"'előző év december'!$A$2:$CP$214"}</definedName>
    <definedName name="______cp10" localSheetId="5"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4" hidden="1">{"'előző év december'!$A$2:$CP$214"}</definedName>
    <definedName name="______cp11" localSheetId="5"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4" hidden="1">{"'előző év december'!$A$2:$CP$214"}</definedName>
    <definedName name="______cp2" localSheetId="5"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4" hidden="1">{"'előző év december'!$A$2:$CP$214"}</definedName>
    <definedName name="______cp3" localSheetId="5"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4" hidden="1">{"'előző év december'!$A$2:$CP$214"}</definedName>
    <definedName name="______cp4" localSheetId="5"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4" hidden="1">{"'előző év december'!$A$2:$CP$214"}</definedName>
    <definedName name="______cp5" localSheetId="5"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4" hidden="1">{"'előző év december'!$A$2:$CP$214"}</definedName>
    <definedName name="______cp6" localSheetId="5"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4" hidden="1">{"'előző év december'!$A$2:$CP$214"}</definedName>
    <definedName name="______cp7" localSheetId="5"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4" hidden="1">{"'előző év december'!$A$2:$CP$214"}</definedName>
    <definedName name="______cp8" localSheetId="5"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4" hidden="1">{"'előző év december'!$A$2:$CP$214"}</definedName>
    <definedName name="______cp9" localSheetId="5"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4" hidden="1">{"'előző év december'!$A$2:$CP$214"}</definedName>
    <definedName name="______cpr2" localSheetId="5"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4" hidden="1">{"'előző év december'!$A$2:$CP$214"}</definedName>
    <definedName name="______cpr3" localSheetId="5"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4" hidden="1">{"'előző év december'!$A$2:$CP$214"}</definedName>
    <definedName name="______cpr4" localSheetId="5" hidden="1">{"'előző év december'!$A$2:$CP$214"}</definedName>
    <definedName name="______cpr4" hidden="1">{"'előző év december'!$A$2:$CP$214"}</definedName>
    <definedName name="_____cp1" localSheetId="4" hidden="1">{"'előző év december'!$A$2:$CP$214"}</definedName>
    <definedName name="_____cp1" localSheetId="5"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4" hidden="1">{"'előző év december'!$A$2:$CP$214"}</definedName>
    <definedName name="_____cp10" localSheetId="5"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4" hidden="1">{"'előző év december'!$A$2:$CP$214"}</definedName>
    <definedName name="_____cp11" localSheetId="5"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4" hidden="1">{"'előző év december'!$A$2:$CP$214"}</definedName>
    <definedName name="_____cp2" localSheetId="5"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4" hidden="1">{"'előző év december'!$A$2:$CP$214"}</definedName>
    <definedName name="_____cp3" localSheetId="5"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4" hidden="1">{"'előző év december'!$A$2:$CP$214"}</definedName>
    <definedName name="_____cp4" localSheetId="5"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4" hidden="1">{"'előző év december'!$A$2:$CP$214"}</definedName>
    <definedName name="_____cp5" localSheetId="5"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4" hidden="1">{"'előző év december'!$A$2:$CP$214"}</definedName>
    <definedName name="_____cp6" localSheetId="5"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4" hidden="1">{"'előző év december'!$A$2:$CP$214"}</definedName>
    <definedName name="_____cp7" localSheetId="5"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4" hidden="1">{"'előző év december'!$A$2:$CP$214"}</definedName>
    <definedName name="_____cp8" localSheetId="5"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4" hidden="1">{"'előző év december'!$A$2:$CP$214"}</definedName>
    <definedName name="_____cp9" localSheetId="5"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4" hidden="1">{"'előző év december'!$A$2:$CP$214"}</definedName>
    <definedName name="_____cpr2" localSheetId="5"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4" hidden="1">{"'előző év december'!$A$2:$CP$214"}</definedName>
    <definedName name="_____cpr3" localSheetId="5"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4" hidden="1">{"'előző év december'!$A$2:$CP$214"}</definedName>
    <definedName name="_____cpr4" localSheetId="5" hidden="1">{"'előző év december'!$A$2:$CP$214"}</definedName>
    <definedName name="_____cpr4" hidden="1">{"'előző év december'!$A$2:$CP$214"}</definedName>
    <definedName name="____cp1" localSheetId="4" hidden="1">{"'előző év december'!$A$2:$CP$214"}</definedName>
    <definedName name="____cp1" localSheetId="5"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4" hidden="1">{"'előző év december'!$A$2:$CP$214"}</definedName>
    <definedName name="____cp10" localSheetId="5"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4" hidden="1">{"'előző év december'!$A$2:$CP$214"}</definedName>
    <definedName name="____cp11" localSheetId="5"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4" hidden="1">{"'előző év december'!$A$2:$CP$214"}</definedName>
    <definedName name="____cp2" localSheetId="5"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4" hidden="1">{"'előző év december'!$A$2:$CP$214"}</definedName>
    <definedName name="____cp3" localSheetId="5"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4" hidden="1">{"'előző év december'!$A$2:$CP$214"}</definedName>
    <definedName name="____cp4" localSheetId="5"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4" hidden="1">{"'előző év december'!$A$2:$CP$214"}</definedName>
    <definedName name="____cp5" localSheetId="5"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4" hidden="1">{"'előző év december'!$A$2:$CP$214"}</definedName>
    <definedName name="____cp6" localSheetId="5"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4" hidden="1">{"'előző év december'!$A$2:$CP$214"}</definedName>
    <definedName name="____cp7" localSheetId="5"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4" hidden="1">{"'előző év december'!$A$2:$CP$214"}</definedName>
    <definedName name="____cp8" localSheetId="5"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4" hidden="1">{"'előző év december'!$A$2:$CP$214"}</definedName>
    <definedName name="____cp9" localSheetId="5"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4" hidden="1">{"'előző év december'!$A$2:$CP$214"}</definedName>
    <definedName name="____cpr2" localSheetId="5"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4" hidden="1">{"'előző év december'!$A$2:$CP$214"}</definedName>
    <definedName name="____cpr3" localSheetId="5"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4" hidden="1">{"'előző év december'!$A$2:$CP$214"}</definedName>
    <definedName name="____cpr4" localSheetId="5" hidden="1">{"'előző év december'!$A$2:$CP$214"}</definedName>
    <definedName name="____cpr4" hidden="1">{"'előző év december'!$A$2:$CP$214"}</definedName>
    <definedName name="___cp1" localSheetId="4" hidden="1">{"'előző év december'!$A$2:$CP$214"}</definedName>
    <definedName name="___cp1" localSheetId="5"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4" hidden="1">{"'előző év december'!$A$2:$CP$214"}</definedName>
    <definedName name="___cp10" localSheetId="5"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4" hidden="1">{"'előző év december'!$A$2:$CP$214"}</definedName>
    <definedName name="___cp11" localSheetId="5"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4" hidden="1">{"'előző év december'!$A$2:$CP$214"}</definedName>
    <definedName name="___cp2" localSheetId="5"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4" hidden="1">{"'előző év december'!$A$2:$CP$214"}</definedName>
    <definedName name="___cp3" localSheetId="5"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4" hidden="1">{"'előző év december'!$A$2:$CP$214"}</definedName>
    <definedName name="___cp4" localSheetId="5"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4" hidden="1">{"'előző év december'!$A$2:$CP$214"}</definedName>
    <definedName name="___cp5" localSheetId="5"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4" hidden="1">{"'előző év december'!$A$2:$CP$214"}</definedName>
    <definedName name="___cp6" localSheetId="5"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4" hidden="1">{"'előző év december'!$A$2:$CP$214"}</definedName>
    <definedName name="___cp7" localSheetId="5"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4" hidden="1">{"'előző év december'!$A$2:$CP$214"}</definedName>
    <definedName name="___cp8" localSheetId="5"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4" hidden="1">{"'előző év december'!$A$2:$CP$214"}</definedName>
    <definedName name="___cp9" localSheetId="5"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4" hidden="1">{"'előző év december'!$A$2:$CP$214"}</definedName>
    <definedName name="___cpr2" localSheetId="5"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4" hidden="1">{"'előző év december'!$A$2:$CP$214"}</definedName>
    <definedName name="___cpr3" localSheetId="5"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4" hidden="1">{"'előző év december'!$A$2:$CP$214"}</definedName>
    <definedName name="___cpr4" localSheetId="5" hidden="1">{"'előző év december'!$A$2:$CP$214"}</definedName>
    <definedName name="___cpr4" hidden="1">{"'előző év december'!$A$2:$CP$214"}</definedName>
    <definedName name="__123Graph_A" hidden="1">[2]Market!#REF!</definedName>
    <definedName name="__123Graph_ADIFF" hidden="1">[2]Market!#REF!</definedName>
    <definedName name="__123Graph_AGRAPH1" hidden="1">[3]A!$D$2:$D$86</definedName>
    <definedName name="__123Graph_AGRAPH3" hidden="1">[3]A!$D$2:$D$105</definedName>
    <definedName name="__123Graph_ALINES" hidden="1">[2]Market!#REF!</definedName>
    <definedName name="__123Graph_B" hidden="1">[2]Market!#REF!</definedName>
    <definedName name="__123Graph_BDIFF" hidden="1">[2]Market!#REF!</definedName>
    <definedName name="__123Graph_BLINES" hidden="1">[2]Market!#REF!</definedName>
    <definedName name="__123Graph_C" hidden="1">[2]Market!#REF!</definedName>
    <definedName name="__123Graph_CDIFF" hidden="1">[2]Market!#REF!</definedName>
    <definedName name="__123Graph_CLINES" hidden="1">[2]Market!#REF!</definedName>
    <definedName name="__123Graph_DLINES" hidden="1">[2]Market!#REF!</definedName>
    <definedName name="__123Graph_X" hidden="1">[2]Market!#REF!</definedName>
    <definedName name="__123Graph_XDIFF" hidden="1">[2]Market!#REF!</definedName>
    <definedName name="__123Graph_XLINES" hidden="1">[2]Market!#REF!</definedName>
    <definedName name="__cp1" localSheetId="4" hidden="1">{"'előző év december'!$A$2:$CP$214"}</definedName>
    <definedName name="__cp1" localSheetId="5" hidden="1">{"'előző év december'!$A$2:$CP$214"}</definedName>
    <definedName name="__cp1" hidden="1">{"'előző év december'!$A$2:$CP$214"}</definedName>
    <definedName name="__cp10" localSheetId="4" hidden="1">{"'előző év december'!$A$2:$CP$214"}</definedName>
    <definedName name="__cp10" localSheetId="5" hidden="1">{"'előző év december'!$A$2:$CP$214"}</definedName>
    <definedName name="__cp10" hidden="1">{"'előző év december'!$A$2:$CP$214"}</definedName>
    <definedName name="__cp11" localSheetId="4" hidden="1">{"'előző év december'!$A$2:$CP$214"}</definedName>
    <definedName name="__cp11" localSheetId="5" hidden="1">{"'előző év december'!$A$2:$CP$214"}</definedName>
    <definedName name="__cp11" hidden="1">{"'előző év december'!$A$2:$CP$214"}</definedName>
    <definedName name="__cp2" localSheetId="4" hidden="1">{"'előző év december'!$A$2:$CP$214"}</definedName>
    <definedName name="__cp2" localSheetId="5" hidden="1">{"'előző év december'!$A$2:$CP$214"}</definedName>
    <definedName name="__cp2" hidden="1">{"'előző év december'!$A$2:$CP$214"}</definedName>
    <definedName name="__cp3" localSheetId="4" hidden="1">{"'előző év december'!$A$2:$CP$214"}</definedName>
    <definedName name="__cp3" localSheetId="5" hidden="1">{"'előző év december'!$A$2:$CP$214"}</definedName>
    <definedName name="__cp3" hidden="1">{"'előző év december'!$A$2:$CP$214"}</definedName>
    <definedName name="__cp4" localSheetId="4" hidden="1">{"'előző év december'!$A$2:$CP$214"}</definedName>
    <definedName name="__cp4" localSheetId="5" hidden="1">{"'előző év december'!$A$2:$CP$214"}</definedName>
    <definedName name="__cp4" hidden="1">{"'előző év december'!$A$2:$CP$214"}</definedName>
    <definedName name="__cp5" localSheetId="4" hidden="1">{"'előző év december'!$A$2:$CP$214"}</definedName>
    <definedName name="__cp5" localSheetId="5" hidden="1">{"'előző év december'!$A$2:$CP$214"}</definedName>
    <definedName name="__cp5" hidden="1">{"'előző év december'!$A$2:$CP$214"}</definedName>
    <definedName name="__cp6" localSheetId="4" hidden="1">{"'előző év december'!$A$2:$CP$214"}</definedName>
    <definedName name="__cp6" localSheetId="5" hidden="1">{"'előző év december'!$A$2:$CP$214"}</definedName>
    <definedName name="__cp6" hidden="1">{"'előző év december'!$A$2:$CP$214"}</definedName>
    <definedName name="__cp7" localSheetId="4" hidden="1">{"'előző év december'!$A$2:$CP$214"}</definedName>
    <definedName name="__cp7" localSheetId="5" hidden="1">{"'előző év december'!$A$2:$CP$214"}</definedName>
    <definedName name="__cp7" hidden="1">{"'előző év december'!$A$2:$CP$214"}</definedName>
    <definedName name="__cp8" localSheetId="4" hidden="1">{"'előző év december'!$A$2:$CP$214"}</definedName>
    <definedName name="__cp8" localSheetId="5" hidden="1">{"'előző év december'!$A$2:$CP$214"}</definedName>
    <definedName name="__cp8" hidden="1">{"'előző év december'!$A$2:$CP$214"}</definedName>
    <definedName name="__cp9" localSheetId="4" hidden="1">{"'előző év december'!$A$2:$CP$214"}</definedName>
    <definedName name="__cp9" localSheetId="5" hidden="1">{"'előző év december'!$A$2:$CP$214"}</definedName>
    <definedName name="__cp9" hidden="1">{"'előző év december'!$A$2:$CP$214"}</definedName>
    <definedName name="__cpr2" localSheetId="4" hidden="1">{"'előző év december'!$A$2:$CP$214"}</definedName>
    <definedName name="__cpr2" localSheetId="5" hidden="1">{"'előző év december'!$A$2:$CP$214"}</definedName>
    <definedName name="__cpr2" hidden="1">{"'előző év december'!$A$2:$CP$214"}</definedName>
    <definedName name="__cpr3" localSheetId="4" hidden="1">{"'előző év december'!$A$2:$CP$214"}</definedName>
    <definedName name="__cpr3" localSheetId="5" hidden="1">{"'előző év december'!$A$2:$CP$214"}</definedName>
    <definedName name="__cpr3" hidden="1">{"'előző év december'!$A$2:$CP$214"}</definedName>
    <definedName name="__cpr4" localSheetId="4" hidden="1">{"'előző év december'!$A$2:$CP$214"}</definedName>
    <definedName name="__cpr4" localSheetId="5" hidden="1">{"'előző év december'!$A$2:$CP$214"}</definedName>
    <definedName name="__cpr4" hidden="1">{"'előző év december'!$A$2:$CP$214"}</definedName>
    <definedName name="__NewChart" hidden="1">[2]Market!#REF!</definedName>
    <definedName name="__NewChart_EN" hidden="1">[2]Market!#REF!</definedName>
    <definedName name="_1__123Graph_ACHART_1" hidden="1">[4]řady_sloupce!$B$5:$B$40</definedName>
    <definedName name="_10__123Graph_ACHART_10" hidden="1">[5]pracovni!$E$49:$E$62</definedName>
    <definedName name="_10__123Graph_ACHART_6" hidden="1">[4]řady_sloupce!$C$2:$C$14</definedName>
    <definedName name="_100__123Graph_BCHART_11" hidden="1">[4]řady_sloupce!$K$6:$K$47</definedName>
    <definedName name="_102__123Graph_BCHART_12" hidden="1">[6]pracovni!$AN$111:$AN$117</definedName>
    <definedName name="_104__123Graph_BCHART_13" hidden="1">[7]D!$E$150:$E$161</definedName>
    <definedName name="_105__123Graph_BCHART_14" hidden="1">[8]H!$B$46:$G$46</definedName>
    <definedName name="_106__123Graph_BCHART_15" hidden="1">[8]O!$F$29:$F$35</definedName>
    <definedName name="_107__123Graph_BCHART_16" hidden="1">[9]grafy!#REF!</definedName>
    <definedName name="_108__123Graph_BCHART_17" hidden="1">[9]grafy!#REF!</definedName>
    <definedName name="_109__123Graph_BCHART_18" hidden="1">[9]grafy!#REF!</definedName>
    <definedName name="_11__123Graph_ACHART_7" hidden="1">[4]řady_sloupce!$C$3:$C$14</definedName>
    <definedName name="_110__123Graph_BCHART_19" hidden="1">[10]H!$B$80:$G$80</definedName>
    <definedName name="_115__123Graph_BCHART_2" hidden="1">[4]řady_sloupce!$I$5:$I$43</definedName>
    <definedName name="_116__123Graph_BCHART_20" hidden="1">[10]A!$B$11:$H$11</definedName>
    <definedName name="_117__123Graph_BCHART_22" hidden="1">'[9] data'!$F$30:$F$71</definedName>
    <definedName name="_118__123Graph_BCHART_23" hidden="1">[10]S!#REF!</definedName>
    <definedName name="_119__123Graph_BCHART_24" hidden="1">[10]U!$C$5:$E$5</definedName>
    <definedName name="_12" hidden="1">[1]Market!#REF!</definedName>
    <definedName name="_12__123Graph_ACHART_8" hidden="1">[4]řady_sloupce!$F$6:$F$22</definedName>
    <definedName name="_120__123Graph_BCHART_25" hidden="1">[10]U!$B$11:$D$11</definedName>
    <definedName name="_121__123Graph_BCHART_26" hidden="1">[10]H!$B$138:$H$138</definedName>
    <definedName name="_122__123Graph_BCHART_27" hidden="1">[10]K!$B$25:$D$25</definedName>
    <definedName name="_123__123Graph_BCHART_28" hidden="1">[10]C!$I$9:$K$9</definedName>
    <definedName name="_123Graph_A" hidden="1">[2]Market!#REF!</definedName>
    <definedName name="_124__123Graph_BCHART_29" hidden="1">[10]P!$C$103:$J$103</definedName>
    <definedName name="_129__123Graph_BCHART_3" hidden="1">[4]řady_sloupce!$X$20:$X$31</definedName>
    <definedName name="_13__123Graph_ACHART_9" hidden="1">[4]řady_sloupce!$C$5:$C$9</definedName>
    <definedName name="_130__123Graph_BCHART_30" hidden="1">[10]M!$B$60:$I$60</definedName>
    <definedName name="_131__123Graph_BCHART_31" hidden="1">[10]M!$B$89:$I$89</definedName>
    <definedName name="_132__123Graph_BCHART_32" hidden="1">[10]H!$B$146:$C$146</definedName>
    <definedName name="_133__123Graph_BCHART_33" hidden="1">[10]K!$B$24:$E$24</definedName>
    <definedName name="_134__123Graph_BCHART_34" hidden="1">[9]grafy!#REF!</definedName>
    <definedName name="_135__123Graph_BCHART_35" hidden="1">[10]H!$B$173:$C$173</definedName>
    <definedName name="_136__123Graph_BCHART_36" hidden="1">[10]D!$B$112:$G$112</definedName>
    <definedName name="_137__123Graph_BCHART_37" hidden="1">[10]S!#REF!</definedName>
    <definedName name="_138__123Graph_BCHART_38" hidden="1">[10]F!$B$59:$I$59</definedName>
    <definedName name="_139__123Graph_BCHART_39" hidden="1">[10]D!$B$155:$G$155</definedName>
    <definedName name="_14__123Graph_ACHART_11" hidden="1">[4]řady_sloupce!$E$6:$E$47</definedName>
    <definedName name="_14__123Graph_BCHART_1" hidden="1">[4]řady_sloupce!$C$5:$C$40</definedName>
    <definedName name="_143__123Graph_BCHART_4" hidden="1">[4]řady_sloupce!$G$5:$G$43</definedName>
    <definedName name="_144__123Graph_BCHART_40" hidden="1">[9]grafy!#REF!</definedName>
    <definedName name="_145__123Graph_BCHART_41" hidden="1">[9]grafy!#REF!</definedName>
    <definedName name="_146__123Graph_BCHART_42" hidden="1">[9]grafy!#REF!</definedName>
    <definedName name="_15__123Graph_BCHART_10" hidden="1">[5]pracovni!$D$49:$D$65</definedName>
    <definedName name="_151__123Graph_BCHART_5" hidden="1">[5]pracovni!$G$95:$G$111</definedName>
    <definedName name="_156__123Graph_BCHART_6" hidden="1">[4]řady_sloupce!$B$2:$B$17</definedName>
    <definedName name="_16__123Graph_ACHART_12" hidden="1">[6]pracovni!$AL$111:$AL$117</definedName>
    <definedName name="_16__123Graph_BCHART_11" hidden="1">[4]řady_sloupce!$K$6:$K$47</definedName>
    <definedName name="_160__123Graph_BCHART_7" hidden="1">[4]řady_sloupce!$B$3:$B$14</definedName>
    <definedName name="_165__123Graph_BCHART_8" hidden="1">[4]řady_sloupce!$C$6:$C$22</definedName>
    <definedName name="_17__123Graph_BCHART_12" hidden="1">[6]pracovni!$AN$111:$AN$117</definedName>
    <definedName name="_170__123Graph_BCHART_9" hidden="1">[4]řady_sloupce!$D$5:$D$9</definedName>
    <definedName name="_175__123Graph_CCHART_1" hidden="1">[4]řady_sloupce!$C$7:$S$7</definedName>
    <definedName name="_18__123Graph_ACHART_13" hidden="1">[7]D!$H$184:$H$184</definedName>
    <definedName name="_18__123Graph_BCHART_13" hidden="1">[7]D!$E$150:$E$161</definedName>
    <definedName name="_180__123Graph_CCHART_10" hidden="1">[5]pracovni!$G$49:$G$62</definedName>
    <definedName name="_182__123Graph_CCHART_11" hidden="1">[6]nezaměstnaní!$N$145:$N$176</definedName>
    <definedName name="_183__123Graph_CCHART_12" hidden="1">[8]H!$B$47:$G$47</definedName>
    <definedName name="_185__123Graph_CCHART_13" hidden="1">[7]D!$F$150:$F$161</definedName>
    <definedName name="_186__123Graph_CCHART_14" hidden="1">[8]H!$B$47:$G$47</definedName>
    <definedName name="_187__123Graph_CCHART_17" hidden="1">[9]grafy!#REF!</definedName>
    <definedName name="_188__123Graph_CCHART_18" hidden="1">[9]grafy!#REF!</definedName>
    <definedName name="_189__123Graph_CCHART_19" hidden="1">[10]H!$B$81:$G$81</definedName>
    <definedName name="_19__123Graph_ACHART_14" hidden="1">[10]D!$E$58:$E$64</definedName>
    <definedName name="_19__123Graph_BCHART_2" hidden="1">[4]řady_sloupce!$I$5:$I$43</definedName>
    <definedName name="_194__123Graph_CCHART_2" hidden="1">[4]řady_sloupce!#REF!</definedName>
    <definedName name="_195__123Graph_CCHART_20" hidden="1">[10]A!$B$12:$H$12</definedName>
    <definedName name="_196__123Graph_CCHART_22" hidden="1">'[9] data'!$G$30:$G$71</definedName>
    <definedName name="_197__123Graph_CCHART_23" hidden="1">[10]S!#REF!</definedName>
    <definedName name="_198__123Graph_CCHART_24" hidden="1">[10]U!$C$6:$E$6</definedName>
    <definedName name="_199__123Graph_CCHART_25" hidden="1">[10]U!$B$12:$D$12</definedName>
    <definedName name="_2__123Graph_ACHART_10" hidden="1">[5]pracovni!$E$49:$E$62</definedName>
    <definedName name="_20__123Graph_ACHART_15" hidden="1">[9]grafy!$T$105:$T$121</definedName>
    <definedName name="_20__123Graph_BCHART_3" hidden="1">[4]řady_sloupce!$X$20:$X$31</definedName>
    <definedName name="_200__123Graph_CCHART_26" hidden="1">[10]H!$B$139:$H$139</definedName>
    <definedName name="_201__123Graph_CCHART_27" hidden="1">[10]K!$B$26:$D$26</definedName>
    <definedName name="_202__123Graph_CCHART_28" hidden="1">[10]C!$I$10:$K$10</definedName>
    <definedName name="_203__123Graph_CCHART_29" hidden="1">'[9] data'!$G$54:$G$67</definedName>
    <definedName name="_207__123Graph_CCHART_3" hidden="1">[4]řady_sloupce!$Y$20:$Y$31</definedName>
    <definedName name="_208__123Graph_CCHART_31" hidden="1">'[9] data'!#REF!</definedName>
    <definedName name="_209__123Graph_CCHART_32" hidden="1">[10]H!$B$147:$C$147</definedName>
    <definedName name="_21__123Graph_ACHART_16" hidden="1">[10]D!$C$87:$C$90</definedName>
    <definedName name="_21__123Graph_BCHART_4" hidden="1">[4]řady_sloupce!$G$5:$G$43</definedName>
    <definedName name="_210__123Graph_CCHART_33" hidden="1">[10]K!$B$25:$E$25</definedName>
    <definedName name="_211__123Graph_CCHART_35" hidden="1">[10]H!$B$174:$C$174</definedName>
    <definedName name="_212__123Graph_CCHART_36" hidden="1">[10]D!$B$113:$G$113</definedName>
    <definedName name="_213__123Graph_CCHART_37" hidden="1">[10]S!#REF!</definedName>
    <definedName name="_214__123Graph_CCHART_38" hidden="1">[10]F!$B$60:$I$60</definedName>
    <definedName name="_215__123Graph_CCHART_39" hidden="1">[10]D!$B$156:$G$156</definedName>
    <definedName name="_22__123Graph_ACHART_17" hidden="1">[9]grafy!#REF!</definedName>
    <definedName name="_22__123Graph_BCHART_5" hidden="1">[5]pracovni!$G$95:$G$111</definedName>
    <definedName name="_220__123Graph_CCHART_4" hidden="1">[4]řady_sloupce!$T$9:$T$21</definedName>
    <definedName name="_221__123Graph_CCHART_41" hidden="1">[9]grafy!#REF!</definedName>
    <definedName name="_222__123Graph_CCHART_42" hidden="1">[9]grafy!$X$124:$X$126</definedName>
    <definedName name="_226__123Graph_CCHART_5" hidden="1">[4]řady_sloupce!$G$10:$G$25</definedName>
    <definedName name="_23__123Graph_ACHART_18" hidden="1">[10]H!$G$79:$G$82</definedName>
    <definedName name="_23__123Graph_BCHART_6" hidden="1">[4]řady_sloupce!$B$2:$B$17</definedName>
    <definedName name="_231__123Graph_CCHART_6" hidden="1">[4]řady_sloupce!$E$2:$E$14</definedName>
    <definedName name="_235__123Graph_CCHART_7" hidden="1">[4]řady_sloupce!$E$3:$E$14</definedName>
    <definedName name="_238__123Graph_CCHART_8" hidden="1">[11]diferencial!$E$257:$E$381</definedName>
    <definedName name="_24__123Graph_ACHART_19" hidden="1">[10]H!$B$79:$G$79</definedName>
    <definedName name="_24__123Graph_BCHART_7" hidden="1">[4]řady_sloupce!$B$3:$B$14</definedName>
    <definedName name="_241__123Graph_CCHART_9" hidden="1">[11]sazby!$E$507:$E$632</definedName>
    <definedName name="_245__123Graph_DCHART_1" hidden="1">[4]řady_sloupce!$C$8:$S$8</definedName>
    <definedName name="_25__123Graph_BCHART_8" hidden="1">[4]řady_sloupce!$C$6:$C$22</definedName>
    <definedName name="_250__123Graph_DCHART_10" hidden="1">[5]pracovni!$F$49:$F$65</definedName>
    <definedName name="_251__123Graph_DCHART_11" hidden="1">[10]O!$B$19:$H$19</definedName>
    <definedName name="_252__123Graph_DCHART_12" hidden="1">[8]H!$B$48:$G$48</definedName>
    <definedName name="_254__123Graph_DCHART_13" hidden="1">[7]D!$G$150:$G$161</definedName>
    <definedName name="_255__123Graph_DCHART_14" hidden="1">[8]H!$B$48:$G$48</definedName>
    <definedName name="_256__123Graph_DCHART_17" hidden="1">[9]grafy!#REF!</definedName>
    <definedName name="_257__123Graph_DCHART_19" hidden="1">[10]H!$B$82:$G$82</definedName>
    <definedName name="_26__123Graph_BCHART_9" hidden="1">[4]řady_sloupce!$D$5:$D$9</definedName>
    <definedName name="_262__123Graph_DCHART_2" hidden="1">[4]řady_sloupce!$F$20:$AI$20</definedName>
    <definedName name="_263__123Graph_DCHART_20" hidden="1">[10]A!$B$13:$H$13</definedName>
    <definedName name="_264__123Graph_DCHART_23" hidden="1">[10]S!#REF!</definedName>
    <definedName name="_265__123Graph_DCHART_24" hidden="1">'[9] data'!$DS$54:$DS$66</definedName>
    <definedName name="_266__123Graph_DCHART_26" hidden="1">[10]H!$B$140:$H$140</definedName>
    <definedName name="_267__123Graph_DCHART_27" hidden="1">[10]K!$B$27:$D$27</definedName>
    <definedName name="_27__123Graph_CCHART_1" hidden="1">[4]řady_sloupce!$C$7:$S$7</definedName>
    <definedName name="_271__123Graph_DCHART_3" hidden="1">[4]řady_sloupce!$Z$20:$Z$31</definedName>
    <definedName name="_272__123Graph_DCHART_32" hidden="1">[10]H!$B$148:$C$148</definedName>
    <definedName name="_273__123Graph_DCHART_33" hidden="1">[10]K!$B$26:$E$26</definedName>
    <definedName name="_274__123Graph_DCHART_35" hidden="1">[10]H!$B$175:$C$175</definedName>
    <definedName name="_275__123Graph_DCHART_36" hidden="1">[10]D!$B$114:$G$114</definedName>
    <definedName name="_276__123Graph_DCHART_37" hidden="1">[10]S!#REF!</definedName>
    <definedName name="_277__123Graph_DCHART_38" hidden="1">[10]F!$B$61:$I$61</definedName>
    <definedName name="_278__123Graph_DCHART_39" hidden="1">[10]D!$B$157:$G$157</definedName>
    <definedName name="_28__123Graph_CCHART_10" hidden="1">[5]pracovni!$G$49:$G$62</definedName>
    <definedName name="_280__123Graph_DCHART_4" hidden="1">'[6]produkt a mzda'!$R$4:$R$32</definedName>
    <definedName name="_281__123Graph_DCHART_5" hidden="1">[8]F!#REF!</definedName>
    <definedName name="_286__123Graph_DCHART_6" hidden="1">[4]řady_sloupce!$D$2:$D$17</definedName>
    <definedName name="_29__123Graph_ACHART_2" hidden="1">[4]řady_sloupce!$E$5:$E$43</definedName>
    <definedName name="_29__123Graph_CCHART_11" hidden="1">[6]nezaměstnaní!$N$145:$N$176</definedName>
    <definedName name="_290__123Graph_DCHART_7" hidden="1">[4]řady_sloupce!$D$3:$D$14</definedName>
    <definedName name="_291__123Graph_DCHART_8" hidden="1">[8]G!$F$5:$F$9</definedName>
    <definedName name="_295__123Graph_DCHART_9" hidden="1">[11]sazby!$F$507:$F$632</definedName>
    <definedName name="_299__123Graph_ECHART_1" hidden="1">[4]řady_sloupce!$C$9:$S$9</definedName>
    <definedName name="_3__123Graph_ACHART_11" hidden="1">[4]řady_sloupce!$E$6:$E$47</definedName>
    <definedName name="_30__123Graph_ACHART_20" hidden="1">[10]A!$B$10:$H$10</definedName>
    <definedName name="_30__123Graph_CCHART_13" hidden="1">[7]D!$F$150:$F$161</definedName>
    <definedName name="_301__123Graph_ECHART_10" hidden="1">'[6]PH a mzda'!$R$226:$R$235</definedName>
    <definedName name="_302__123Graph_ECHART_13" hidden="1">[8]H!$B$49:$G$49</definedName>
    <definedName name="_303__123Graph_ECHART_14" hidden="1">[8]H!$B$49:$G$49</definedName>
    <definedName name="_308__123Graph_ECHART_2" hidden="1">[4]řady_sloupce!#REF!</definedName>
    <definedName name="_309__123Graph_ECHART_20" hidden="1">[10]A!$B$17:$H$17</definedName>
    <definedName name="_31__123Graph_ACHART_21" hidden="1">'[9] data'!$F$17:$F$68</definedName>
    <definedName name="_31__123Graph_CCHART_2" hidden="1">[4]řady_sloupce!#REF!</definedName>
    <definedName name="_310__123Graph_ECHART_23" hidden="1">[10]S!#REF!</definedName>
    <definedName name="_311__123Graph_ECHART_26" hidden="1">[10]H!$B$143:$H$143</definedName>
    <definedName name="_312__123Graph_ECHART_27" hidden="1">[10]K!$B$28:$D$28</definedName>
    <definedName name="_313__123Graph_ECHART_3" hidden="1">[8]D!$C$9:$E$9</definedName>
    <definedName name="_314__123Graph_ECHART_32" hidden="1">[10]H!$B$149:$C$149</definedName>
    <definedName name="_315__123Graph_ECHART_33" hidden="1">[10]K!$B$27:$E$27</definedName>
    <definedName name="_316__123Graph_ECHART_37" hidden="1">[10]S!#REF!</definedName>
    <definedName name="_317__123Graph_ECHART_38" hidden="1">[10]F!$B$18:$I$18</definedName>
    <definedName name="_318__123Graph_ECHART_4" hidden="1">[8]E!$C$9:$E$9</definedName>
    <definedName name="_32__123Graph_ACHART_22" hidden="1">[10]C!$E$57:$E$63</definedName>
    <definedName name="_32__123Graph_CCHART_3" hidden="1">[4]řady_sloupce!$Y$20:$Y$31</definedName>
    <definedName name="_322__123Graph_ECHART_5" hidden="1">[4]řady_sloupce!$E$10:$E$25</definedName>
    <definedName name="_323__123Graph_ECHART_6" hidden="1">[8]F!#REF!</definedName>
    <definedName name="_327__123Graph_ECHART_7" hidden="1">[4]řady_sloupce!$G$3:$G$14</definedName>
    <definedName name="_33__123Graph_ACHART_23" hidden="1">[10]S!#REF!</definedName>
    <definedName name="_33__123Graph_CCHART_4" hidden="1">[4]řady_sloupce!$T$9:$T$21</definedName>
    <definedName name="_332__123Graph_ECHART_9" hidden="1">[5]pracovni!$F$29:$F$45</definedName>
    <definedName name="_334__123Graph_FCHART_10" hidden="1">'[6]PH a mzda'!$H$226:$H$235</definedName>
    <definedName name="_335__123Graph_FCHART_13" hidden="1">[8]H!#REF!</definedName>
    <definedName name="_336__123Graph_FCHART_14" hidden="1">[8]H!#REF!</definedName>
    <definedName name="_34__123Graph_ACHART_24" hidden="1">[10]U!$C$4:$E$4</definedName>
    <definedName name="_34__123Graph_CCHART_5" hidden="1">[4]řady_sloupce!$G$10:$G$25</definedName>
    <definedName name="_341__123Graph_FCHART_2" hidden="1">[4]řady_sloupce!$D$9:$D$24</definedName>
    <definedName name="_342__123Graph_FCHART_23" hidden="1">[10]S!#REF!</definedName>
    <definedName name="_343__123Graph_FCHART_27" hidden="1">[10]K!$B$29:$D$29</definedName>
    <definedName name="_344__123Graph_FCHART_3" hidden="1">[8]D!$C$10:$E$10</definedName>
    <definedName name="_345__123Graph_FCHART_33" hidden="1">[10]K!$B$28:$E$28</definedName>
    <definedName name="_346__123Graph_FCHART_37" hidden="1">[10]S!#REF!</definedName>
    <definedName name="_347__123Graph_FCHART_4" hidden="1">[8]E!$C$10:$E$10</definedName>
    <definedName name="_348__123Graph_FCHART_5" hidden="1">[8]F!#REF!</definedName>
    <definedName name="_35__123Graph_ACHART_25" hidden="1">[10]U!$B$10:$D$10</definedName>
    <definedName name="_35__123Graph_CCHART_6" hidden="1">[4]řady_sloupce!$E$2:$E$14</definedName>
    <definedName name="_352__123Graph_FCHART_7" hidden="1">[4]řady_sloupce!$F$3:$F$14</definedName>
    <definedName name="_353__123Graph_LBL_ACHART_23" hidden="1">[10]S!#REF!</definedName>
    <definedName name="_354__123Graph_LBL_ACHART_24" hidden="1">[10]U!$C$4:$E$4</definedName>
    <definedName name="_355__123Graph_LBL_ACHART_26" hidden="1">[10]H!$B$137:$H$137</definedName>
    <definedName name="_356__123Graph_LBL_ACHART_28" hidden="1">[10]C!$I$8:$K$8</definedName>
    <definedName name="_357__123Graph_LBL_ACHART_3" hidden="1">[8]D!$C$5:$I$5</definedName>
    <definedName name="_358__123Graph_LBL_ACHART_31" hidden="1">[10]M!$B$88:$I$88</definedName>
    <definedName name="_359__123Graph_LBL_ACHART_36" hidden="1">[10]D!$B$111:$G$111</definedName>
    <definedName name="_36__123Graph_ACHART_26" hidden="1">[10]H!$B$137:$H$137</definedName>
    <definedName name="_36__123Graph_CCHART_7" hidden="1">[4]řady_sloupce!$E$3:$E$14</definedName>
    <definedName name="_360__123Graph_LBL_ACHART_37" hidden="1">[10]S!#REF!</definedName>
    <definedName name="_361__123Graph_LBL_ACHART_39" hidden="1">[10]D!$B$154:$G$154</definedName>
    <definedName name="_362__123Graph_LBL_ACHART_4" hidden="1">[8]E!$C$5:$I$5</definedName>
    <definedName name="_363__123Graph_LBL_ACHART_6" hidden="1">[8]F!#REF!</definedName>
    <definedName name="_364__123Graph_LBL_BCHART_23" hidden="1">[10]S!#REF!</definedName>
    <definedName name="_365__123Graph_LBL_BCHART_24" hidden="1">[10]U!$C$5:$E$5</definedName>
    <definedName name="_366__123Graph_LBL_BCHART_28" hidden="1">[10]C!$I$9:$K$9</definedName>
    <definedName name="_367__123Graph_LBL_BCHART_3" hidden="1">[8]D!$C$6:$I$6</definedName>
    <definedName name="_368__123Graph_LBL_BCHART_31" hidden="1">[10]M!$B$89:$I$89</definedName>
    <definedName name="_369__123Graph_LBL_BCHART_32" hidden="1">[10]H!$F$146:$H$146</definedName>
    <definedName name="_37__123Graph_ACHART_27" hidden="1">[10]K!$B$24:$D$24</definedName>
    <definedName name="_37__123Graph_CCHART_8" hidden="1">[11]diferencial!$E$257:$E$381</definedName>
    <definedName name="_370__123Graph_LBL_BCHART_36" hidden="1">[10]D!$B$112:$G$112</definedName>
    <definedName name="_371__123Graph_LBL_BCHART_37" hidden="1">[10]S!#REF!</definedName>
    <definedName name="_372__123Graph_LBL_BCHART_39" hidden="1">[10]D!$B$155:$G$155</definedName>
    <definedName name="_373__123Graph_LBL_BCHART_4" hidden="1">[8]E!$C$6:$I$6</definedName>
    <definedName name="_374__123Graph_LBL_BCHART_6" hidden="1">[8]F!#REF!</definedName>
    <definedName name="_375__123Graph_LBL_CCHART_1" hidden="1">[10]A!$B$17:$H$17</definedName>
    <definedName name="_376__123Graph_LBL_CCHART_24" hidden="1">[10]U!$C$6:$E$6</definedName>
    <definedName name="_377__123Graph_LBL_CCHART_26" hidden="1">[10]H!$B$139:$H$139</definedName>
    <definedName name="_378__123Graph_LBL_CCHART_28" hidden="1">[10]C!$I$10:$K$10</definedName>
    <definedName name="_379__123Graph_LBL_CCHART_32" hidden="1">[10]H!$F$147:$H$147</definedName>
    <definedName name="_38__123Graph_ACHART_28" hidden="1">[10]C!$I$8:$K$8</definedName>
    <definedName name="_38__123Graph_CCHART_9" hidden="1">[11]sazby!$E$507:$E$632</definedName>
    <definedName name="_380__123Graph_LBL_CCHART_36" hidden="1">[10]D!$B$113:$G$113</definedName>
    <definedName name="_381__123Graph_LBL_CCHART_39" hidden="1">[10]D!$B$156:$G$156</definedName>
    <definedName name="_382__123Graph_LBL_CCHART_6" hidden="1">[8]F!#REF!</definedName>
    <definedName name="_383__123Graph_LBL_DCHART_11" hidden="1">[10]O!$B$19:$H$19</definedName>
    <definedName name="_384__123Graph_LBL_DCHART_20" hidden="1">[10]A!#REF!</definedName>
    <definedName name="_385__123Graph_LBL_DCHART_23" hidden="1">[10]S!#REF!</definedName>
    <definedName name="_386__123Graph_LBL_DCHART_32" hidden="1">[10]H!$F$148:$H$148</definedName>
    <definedName name="_387__123Graph_LBL_DCHART_36" hidden="1">[10]D!$B$114:$G$114</definedName>
    <definedName name="_388__123Graph_LBL_DCHART_39" hidden="1">[10]D!$B$157:$G$157</definedName>
    <definedName name="_389__123Graph_LBL_ECHART_20" hidden="1">[10]A!$B$17:$H$17</definedName>
    <definedName name="_39__123Graph_ACHART_29" hidden="1">[10]P!$C$102:$J$102</definedName>
    <definedName name="_39__123Graph_DCHART_1" hidden="1">[4]řady_sloupce!$C$8:$S$8</definedName>
    <definedName name="_390__123Graph_LBL_ECHART_26" hidden="1">[10]H!$B$143:$H$143</definedName>
    <definedName name="_391__123Graph_LBL_ECHART_38" hidden="1">[10]F!$B$18:$I$18</definedName>
    <definedName name="_392__123Graph_LBL_ECHART_9" hidden="1">[10]F!$B$18:$I$18</definedName>
    <definedName name="_393__123Graph_LBL_FCHART_3" hidden="1">[8]D!$C$10:$I$10</definedName>
    <definedName name="_394__123Graph_LBL_FCHART_4" hidden="1">[8]E!$C$10:$I$10</definedName>
    <definedName name="_399__123Graph_XCHART_1" hidden="1">[4]řady_sloupce!$A$5:$A$40</definedName>
    <definedName name="_4__123Graph_ACHART_12" hidden="1">[6]pracovni!$AL$111:$AL$117</definedName>
    <definedName name="_40__123Graph_DCHART_10" hidden="1">[5]pracovni!$F$49:$F$65</definedName>
    <definedName name="_404__123Graph_XCHART_10" hidden="1">[5]pracovni!$A$49:$A$65</definedName>
    <definedName name="_408__123Graph_XCHART_11" hidden="1">[4]řady_sloupce!$B$6:$B$47</definedName>
    <definedName name="_41__123Graph_DCHART_13" hidden="1">[7]D!$G$150:$G$161</definedName>
    <definedName name="_410__123Graph_XCHART_13" hidden="1">[7]D!$D$150:$D$161</definedName>
    <definedName name="_411__123Graph_XCHART_14" hidden="1">[10]D!$A$58:$A$64</definedName>
    <definedName name="_412__123Graph_XCHART_15" hidden="1">[9]grafy!$S$105:$S$121</definedName>
    <definedName name="_413__123Graph_XCHART_16" hidden="1">[9]grafy!#REF!</definedName>
    <definedName name="_414__123Graph_XCHART_17" hidden="1">[9]grafy!#REF!</definedName>
    <definedName name="_415__123Graph_XCHART_18" hidden="1">[10]H!$A$79:$A$82</definedName>
    <definedName name="_416__123Graph_XCHART_19" hidden="1">[10]H!$B$78:$H$78</definedName>
    <definedName name="_42__123Graph_DCHART_2" hidden="1">[4]řady_sloupce!$F$20:$AI$20</definedName>
    <definedName name="_421__123Graph_XCHART_2" hidden="1">[4]řady_sloupce!$A$5:$A$43</definedName>
    <definedName name="_422__123Graph_XCHART_20" hidden="1">[8]P!$J$39:$J$44</definedName>
    <definedName name="_423__123Graph_XCHART_22" hidden="1">[10]C!$A$57:$A$63</definedName>
    <definedName name="_424__123Graph_XCHART_23" hidden="1">'[9] data'!$A$30:$A$71</definedName>
    <definedName name="_425__123Graph_XCHART_24" hidden="1">'[9] data'!$DM$54:$DM$66</definedName>
    <definedName name="_426__123Graph_XCHART_25" hidden="1">[10]U!$B$3:$D$3</definedName>
    <definedName name="_427__123Graph_XCHART_26" hidden="1">'[9] data'!$A$54:$A$67</definedName>
    <definedName name="_428__123Graph_XCHART_27" hidden="1">'[9] data'!$A$54:$A$67</definedName>
    <definedName name="_429__123Graph_XCHART_28" hidden="1">'[9] data'!$A$66:$A$67</definedName>
    <definedName name="_43__123Graph_DCHART_3" hidden="1">[4]řady_sloupce!$Z$20:$Z$31</definedName>
    <definedName name="_430__123Graph_XCHART_29" hidden="1">'[9] data'!$A$54:$A$67</definedName>
    <definedName name="_434__123Graph_XCHART_3" hidden="1">[4]řady_sloupce!$A$5:$A$40</definedName>
    <definedName name="_435__123Graph_XCHART_30" hidden="1">'[9] data'!$A$54:$A$71</definedName>
    <definedName name="_436__123Graph_XCHART_31" hidden="1">[10]M!$B$87:$I$87</definedName>
    <definedName name="_437__123Graph_XCHART_33" hidden="1">[9]grafy!$AE$74:$AE$75</definedName>
    <definedName name="_438__123Graph_XCHART_34" hidden="1">[9]grafy!#REF!</definedName>
    <definedName name="_439__123Graph_XCHART_35" hidden="1">[9]grafy!$N$299:$N$300</definedName>
    <definedName name="_44__123Graph_ACHART_3" hidden="1">[4]řady_sloupce!$D$5:$D$40</definedName>
    <definedName name="_44__123Graph_DCHART_4" hidden="1">'[6]produkt a mzda'!$R$4:$R$32</definedName>
    <definedName name="_440__123Graph_XCHART_39" hidden="1">'[9] data'!$A$53:$A$70</definedName>
    <definedName name="_444__123Graph_XCHART_4" hidden="1">[4]řady_sloupce!$A$5:$A$43</definedName>
    <definedName name="_445__123Graph_XCHART_41" hidden="1">[9]grafy!#REF!</definedName>
    <definedName name="_446__123Graph_XCHART_42" hidden="1">[9]grafy!$T$124:$T$126</definedName>
    <definedName name="_448__123Graph_XCHART_5" hidden="1">[7]C!$G$121:$G$138</definedName>
    <definedName name="_45__123Graph_ACHART_30" hidden="1">[10]M!$B$59:$I$59</definedName>
    <definedName name="_45__123Graph_DCHART_6" hidden="1">[4]řady_sloupce!$D$2:$D$17</definedName>
    <definedName name="_450__123Graph_XCHART_6" hidden="1">[7]C!$G$121:$G$138</definedName>
    <definedName name="_454__123Graph_XCHART_7" hidden="1">[4]řady_sloupce!$B$6:$B$48</definedName>
    <definedName name="_455__123Graph_XCHART_8" hidden="1">[10]H!$A$50:$A$55</definedName>
    <definedName name="_46__123Graph_ACHART_31" hidden="1">[10]M!$B$88:$I$88</definedName>
    <definedName name="_46__123Graph_DCHART_7" hidden="1">[4]řady_sloupce!$D$3:$D$14</definedName>
    <definedName name="_460__123Graph_XCHART_9" hidden="1">[5]pracovni!$A$29:$A$45</definedName>
    <definedName name="_47__123Graph_ACHART_32" hidden="1">[10]H!$B$145:$C$145</definedName>
    <definedName name="_47__123Graph_DCHART_9" hidden="1">[11]sazby!$F$507:$F$632</definedName>
    <definedName name="_48__123Graph_ACHART_33" hidden="1">[10]K!$B$23:$E$23</definedName>
    <definedName name="_48__123Graph_ECHART_1" hidden="1">[4]řady_sloupce!$C$9:$S$9</definedName>
    <definedName name="_49__123Graph_ACHART_34" hidden="1">[10]D!$E$87:$E$90</definedName>
    <definedName name="_49__123Graph_ECHART_10" hidden="1">'[6]PH a mzda'!$R$226:$R$235</definedName>
    <definedName name="_5__123Graph_ACHART_1" hidden="1">[4]řady_sloupce!$B$5:$B$40</definedName>
    <definedName name="_5__123Graph_ACHART_13" hidden="1">[7]D!$H$184:$H$184</definedName>
    <definedName name="_50__123Graph_ACHART_35" hidden="1">[10]H!$B$172:$C$172</definedName>
    <definedName name="_50__123Graph_ECHART_2" hidden="1">[4]řady_sloupce!#REF!</definedName>
    <definedName name="_51__123Graph_ACHART_36" hidden="1">[10]D!$B$111:$G$111</definedName>
    <definedName name="_51__123Graph_ECHART_5" hidden="1">[4]řady_sloupce!$E$10:$E$25</definedName>
    <definedName name="_52__123Graph_ACHART_37" hidden="1">[10]S!#REF!</definedName>
    <definedName name="_52__123Graph_ECHART_7" hidden="1">[4]řady_sloupce!$G$3:$G$14</definedName>
    <definedName name="_53__123Graph_ACHART_38" hidden="1">[10]F!$B$58:$I$58</definedName>
    <definedName name="_53__123Graph_ECHART_9" hidden="1">[5]pracovni!$F$29:$F$45</definedName>
    <definedName name="_54__123Graph_ACHART_39" hidden="1">[10]D!$B$154:$G$154</definedName>
    <definedName name="_54__123Graph_FCHART_10" hidden="1">'[6]PH a mzda'!$H$226:$H$235</definedName>
    <definedName name="_55__123Graph_FCHART_2" hidden="1">[4]řady_sloupce!$D$9:$D$24</definedName>
    <definedName name="_56__123Graph_FCHART_7" hidden="1">[4]řady_sloupce!$F$3:$F$14</definedName>
    <definedName name="_57__123Graph_XCHART_1" hidden="1">[4]řady_sloupce!$A$5:$A$40</definedName>
    <definedName name="_58__123Graph_XCHART_10" hidden="1">[5]pracovni!$A$49:$A$65</definedName>
    <definedName name="_59__123Graph_ACHART_4" hidden="1">[4]řady_sloupce!$E$5:$E$43</definedName>
    <definedName name="_59__123Graph_XCHART_11" hidden="1">[4]řady_sloupce!$B$6:$B$47</definedName>
    <definedName name="_6__123Graph_ACHART_2" hidden="1">[4]řady_sloupce!$E$5:$E$43</definedName>
    <definedName name="_60__123Graph_ACHART_40" hidden="1">[9]grafy!#REF!</definedName>
    <definedName name="_60__123Graph_XCHART_13" hidden="1">[7]D!$D$150:$D$161</definedName>
    <definedName name="_61__123Graph_ACHART_41" hidden="1">[9]grafy!#REF!</definedName>
    <definedName name="_61__123Graph_XCHART_2" hidden="1">[4]řady_sloupce!$A$5:$A$43</definedName>
    <definedName name="_62__123Graph_ACHART_42" hidden="1">[9]grafy!$U$124:$U$126</definedName>
    <definedName name="_62__123Graph_XCHART_3" hidden="1">[4]řady_sloupce!$A$5:$A$40</definedName>
    <definedName name="_63__123Graph_XCHART_4" hidden="1">[4]řady_sloupce!$A$5:$A$43</definedName>
    <definedName name="_64__123Graph_XCHART_5" hidden="1">[7]C!$G$121:$G$138</definedName>
    <definedName name="_65__123Graph_XCHART_6" hidden="1">[7]C!$G$121:$G$138</definedName>
    <definedName name="_66__123Graph_XCHART_7" hidden="1">[4]řady_sloupce!$B$6:$B$48</definedName>
    <definedName name="_67__123Graph_ACHART_5" hidden="1">[4]řady_sloupce!$C$10:$C$25</definedName>
    <definedName name="_67__123Graph_XCHART_9" hidden="1">[5]pracovni!$A$29:$A$45</definedName>
    <definedName name="_7__123Graph_ACHART_3" hidden="1">[4]řady_sloupce!$D$5:$D$40</definedName>
    <definedName name="_72__123Graph_ACHART_6" hidden="1">[4]řady_sloupce!$C$2:$C$14</definedName>
    <definedName name="_76__123Graph_ACHART_7" hidden="1">[4]řady_sloupce!$C$3:$C$14</definedName>
    <definedName name="_8__123Graph_ACHART_4" hidden="1">[4]řady_sloupce!$E$5:$E$43</definedName>
    <definedName name="_81__123Graph_ACHART_8" hidden="1">[4]řady_sloupce!$F$6:$F$22</definedName>
    <definedName name="_86__123Graph_ACHART_9" hidden="1">[4]řady_sloupce!$C$5:$C$9</definedName>
    <definedName name="_9__123Graph_ACHART_5" hidden="1">[4]řady_sloupce!$C$10:$C$25</definedName>
    <definedName name="_91__123Graph_BCHART_1" hidden="1">[4]řady_sloupce!$C$5:$C$40</definedName>
    <definedName name="_96__123Graph_BCHART_10" hidden="1">[5]pracovni!$D$49:$D$65</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4" hidden="1">{"'előző év december'!$A$2:$CP$214"}</definedName>
    <definedName name="_cp1" localSheetId="5"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5"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5"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5"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5"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5"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5"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5"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5"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5"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5"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5"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5"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5" hidden="1">{"'előző év december'!$A$2:$CP$214"}</definedName>
    <definedName name="_cpr4" hidden="1">{"'előző év december'!$A$2:$CP$214"}</definedName>
    <definedName name="_Fill" hidden="1">#REF!</definedName>
    <definedName name="_Key1" hidden="1">[10]B!#REF!</definedName>
    <definedName name="_l" localSheetId="0"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4" hidden="1">{"'előző év december'!$A$2:$CP$214"}</definedName>
    <definedName name="_l" localSheetId="5" hidden="1">{"'előző év december'!$A$2:$CP$214"}</definedName>
    <definedName name="_l" hidden="1">{"'előző év december'!$A$2:$CP$214"}</definedName>
    <definedName name="_Order1" hidden="1">255</definedName>
    <definedName name="_Order2" hidden="1">255</definedName>
    <definedName name="_p" localSheetId="0"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4" hidden="1">{"'előző év december'!$A$2:$CP$214"}</definedName>
    <definedName name="_p" localSheetId="5" hidden="1">{"'előző év december'!$A$2:$CP$214"}</definedName>
    <definedName name="_p" hidden="1">{"'előző év december'!$A$2:$CP$214"}</definedName>
    <definedName name="_Regression_Out" hidden="1">'[6]produkt a mzda'!$AJ$25</definedName>
    <definedName name="_Regression_X" hidden="1">'[6]produkt a mzda'!$AE$25:$AE$37</definedName>
    <definedName name="_Regression_Y" hidden="1">'[6]produkt a mzda'!$AG$25:$AG$37</definedName>
    <definedName name="_Sort" hidden="1">[10]B!#REF!</definedName>
    <definedName name="_X_XX" hidden="1">[2]Market!#REF!</definedName>
    <definedName name="_zzz" hidden="1">[2]Market!#REF!</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4" hidden="1">{"'előző év december'!$A$2:$CP$214"}</definedName>
    <definedName name="a" localSheetId="5" hidden="1">{"'előző év december'!$A$2:$CP$214"}</definedName>
    <definedName name="a" hidden="1">{"'előző év december'!$A$2:$CP$214"}</definedName>
    <definedName name="aa" hidden="1">[12]Market!#REF!</definedName>
    <definedName name="aaa" localSheetId="4" hidden="1">{"'előző év december'!$A$2:$CP$214"}</definedName>
    <definedName name="aaa" localSheetId="5" hidden="1">{"'előző év december'!$A$2:$CP$214"}</definedName>
    <definedName name="aaa" hidden="1">{"'előző év december'!$A$2:$CP$214"}</definedName>
    <definedName name="ASD" hidden="1">[13]pracovni!$D$69:$D$85</definedName>
    <definedName name="asdasd" localSheetId="4" hidden="1">{"'előző év december'!$A$2:$CP$214"}</definedName>
    <definedName name="asdasd" localSheetId="5" hidden="1">{"'előző év december'!$A$2:$CP$214"}</definedName>
    <definedName name="asdasd" hidden="1">{"'előző év december'!$A$2:$CP$214"}</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4" hidden="1">{"'előző év december'!$A$2:$CP$214"}</definedName>
    <definedName name="asdf" localSheetId="5"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5" hidden="1">{"'előző év december'!$A$2:$CP$214"}</definedName>
    <definedName name="asdfasd" hidden="1">{"'előző év december'!$A$2:$CP$214"}</definedName>
    <definedName name="b" hidden="1">'[14]DATA WORK AREA'!$A$27:$A$33</definedName>
    <definedName name="blabla" hidden="1">[15]Market!#REF!</definedName>
    <definedName name="BLPH1" hidden="1">#REF!</definedName>
    <definedName name="BLPH2" hidden="1">#REF!</definedName>
    <definedName name="BLPH3" hidden="1">#REF!</definedName>
    <definedName name="BLPH4" hidden="1">[16]yieldspreads!#REF!</definedName>
    <definedName name="BLPH5" hidden="1">[16]yieldspreads!#REF!</definedName>
    <definedName name="BLPH6" hidden="1">[16]yieldspreads!$S$3</definedName>
    <definedName name="BLPH7" hidden="1">[16]yieldspreads!$V$3</definedName>
    <definedName name="BLPH8" hidden="1">[16]yieldspreads!$Y$3</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5"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4" hidden="1">{"'előző év december'!$A$2:$CP$214"}</definedName>
    <definedName name="bnn" localSheetId="5"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3" hidden="1">{"'előző év december'!$A$2:$CP$214"}</definedName>
    <definedName name="brr" localSheetId="4" hidden="1">{"'előző év december'!$A$2:$CP$214"}</definedName>
    <definedName name="brr" localSheetId="5" hidden="1">{"'előző év december'!$A$2:$CP$214"}</definedName>
    <definedName name="brr" hidden="1">{"'előző év december'!$A$2:$CP$214"}</definedName>
    <definedName name="ccc" hidden="1">[15]Market!#REF!</definedName>
    <definedName name="cfgfd" localSheetId="0" hidden="1">{"'előző év december'!$A$2:$CP$214"}</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localSheetId="4" hidden="1">{"'előző év december'!$A$2:$CP$214"}</definedName>
    <definedName name="cfgfd" localSheetId="5" hidden="1">{"'előző év december'!$A$2:$CP$214"}</definedName>
    <definedName name="cfgfd" hidden="1">{"'előző év december'!$A$2:$CP$214"}</definedName>
    <definedName name="Chart_ROE_ROA_2007" localSheetId="4" hidden="1">{"'előző év december'!$A$2:$CP$214"}</definedName>
    <definedName name="Chart_ROE_ROA_2007" localSheetId="5"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4" hidden="1">{"'előző év december'!$A$2:$CP$214"}</definedName>
    <definedName name="cp" localSheetId="5" hidden="1">{"'előző év december'!$A$2:$CP$214"}</definedName>
    <definedName name="cp" hidden="1">{"'előző év december'!$A$2:$CP$214"}</definedName>
    <definedName name="cpi_fanchart" localSheetId="0"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localSheetId="4" hidden="1">{"'előző év december'!$A$2:$CP$214"}</definedName>
    <definedName name="cpi_fanchart" localSheetId="5"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4" hidden="1">{"'előző év december'!$A$2:$CP$214"}</definedName>
    <definedName name="cppp" localSheetId="5"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5"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5"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5" hidden="1">{"'előző év december'!$A$2:$CP$214"}</definedName>
    <definedName name="cx" hidden="1">{"'előző év december'!$A$2:$CP$214"}</definedName>
    <definedName name="cxzbcx" hidden="1">[7]D!$H$184:$H$184</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4" hidden="1">{"'előző év december'!$A$2:$CP$214"}</definedName>
    <definedName name="d" localSheetId="5" hidden="1">{"'előző év december'!$A$2:$CP$214"}</definedName>
    <definedName name="d" hidden="1">{"'előző év december'!$A$2:$CP$214"}</definedName>
    <definedName name="dfhdf" localSheetId="0" hidden="1">{"'előző év december'!$A$2:$CP$214"}</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localSheetId="4" hidden="1">{"'előző év december'!$A$2:$CP$214"}</definedName>
    <definedName name="dfhdf" localSheetId="5" hidden="1">{"'előző év december'!$A$2:$CP$214"}</definedName>
    <definedName name="dfhdf" hidden="1">{"'előző év december'!$A$2:$CP$214"}</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4" hidden="1">{"'előző év december'!$A$2:$CP$214"}</definedName>
    <definedName name="ds" localSheetId="5" hidden="1">{"'előző év december'!$A$2:$CP$214"}</definedName>
    <definedName name="ds" hidden="1">{"'előző év december'!$A$2:$CP$214"}</definedName>
    <definedName name="dsfgsdfg" localSheetId="0" hidden="1">{"'előző év december'!$A$2:$CP$214"}</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localSheetId="4" hidden="1">{"'előző év december'!$A$2:$CP$214"}</definedName>
    <definedName name="dsfgsdfg" localSheetId="5" hidden="1">{"'előző év december'!$A$2:$CP$214"}</definedName>
    <definedName name="dsfgsdfg" hidden="1">{"'előző év december'!$A$2:$CP$214"}</definedName>
    <definedName name="dyf" localSheetId="0" hidden="1">{"'előző év december'!$A$2:$CP$214"}</definedName>
    <definedName name="dyf" localSheetId="1" hidden="1">{"'előző év december'!$A$2:$CP$214"}</definedName>
    <definedName name="dyf" localSheetId="2" hidden="1">{"'előző év december'!$A$2:$CP$214"}</definedName>
    <definedName name="dyf" localSheetId="3" hidden="1">{"'előző év december'!$A$2:$CP$214"}</definedName>
    <definedName name="dyf" localSheetId="4" hidden="1">{"'előző év december'!$A$2:$CP$214"}</definedName>
    <definedName name="dyf" localSheetId="5"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5" hidden="1">{"'előző év december'!$A$2:$CP$214"}</definedName>
    <definedName name="edr" hidden="1">{"'előző év december'!$A$2:$CP$214"}</definedName>
    <definedName name="efdef" localSheetId="0" hidden="1">{"'előző év december'!$A$2:$CP$214"}</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localSheetId="4" hidden="1">{"'előző év december'!$A$2:$CP$214"}</definedName>
    <definedName name="efdef" localSheetId="5"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5"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5" hidden="1">{"'előző év december'!$A$2:$CP$214"}</definedName>
    <definedName name="ertertwertwert" hidden="1">{"'előző év december'!$A$2:$CP$214"}</definedName>
    <definedName name="ew" hidden="1">[2]Market!#REF!</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4" hidden="1">{"'előző év december'!$A$2:$CP$214"}</definedName>
    <definedName name="f" localSheetId="5"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5"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5"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5" hidden="1">{"'előző év december'!$A$2:$CP$214"}</definedName>
    <definedName name="fg" hidden="1">{"'előző év december'!$A$2:$CP$214"}</definedName>
    <definedName name="fgh" localSheetId="0" hidden="1">{"'előző év december'!$A$2:$CP$214"}</definedName>
    <definedName name="fgh" localSheetId="1" hidden="1">{"'előző év december'!$A$2:$CP$214"}</definedName>
    <definedName name="fgh" localSheetId="2" hidden="1">{"'előző év december'!$A$2:$CP$214"}</definedName>
    <definedName name="fgh" localSheetId="3" hidden="1">{"'előző év december'!$A$2:$CP$214"}</definedName>
    <definedName name="fgh" localSheetId="4" hidden="1">{"'előző év december'!$A$2:$CP$214"}</definedName>
    <definedName name="fgh" localSheetId="5"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localSheetId="4" hidden="1">{"'előző év december'!$A$2:$CP$214"}</definedName>
    <definedName name="fghf" localSheetId="5" hidden="1">{"'előző év december'!$A$2:$CP$214"}</definedName>
    <definedName name="fghf" hidden="1">{"'előző év december'!$A$2:$CP$214"}</definedName>
    <definedName name="fiskalis2" hidden="1">[12]Market!#REF!</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5" hidden="1">{"'előző év december'!$A$2:$CP$214"}</definedName>
    <definedName name="frt" hidden="1">{"'előző év december'!$A$2:$CP$214"}</definedName>
    <definedName name="fthf" localSheetId="4" hidden="1">{"'előző év december'!$A$2:$CP$214"}</definedName>
    <definedName name="fthf" localSheetId="5" hidden="1">{"'előző év december'!$A$2:$CP$214"}</definedName>
    <definedName name="fthf" hidden="1">{"'előző év december'!$A$2:$CP$214"}</definedName>
    <definedName name="g" localSheetId="0" hidden="1">{"'előző év december'!$A$2:$CP$214"}</definedName>
    <definedName name="g" localSheetId="1" hidden="1">{"'előző év december'!$A$2:$CP$214"}</definedName>
    <definedName name="g" localSheetId="2" hidden="1">{"'előző év december'!$A$2:$CP$214"}</definedName>
    <definedName name="g" localSheetId="3" hidden="1">{"'előző év december'!$A$2:$CP$214"}</definedName>
    <definedName name="g" localSheetId="4" hidden="1">{"'előző év december'!$A$2:$CP$214"}</definedName>
    <definedName name="g" localSheetId="5" hidden="1">{"'előző év december'!$A$2:$CP$214"}</definedName>
    <definedName name="g" hidden="1">{"'előző év december'!$A$2:$CP$214"}</definedName>
    <definedName name="gf" hidden="1">[1]Market!#REF!</definedName>
    <definedName name="gg" localSheetId="0" hidden="1">{"'előző év december'!$A$2:$CP$214"}</definedName>
    <definedName name="gg" localSheetId="1" hidden="1">{"'előző év december'!$A$2:$CP$214"}</definedName>
    <definedName name="gg" localSheetId="2" hidden="1">{"'előző év december'!$A$2:$CP$214"}</definedName>
    <definedName name="gg" localSheetId="3" hidden="1">{"'előző év december'!$A$2:$CP$214"}</definedName>
    <definedName name="gg" localSheetId="4" hidden="1">{"'előző év december'!$A$2:$CP$214"}</definedName>
    <definedName name="gg" localSheetId="5" hidden="1">{"'előző év december'!$A$2:$CP$214"}</definedName>
    <definedName name="gg" hidden="1">{"'előző év december'!$A$2:$CP$214"}</definedName>
    <definedName name="gggg" localSheetId="0" hidden="1">{"'előző év december'!$A$2:$CP$214"}</definedName>
    <definedName name="gggg" localSheetId="1" hidden="1">{"'előző év december'!$A$2:$CP$214"}</definedName>
    <definedName name="gggg" localSheetId="2" hidden="1">{"'előző év december'!$A$2:$CP$214"}</definedName>
    <definedName name="gggg" localSheetId="3" hidden="1">{"'előző év december'!$A$2:$CP$214"}</definedName>
    <definedName name="gggg" localSheetId="4" hidden="1">{"'előző év december'!$A$2:$CP$214"}</definedName>
    <definedName name="gggg" localSheetId="5"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5"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5" hidden="1">{"'előző év december'!$A$2:$CP$214"}</definedName>
    <definedName name="ghj" hidden="1">{"'előző év december'!$A$2:$CP$214"}</definedName>
    <definedName name="GraphX" hidden="1">'[14]DATA WORK AREA'!$A$27:$A$33</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5" hidden="1">{"'előző év december'!$A$2:$CP$214"}</definedName>
    <definedName name="hgf" hidden="1">{"'előző év december'!$A$2:$CP$214"}</definedName>
    <definedName name="hgjghj" localSheetId="4" hidden="1">{"'előző év december'!$A$2:$CP$214"}</definedName>
    <definedName name="hgjghj" localSheetId="5" hidden="1">{"'előző év december'!$A$2:$CP$214"}</definedName>
    <definedName name="hgjghj" hidden="1">{"'előző év december'!$A$2:$CP$214"}</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4"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4" hidden="1">{"'előző év december'!$A$2:$CP$214"}</definedName>
    <definedName name="HTML_Control" localSheetId="5"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[17]sez_očist!$F$15:$AG$15</definedName>
    <definedName name="kjhkjk" hidden="1">[15]Market!#REF!</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4" hidden="1">{"'előző év december'!$A$2:$CP$214"}</definedName>
    <definedName name="kulker" localSheetId="5" hidden="1">{"'előző év december'!$A$2:$CP$214"}</definedName>
    <definedName name="kulker" hidden="1">{"'előző év december'!$A$2:$CP$214"}</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4" hidden="1">{"'előző év december'!$A$2:$CP$214"}</definedName>
    <definedName name="m" localSheetId="5" hidden="1">{"'előző év december'!$A$2:$CP$214"}</definedName>
    <definedName name="m" hidden="1">{"'előző év december'!$A$2:$CP$214"}</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4" hidden="1">{"'előző év december'!$A$2:$CP$214"}</definedName>
    <definedName name="mh" localSheetId="5"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4" hidden="1">{"'előző év december'!$A$2:$CP$214"}</definedName>
    <definedName name="mhz" localSheetId="5"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5" hidden="1">{"'előző év december'!$A$2:$CP$214"}</definedName>
    <definedName name="nm" hidden="1">{"'előző év december'!$A$2:$CP$214"}</definedName>
    <definedName name="_xlnm.Print_Area">#REF!</definedName>
    <definedName name="pti" localSheetId="4" hidden="1">{"'előző év december'!$A$2:$CP$214"}</definedName>
    <definedName name="pti" localSheetId="5"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5"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5"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5"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5"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4" hidden="1">{"'előző év december'!$A$2:$CP$214"}</definedName>
    <definedName name="rtn" localSheetId="5"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5"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4" hidden="1">{"'előző év december'!$A$2:$CP$214"}</definedName>
    <definedName name="sdf" localSheetId="5"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localSheetId="4" hidden="1">{"'előző év december'!$A$2:$CP$214"}</definedName>
    <definedName name="sdfsfd" localSheetId="5" hidden="1">{"'előző év december'!$A$2:$CP$214"}</definedName>
    <definedName name="sdfsfd" hidden="1">{"'előző év december'!$A$2:$CP$214"}</definedName>
    <definedName name="ss" localSheetId="0" hidden="1">{"'előző év december'!$A$2:$CP$214"}</definedName>
    <definedName name="ss" localSheetId="1" hidden="1">{"'előző év december'!$A$2:$CP$214"}</definedName>
    <definedName name="ss" localSheetId="2" hidden="1">{"'előző év december'!$A$2:$CP$214"}</definedName>
    <definedName name="ss" localSheetId="3" hidden="1">{"'előző év december'!$A$2:$CP$214"}</definedName>
    <definedName name="ss" localSheetId="4" hidden="1">{"'előző év december'!$A$2:$CP$214"}</definedName>
    <definedName name="ss" localSheetId="5" hidden="1">{"'előző év december'!$A$2:$CP$214"}</definedName>
    <definedName name="ss" hidden="1">{"'előző év december'!$A$2:$CP$214"}</definedName>
    <definedName name="sz" hidden="1">[18]sez_očist!$F$15:$AG$15</definedName>
    <definedName name="Tabulky" hidden="1">[19]sez_očist!$F$20:$AI$20</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4" hidden="1">{"'előző év december'!$A$2:$CP$214"}</definedName>
    <definedName name="test" localSheetId="5" hidden="1">{"'előző év december'!$A$2:$CP$214"}</definedName>
    <definedName name="test" hidden="1">{"'előző év december'!$A$2:$CP$214"}</definedName>
    <definedName name="tge" hidden="1">[2]Market!#REF!</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5"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5"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5"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5"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localSheetId="2" hidden="1">{"'előző év december'!$A$2:$CP$214"}</definedName>
    <definedName name="w" localSheetId="3" hidden="1">{"'előző év december'!$A$2:$CP$214"}</definedName>
    <definedName name="w" localSheetId="4" hidden="1">{"'előző év december'!$A$2:$CP$214"}</definedName>
    <definedName name="w" localSheetId="5"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5"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5" hidden="1">{"'előző év december'!$A$2:$CP$214"}</definedName>
    <definedName name="wee" hidden="1">{"'előző év december'!$A$2:$CP$214"}</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4" hidden="1">{"'előző év december'!$A$2:$CP$214"}</definedName>
    <definedName name="werwe" localSheetId="5"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5"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localSheetId="2" hidden="1">{"'előző év december'!$A$2:$CP$214"}</definedName>
    <definedName name="ww" localSheetId="3" hidden="1">{"'előző év december'!$A$2:$CP$214"}</definedName>
    <definedName name="ww" localSheetId="4" hidden="1">{"'előző év december'!$A$2:$CP$214"}</definedName>
    <definedName name="ww" localSheetId="5"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5" hidden="1">{"'előző év december'!$A$2:$CP$214"}</definedName>
    <definedName name="www" hidden="1">{"'előző év december'!$A$2:$CP$214"}</definedName>
    <definedName name="wwwwwwwwwwwwwwwwwwwww" localSheetId="4" hidden="1">{"'előző év december'!$A$2:$CP$214"}</definedName>
    <definedName name="wwwwwwwwwwwwwwwwwwwww" localSheetId="5"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4" hidden="1">{"'előző év december'!$A$2:$CP$214"}</definedName>
    <definedName name="xxx" localSheetId="5" hidden="1">{"'előző év december'!$A$2:$CP$214"}</definedName>
    <definedName name="xxx" hidden="1">{"'előző év december'!$A$2:$CP$214"}</definedName>
    <definedName name="xxxxx" hidden="1">[20]A!$B$2:$B$253</definedName>
    <definedName name="xxxxxxx" localSheetId="0" hidden="1">{"'előző év december'!$A$2:$CP$214"}</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localSheetId="4" hidden="1">{"'előző év december'!$A$2:$CP$214"}</definedName>
    <definedName name="xxxxxxx" localSheetId="5" hidden="1">{"'előző év december'!$A$2:$CP$214"}</definedName>
    <definedName name="xxxxxxx" hidden="1">{"'előző év december'!$A$2:$CP$214"}</definedName>
    <definedName name="yygf" localSheetId="0" hidden="1">{"'előző év december'!$A$2:$CP$214"}</definedName>
    <definedName name="yygf" localSheetId="1" hidden="1">{"'előző év december'!$A$2:$CP$214"}</definedName>
    <definedName name="yygf" localSheetId="2" hidden="1">{"'előző év december'!$A$2:$CP$214"}</definedName>
    <definedName name="yygf" localSheetId="3" hidden="1">{"'előző év december'!$A$2:$CP$214"}</definedName>
    <definedName name="yygf" localSheetId="4" hidden="1">{"'előző év december'!$A$2:$CP$214"}</definedName>
    <definedName name="yygf" localSheetId="5"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4" hidden="1">{"'előző év december'!$A$2:$CP$214"}</definedName>
    <definedName name="yyy" localSheetId="5" hidden="1">{"'előző év december'!$A$2:$CP$214"}</definedName>
    <definedName name="yyy" hidden="1">{"'előző év december'!$A$2:$CP$214"}</definedName>
    <definedName name="zamezam" hidden="1">[21]nezamestnanost!#REF!</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5"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5" hidden="1">{"'előző év december'!$A$2:$CP$214"}</definedName>
    <definedName name="zzz" hidden="1">{"'előző év december'!$A$2:$CP$214"}</definedName>
    <definedName name="zzzz" hidden="1">[2]Market!#REF!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178" l="1"/>
  <c r="E32" i="180" l="1"/>
  <c r="E17" i="180" l="1"/>
  <c r="D15" i="163" l="1"/>
  <c r="J28" i="178" l="1"/>
  <c r="J27" i="178"/>
  <c r="A20" i="177" l="1"/>
  <c r="A19" i="177" s="1"/>
  <c r="A18" i="177" s="1"/>
  <c r="A17" i="177" s="1"/>
  <c r="A16" i="177" s="1"/>
  <c r="D24" i="163" l="1"/>
  <c r="D23" i="163"/>
  <c r="D22" i="163"/>
  <c r="R14" i="170" l="1"/>
  <c r="E14" i="170" l="1"/>
  <c r="F14" i="170" s="1"/>
  <c r="G14" i="170" s="1"/>
  <c r="H14" i="170" s="1"/>
  <c r="I14" i="170" s="1"/>
  <c r="J14" i="170" s="1"/>
  <c r="K14" i="170" s="1"/>
  <c r="L14" i="170" s="1"/>
  <c r="M14" i="170" s="1"/>
  <c r="N14" i="170" s="1"/>
  <c r="O14" i="170" s="1"/>
  <c r="P14" i="170" s="1"/>
</calcChain>
</file>

<file path=xl/sharedStrings.xml><?xml version="1.0" encoding="utf-8"?>
<sst xmlns="http://schemas.openxmlformats.org/spreadsheetml/2006/main" count="579" uniqueCount="237">
  <si>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</si>
  <si>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</si>
  <si>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</si>
  <si>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</si>
  <si>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</si>
  <si>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</si>
  <si>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</si>
  <si>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</si>
  <si>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</si>
  <si>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</si>
  <si>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</si>
  <si>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</si>
  <si>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</si>
  <si>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</si>
  <si>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</si>
  <si>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</si>
  <si>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</si>
  <si>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</si>
  <si>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</si>
  <si>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</si>
  <si>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</si>
  <si>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</si>
  <si>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</si>
  <si>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</si>
  <si>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</si>
  <si>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</si>
  <si>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</si>
  <si>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</si>
  <si>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</si>
  <si>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</si>
  <si>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</si>
  <si>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</si>
  <si>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Készítette:</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</si>
  <si>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</si>
  <si>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</si>
  <si>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</si>
  <si>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</si>
  <si>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</si>
  <si>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</si>
  <si>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</si>
  <si>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</si>
  <si>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</si>
  <si>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</si>
  <si>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</si>
  <si>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</si>
  <si>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</si>
  <si>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</si>
  <si>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</si>
  <si>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</si>
  <si>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</si>
  <si>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</si>
  <si>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</si>
  <si>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</si>
  <si>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</si>
  <si>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</si>
  <si>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</si>
  <si>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</si>
  <si>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</si>
  <si>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</si>
  <si>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</si>
  <si>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</si>
  <si>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</si>
  <si>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</si>
  <si>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</si>
  <si>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</si>
  <si>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</si>
  <si>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</si>
  <si>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</si>
  <si>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</si>
  <si>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</si>
  <si>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</si>
  <si>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</si>
  <si>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</si>
  <si>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</si>
  <si>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</si>
  <si>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</si>
  <si>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</si>
  <si>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</si>
  <si>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</si>
  <si>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</si>
  <si>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</si>
  <si>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</si>
  <si>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</si>
  <si>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</si>
  <si>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</si>
  <si>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</si>
  <si>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</si>
  <si>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</si>
  <si>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</si>
  <si>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</si>
  <si>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</si>
  <si>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</si>
  <si>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</si>
  <si>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</si>
  <si>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</si>
  <si>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</si>
  <si>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</si>
  <si>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</si>
  <si>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A költségvetési egyenleg és az állami kamatkiadások alakulása</t>
  </si>
  <si>
    <t>a GDP százalékában</t>
  </si>
  <si>
    <t>Primary balance</t>
  </si>
  <si>
    <t>Elsődleges egyenleg</t>
  </si>
  <si>
    <t>Gross public debt</t>
  </si>
  <si>
    <t>Államadósság</t>
  </si>
  <si>
    <t>A pénzügyi mérleg alakulása</t>
  </si>
  <si>
    <t>Structure of net lending</t>
  </si>
  <si>
    <t>ESA balance</t>
  </si>
  <si>
    <t>2q-16</t>
  </si>
  <si>
    <t>Központi adósság devizaaránya (jobb tengely)</t>
  </si>
  <si>
    <t>Changes in the fiscal balance and interest expenditures</t>
  </si>
  <si>
    <t>As a percentage of GDP</t>
  </si>
  <si>
    <t>As a percentage of debt</t>
  </si>
  <si>
    <t>3q-16</t>
  </si>
  <si>
    <t>4q-16</t>
  </si>
  <si>
    <t>Percent</t>
  </si>
  <si>
    <t>Net lending (financial account side)</t>
  </si>
  <si>
    <t>Net borrowing (financial account side)</t>
  </si>
  <si>
    <t>Net borrowing (current and capital account side)</t>
  </si>
  <si>
    <t>Ellenőrizte: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</si>
  <si>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</si>
  <si>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</si>
  <si>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</si>
  <si>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</si>
  <si>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</si>
  <si>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</si>
  <si>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</si>
  <si>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</si>
  <si>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</si>
  <si>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</si>
  <si>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</si>
  <si>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</si>
  <si>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Four-quarter cumulation, as a percentage of GDP.</t>
  </si>
  <si>
    <t>Excluding intercompany loans,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</si>
  <si>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</si>
  <si>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</si>
  <si>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</si>
  <si>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</si>
  <si>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</si>
  <si>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</si>
  <si>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</si>
  <si>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</si>
  <si>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</si>
  <si>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</si>
  <si>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</si>
  <si>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</si>
  <si>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</si>
  <si>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</si>
  <si>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</si>
  <si>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 xml:space="preserve">Az alulról számított finanszírozási képesség megegyezik a külső finanszírozási képesség és a fizetésimérleg-statisztika tévedések és kihagyások egyenlegének összegével. </t>
  </si>
  <si>
    <t>The net lending calculated by a bottom-up method corresponds to the total of the net lending and the BOP balance of statistical errors and omissions.</t>
  </si>
  <si>
    <t>1q-18</t>
  </si>
  <si>
    <t>Primary ESA balance</t>
  </si>
  <si>
    <t>2q-18</t>
  </si>
  <si>
    <t>3q-18</t>
  </si>
  <si>
    <t>4q-18</t>
  </si>
  <si>
    <t>2019 Q1</t>
  </si>
  <si>
    <t>Debt generating financing</t>
  </si>
  <si>
    <t>1q-19</t>
  </si>
  <si>
    <t>A GDP százalékában</t>
  </si>
  <si>
    <t>AKTUÁLIS - GDP arányos</t>
  </si>
  <si>
    <t>Kormányzati beruházások</t>
  </si>
  <si>
    <t>EU tőketranszfer</t>
  </si>
  <si>
    <t>Saját forrás</t>
  </si>
  <si>
    <t>Az államadósság százalékában</t>
  </si>
  <si>
    <t>Own source</t>
  </si>
  <si>
    <t>Transfers from the EU</t>
  </si>
  <si>
    <t>A kormányzati beruházások alakulása</t>
  </si>
  <si>
    <t>Benkő Dávid, Lovas Zsolt, Stenger Zsolt</t>
  </si>
  <si>
    <t>2q-19</t>
  </si>
  <si>
    <t>Development of government investment</t>
  </si>
  <si>
    <t>Fiskális keresleti hatás (pontbecslés)*</t>
  </si>
  <si>
    <t>Fiscal impulse (point estimate)*</t>
  </si>
  <si>
    <t>3q-19</t>
  </si>
  <si>
    <t>Nagy-Kékesi Zsuzsa</t>
  </si>
  <si>
    <t>Uncertainty band</t>
  </si>
  <si>
    <t>Végh Noémi</t>
  </si>
  <si>
    <t>Áru- és szolgáltatás egyenleg (előrejelzés sávja)</t>
  </si>
  <si>
    <t>Áru- és szolgáltatás egyenleg</t>
  </si>
  <si>
    <t xml:space="preserve">A GDP százalékában. </t>
  </si>
  <si>
    <t>Net lending (current and capital account)</t>
  </si>
  <si>
    <t>Balance of goods and services (forecast range)</t>
  </si>
  <si>
    <t>Finanszírozási képesség</t>
  </si>
  <si>
    <t>Household</t>
  </si>
  <si>
    <t>Household (forecast range)</t>
  </si>
  <si>
    <t>Government (forecast range)</t>
  </si>
  <si>
    <t>Corporations (forecast range)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</si>
  <si>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</si>
  <si>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As a percentage of GDP. Net financial saving of households  does not contain the pension savings of those who return to the public pension system. The official net saving is different from the data in the chart. We expect that ’Net errors and omissions’ (NEO) will return to the historical average.</t>
  </si>
  <si>
    <t>Vállalatok (előrejelzési sáv)</t>
  </si>
  <si>
    <t>Háztartás (előrejelzési sáv)</t>
  </si>
  <si>
    <t>Állam</t>
  </si>
  <si>
    <t>Állam (előrejelzési sáv)</t>
  </si>
  <si>
    <t>(-2,2) - (-2,1)</t>
  </si>
  <si>
    <t>Költségvetési hatással járó intézkedések</t>
  </si>
  <si>
    <t>1. Adócsökkentések</t>
  </si>
  <si>
    <t>2. Munkahelyvédelem</t>
  </si>
  <si>
    <t>3. Munkahelyteremtési programok</t>
  </si>
  <si>
    <t>4. Gazdaság újraindítása</t>
  </si>
  <si>
    <t>5. Családok és nyugdíjasok védelme</t>
  </si>
  <si>
    <t>6. Járvány elleni védekezés kiadásai</t>
  </si>
  <si>
    <t>Forrásteremtő intézkedések</t>
  </si>
  <si>
    <t>1. Bevételnövelő intézkedések</t>
  </si>
  <si>
    <t>2. Költségvetési átcsoportosítások a 2020. évi költségvetésben</t>
  </si>
  <si>
    <t>3. Uniós források átcsoportosítása</t>
  </si>
  <si>
    <t>Költségvetési egyenlegre gyakorolt hatás</t>
  </si>
  <si>
    <t>Pénzügyminisztérium, MNB</t>
  </si>
  <si>
    <t>Ministry of Finance, MNB</t>
  </si>
  <si>
    <t>Stenger Zsolt</t>
  </si>
  <si>
    <t>A GDP százalékában. 2020-ban és 2021-ben a költségvetés mozgástér mértékéig az állami beruházások emelkedésével számolunk. 2022-ben az előrejelzési sáv alsó értéke mutatja az ESA-egyenleget akkor, ha a központi tartalékok felhasználásra kerülnek, a felső értéke pedig az ESA-egyenleget abban az esetben, ha a tartalékok nem kerülnek felhasználásra. *A kiegészített (SNA) elsődleges egyenleg változása. A pontbecslés a tartalékok törlését vagy felhasználását annak függvényében tételezi fel, hogy melyik esik közelebb a kormányzati hiánycélhoz.</t>
  </si>
  <si>
    <t>Korábbi költségvetési hiánycél</t>
  </si>
  <si>
    <t>Previous budget deficit target</t>
  </si>
  <si>
    <t>MNB, ÁKK</t>
  </si>
  <si>
    <t>MNB, GDMA</t>
  </si>
  <si>
    <t>Az államadósság várható alakulása</t>
  </si>
  <si>
    <t>Gross public debt forecast</t>
  </si>
  <si>
    <t>Feltételezve, hogy a soron következő évek költségvetési hiányai és a nominális GDP az előrejelzési sávok középpontján alakulnak.</t>
  </si>
  <si>
    <t>Assuming that the budget deficit and the nominal GDP will meet the forecast band's midpoints in the forthcoming years.</t>
  </si>
  <si>
    <t>Sisak Balázs</t>
  </si>
  <si>
    <t>As a percentage of GDP. In 2020 and 2021, we expect an increase in public investment to the extent of the room for maneuver in the budget. In 2022, the lower value of the forecast band shows the ESA balance if the goernmental reserves are used while the higher value shows the ESA balance if the reserves are not used.  *Change in the augmented (SNA) primary balance. The point estimate assumes either cancellation or utilisation of the Country Protection Fund depending on which one is closer to the government deficit target.</t>
  </si>
  <si>
    <t>A kormányzati intézkedések költségvetési hatása (a GDP százalékában)</t>
  </si>
  <si>
    <t>Budgetary implications of government measures (as a percentage of GDP)</t>
  </si>
  <si>
    <t>A részadatok összegei a kerekítés miatt eltérhetnek az aggregált értékektől.</t>
  </si>
  <si>
    <t>The sum of partial data may differ from the aggregated values due to rounding.</t>
  </si>
  <si>
    <t>Measures with budgetary implications</t>
  </si>
  <si>
    <t>1. Tax cuts</t>
  </si>
  <si>
    <t>2. Job protection</t>
  </si>
  <si>
    <t>3. Job creation programs</t>
  </si>
  <si>
    <t>4. Restarting the economy</t>
  </si>
  <si>
    <t>5. Protection of families and pensioners</t>
  </si>
  <si>
    <t>6. Expenditures of disease control</t>
  </si>
  <si>
    <t>Fundraising measures</t>
  </si>
  <si>
    <t>1. Revenue-raising measures</t>
  </si>
  <si>
    <t>3. Reallocation of EU funds</t>
  </si>
  <si>
    <t>2. Budgetary reallocation of the 2020 budget</t>
  </si>
  <si>
    <t>Impact on the budget balance</t>
  </si>
  <si>
    <t>Az ábrán látható pontbecslés a hiányra vonatkozó előrejelzési sávok középpontját mutatja. A korábbi költségvetési hiánycél a 2020. évi költségvetési törvény kivetítésében szereplő hiánycélokat mutatja.</t>
  </si>
  <si>
    <t>The point estimate on the graph shows the midpoint of the deficit forecast bands. The previous budget deficit target shows the deficit targets in the projection of the 2020 Budget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</si>
</sst>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00\ &quot;Ft&quot;_-;\-* #,##0.00\ &quot;Ft&quot;_-;_-* &quot;-&quot;??\ &quot;Ft&quot;_-;_-@_-"/>
    <numFmt numFmtId="165" formatCode="_-* #,##0.00\ _H_U_F_-;\-* #,##0.00\ _H_U_F_-;_-* &quot;-&quot;??\ _H_U_F_-;_-@_-"/>
    <numFmt numFmtId="166" formatCode="_-* #,##0.00\ _F_t_-;\-* #,##0.00\ _F_t_-;_-* &quot;-&quot;??\ _F_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s>
  <fonts count="204">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b/>
      <sz val="9"/>
      <name val="Calibri"/>
      <family val="2"/>
      <charset val="238"/>
      <scheme val="minor"/>
    </font>
  </fonts>
  <fills count="98">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rgb="FFFFFFFF"/>
        <bgColor indexed="64"/>
      </patternFill>
    </fill>
  </fills>
  <borders count="10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top style="thin">
        <color indexed="64"/>
      </top>
      <bottom style="thin">
        <color indexed="64"/>
      </bottom>
      <diagonal/>
    </border>
  </borders>
  <cellStyleXfs count="11283">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9" fontId="23" fillId="0" borderId="0" applyBorder="0"/>
    <xf numFmtId="169" fontId="23" fillId="0" borderId="3"/>
    <xf numFmtId="43"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6"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6"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6"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5" fontId="12" fillId="0" borderId="0" applyFont="0" applyFill="0" applyBorder="0" applyAlignment="0" applyProtection="0"/>
    <xf numFmtId="165"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cellStyleXfs>
  <cellXfs count="63">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3453" applyFont="1" applyFill="1"/>
    <xf numFmtId="0" fontId="32" fillId="3" borderId="0" xfId="208" applyFont="1" applyFill="1" applyAlignment="1">
      <alignment vertical="center"/>
    </xf>
    <xf numFmtId="2" fontId="32" fillId="0" borderId="0" xfId="0" applyNumberFormat="1" applyFont="1"/>
    <xf numFmtId="0" fontId="32" fillId="3" borderId="5" xfId="208" applyFont="1" applyFill="1" applyBorder="1" applyAlignment="1">
      <alignment vertical="center"/>
    </xf>
    <xf numFmtId="169" fontId="32" fillId="3" borderId="0" xfId="208" applyNumberFormat="1" applyFont="1" applyFill="1"/>
    <xf numFmtId="188" fontId="198" fillId="0" borderId="0" xfId="88" applyNumberFormat="1" applyFont="1"/>
    <xf numFmtId="0" fontId="199" fillId="0" borderId="0" xfId="0" applyFont="1"/>
    <xf numFmtId="0" fontId="197" fillId="0" borderId="0" xfId="0" applyFont="1"/>
    <xf numFmtId="169" fontId="34" fillId="3" borderId="0" xfId="295" applyNumberFormat="1" applyFont="1" applyFill="1"/>
    <xf numFmtId="1" fontId="32" fillId="96" borderId="103" xfId="208" applyNumberFormat="1" applyFont="1" applyFill="1" applyBorder="1" applyAlignment="1">
      <alignment horizontal="center" vertical="center"/>
    </xf>
    <xf numFmtId="0" fontId="32" fillId="0" borderId="0" xfId="295" applyFont="1" applyFill="1"/>
    <xf numFmtId="0" fontId="201" fillId="0" borderId="0" xfId="0" applyFont="1"/>
    <xf numFmtId="2" fontId="201" fillId="0" borderId="0" xfId="0" applyNumberFormat="1" applyFont="1"/>
    <xf numFmtId="0" fontId="201" fillId="0" borderId="0" xfId="0" applyFont="1" applyFill="1"/>
    <xf numFmtId="1" fontId="32" fillId="3" borderId="0" xfId="0" applyNumberFormat="1" applyFont="1" applyFill="1"/>
    <xf numFmtId="2" fontId="0" fillId="0" borderId="0" xfId="0" applyNumberFormat="1"/>
    <xf numFmtId="169" fontId="0" fillId="0" borderId="0" xfId="0" applyNumberFormat="1"/>
    <xf numFmtId="0" fontId="200" fillId="97" borderId="104" xfId="0" applyFont="1" applyFill="1" applyBorder="1" applyAlignment="1">
      <alignment horizontal="center" vertical="center"/>
    </xf>
    <xf numFmtId="0" fontId="200" fillId="97" borderId="104" xfId="0" applyFont="1" applyFill="1" applyBorder="1" applyAlignment="1">
      <alignment horizontal="center" vertical="center" wrapText="1"/>
    </xf>
    <xf numFmtId="169" fontId="32" fillId="0" borderId="0" xfId="294" applyNumberFormat="1" applyFont="1" applyAlignment="1">
      <alignment horizontal="center" vertical="center"/>
    </xf>
    <xf numFmtId="169" fontId="32" fillId="3" borderId="0" xfId="208" applyNumberFormat="1" applyFont="1" applyFill="1" applyAlignment="1">
      <alignment horizontal="center" vertical="center"/>
    </xf>
    <xf numFmtId="169" fontId="201" fillId="0" borderId="0" xfId="0" applyNumberFormat="1" applyFont="1"/>
    <xf numFmtId="4" fontId="201" fillId="0" borderId="0" xfId="0" applyNumberFormat="1" applyFont="1"/>
    <xf numFmtId="169" fontId="200" fillId="97" borderId="5" xfId="0" applyNumberFormat="1" applyFont="1" applyFill="1" applyBorder="1" applyAlignment="1">
      <alignment horizontal="center" vertical="center"/>
    </xf>
    <xf numFmtId="169" fontId="200" fillId="97" borderId="5" xfId="0" applyNumberFormat="1" applyFont="1" applyFill="1" applyBorder="1" applyAlignment="1">
      <alignment horizontal="center" vertical="center" wrapText="1"/>
    </xf>
    <xf numFmtId="0" fontId="202" fillId="3" borderId="0" xfId="0" applyFont="1" applyFill="1" applyAlignment="1">
      <alignment vertical="top"/>
    </xf>
    <xf numFmtId="179" fontId="202" fillId="3" borderId="0" xfId="0" applyNumberFormat="1" applyFont="1" applyFill="1" applyAlignment="1">
      <alignment horizontal="center" vertical="top"/>
    </xf>
    <xf numFmtId="0" fontId="202" fillId="3" borderId="0" xfId="0" applyFont="1" applyFill="1" applyAlignment="1">
      <alignment horizontal="left" vertical="center"/>
    </xf>
    <xf numFmtId="0" fontId="202" fillId="3" borderId="0" xfId="0" applyFont="1" applyFill="1" applyAlignment="1">
      <alignment vertical="center" wrapText="1"/>
    </xf>
    <xf numFmtId="179" fontId="202" fillId="3" borderId="0" xfId="0" applyNumberFormat="1" applyFont="1" applyFill="1" applyAlignment="1">
      <alignment horizontal="center" vertical="center"/>
    </xf>
    <xf numFmtId="0" fontId="202" fillId="3" borderId="0" xfId="0" applyFont="1" applyFill="1" applyAlignment="1">
      <alignment vertical="center"/>
    </xf>
    <xf numFmtId="0" fontId="203" fillId="96" borderId="105" xfId="0" applyFont="1" applyFill="1" applyBorder="1" applyAlignment="1">
      <alignment vertical="center"/>
    </xf>
    <xf numFmtId="179" fontId="203" fillId="96" borderId="105" xfId="0" applyNumberFormat="1" applyFont="1" applyFill="1" applyBorder="1" applyAlignment="1">
      <alignment horizontal="center" vertical="center"/>
    </xf>
    <xf numFmtId="169" fontId="203" fillId="96" borderId="105" xfId="0" applyNumberFormat="1" applyFont="1" applyFill="1" applyBorder="1" applyAlignment="1">
      <alignment horizontal="center" vertical="center"/>
    </xf>
  </cellXfs>
  <cellStyles count="11283">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'c5-1'!$C$15:$C$69</c:f>
              <c:numCache>
                <c:formatCode>0.0</c:formatCode>
                <c:ptCount val="47"/>
                <c:pt idx="0">
                  <c:v>0.54143369893724824</c:v>
                </c:pt>
                <c:pt idx="1">
                  <c:v>0.61014139599022632</c:v>
                </c:pt>
                <c:pt idx="2">
                  <c:v>0.27383538965701892</c:v>
                </c:pt>
                <c:pt idx="3">
                  <c:v>0.34660795351899637</c:v>
                </c:pt>
                <c:pt idx="4">
                  <c:v>0.70727042488651981</c:v>
                </c:pt>
                <c:pt idx="5">
                  <c:v>1.6779659747716991</c:v>
                </c:pt>
                <c:pt idx="6">
                  <c:v>3.0316495113605133</c:v>
                </c:pt>
                <c:pt idx="7">
                  <c:v>4.0176816129179294</c:v>
                </c:pt>
                <c:pt idx="8">
                  <c:v>4.7328475609705105</c:v>
                </c:pt>
                <c:pt idx="9">
                  <c:v>4.8781694628796561</c:v>
                </c:pt>
                <c:pt idx="10">
                  <c:v>4.9069231249007306</c:v>
                </c:pt>
                <c:pt idx="11">
                  <c:v>5.3007267616405089</c:v>
                </c:pt>
                <c:pt idx="12">
                  <c:v>5.6239356269281897</c:v>
                </c:pt>
                <c:pt idx="13">
                  <c:v>5.7747538173825443</c:v>
                </c:pt>
                <c:pt idx="14">
                  <c:v>6.081455323965967</c:v>
                </c:pt>
                <c:pt idx="15">
                  <c:v>6.1488167263676132</c:v>
                </c:pt>
                <c:pt idx="16">
                  <c:v>6.0251220136131201</c:v>
                </c:pt>
                <c:pt idx="17">
                  <c:v>6.4385203008612102</c:v>
                </c:pt>
                <c:pt idx="18">
                  <c:v>6.9638715203189498</c:v>
                </c:pt>
                <c:pt idx="19">
                  <c:v>6.7842521372321984</c:v>
                </c:pt>
                <c:pt idx="20">
                  <c:v>7.0598119338137852</c:v>
                </c:pt>
                <c:pt idx="21">
                  <c:v>6.7244228285245038</c:v>
                </c:pt>
                <c:pt idx="22">
                  <c:v>6.9073535925672402</c:v>
                </c:pt>
                <c:pt idx="23">
                  <c:v>6.9856145250864126</c:v>
                </c:pt>
                <c:pt idx="24">
                  <c:v>7.0502022640173951</c:v>
                </c:pt>
                <c:pt idx="25">
                  <c:v>6.6358285889320632</c:v>
                </c:pt>
                <c:pt idx="26">
                  <c:v>6.3189147874584597</c:v>
                </c:pt>
                <c:pt idx="27">
                  <c:v>6.3376810444248921</c:v>
                </c:pt>
                <c:pt idx="28">
                  <c:v>6.8673993217071532</c:v>
                </c:pt>
                <c:pt idx="29">
                  <c:v>7.3451568105593363</c:v>
                </c:pt>
                <c:pt idx="30">
                  <c:v>7.520201075414727</c:v>
                </c:pt>
                <c:pt idx="31">
                  <c:v>7.9843491201082912</c:v>
                </c:pt>
                <c:pt idx="32">
                  <c:v>7.8090965645232959</c:v>
                </c:pt>
                <c:pt idx="33">
                  <c:v>8.5597403386492132</c:v>
                </c:pt>
                <c:pt idx="34">
                  <c:v>8.9353363308835831</c:v>
                </c:pt>
                <c:pt idx="35">
                  <c:v>8.7473645181482507</c:v>
                </c:pt>
                <c:pt idx="36">
                  <c:v>8.2713555742049056</c:v>
                </c:pt>
                <c:pt idx="37">
                  <c:v>8.1524359836363978</c:v>
                </c:pt>
                <c:pt idx="38">
                  <c:v>7.5454923516933627</c:v>
                </c:pt>
                <c:pt idx="39">
                  <c:v>7.2911510794577934</c:v>
                </c:pt>
                <c:pt idx="40">
                  <c:v>6.987526829841828</c:v>
                </c:pt>
                <c:pt idx="41">
                  <c:v>6.2503459682429012</c:v>
                </c:pt>
                <c:pt idx="42">
                  <c:v>5.0049747376462559</c:v>
                </c:pt>
                <c:pt idx="43">
                  <c:v>4.3925855134896361</c:v>
                </c:pt>
                <c:pt idx="44">
                  <c:v>4.2982139213584052</c:v>
                </c:pt>
                <c:pt idx="45">
                  <c:v>3.9214230416132168</c:v>
                </c:pt>
                <c:pt idx="46">
                  <c:v>4.1913687651551168</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'c5-1'!$D$15:$D$69</c:f>
              <c:numCache>
                <c:formatCode>0.0</c:formatCode>
                <c:ptCount val="47"/>
                <c:pt idx="0">
                  <c:v>-7.5172202915779458</c:v>
                </c:pt>
                <c:pt idx="1">
                  <c:v>-6.9523651210678352</c:v>
                </c:pt>
                <c:pt idx="2">
                  <c:v>-7.1828429230573434</c:v>
                </c:pt>
                <c:pt idx="3">
                  <c:v>-7.3397325296770637</c:v>
                </c:pt>
                <c:pt idx="4">
                  <c:v>-7.2126866199273758</c:v>
                </c:pt>
                <c:pt idx="5">
                  <c:v>-7.0374507446048646</c:v>
                </c:pt>
                <c:pt idx="6">
                  <c:v>-6.317821985367031</c:v>
                </c:pt>
                <c:pt idx="7">
                  <c:v>-5.473743280939412</c:v>
                </c:pt>
                <c:pt idx="8">
                  <c:v>-5.5592251603480562</c:v>
                </c:pt>
                <c:pt idx="9">
                  <c:v>-5.573749295060793</c:v>
                </c:pt>
                <c:pt idx="10">
                  <c:v>-5.606121244113635</c:v>
                </c:pt>
                <c:pt idx="11">
                  <c:v>-5.588889310739507</c:v>
                </c:pt>
                <c:pt idx="12">
                  <c:v>-5.7062429850451473</c:v>
                </c:pt>
                <c:pt idx="13">
                  <c:v>-5.8244169778518096</c:v>
                </c:pt>
                <c:pt idx="14">
                  <c:v>-5.8994184688814872</c:v>
                </c:pt>
                <c:pt idx="15">
                  <c:v>-6.1437394577033881</c:v>
                </c:pt>
                <c:pt idx="16">
                  <c:v>-5.9192304536003988</c:v>
                </c:pt>
                <c:pt idx="17">
                  <c:v>-5.8395113405399854</c:v>
                </c:pt>
                <c:pt idx="18">
                  <c:v>-5.5877376619272736</c:v>
                </c:pt>
                <c:pt idx="19">
                  <c:v>-5.5435594287648779</c:v>
                </c:pt>
                <c:pt idx="20">
                  <c:v>-5.2216416559954526</c:v>
                </c:pt>
                <c:pt idx="21">
                  <c:v>-4.8712411413871806</c:v>
                </c:pt>
                <c:pt idx="22">
                  <c:v>-4.6068040438932822</c:v>
                </c:pt>
                <c:pt idx="23">
                  <c:v>-4.2380923428313606</c:v>
                </c:pt>
                <c:pt idx="24">
                  <c:v>-4.5753758236534932</c:v>
                </c:pt>
                <c:pt idx="25">
                  <c:v>-4.9867827482380847</c:v>
                </c:pt>
                <c:pt idx="26">
                  <c:v>-5.374042996283241</c:v>
                </c:pt>
                <c:pt idx="27">
                  <c:v>-5.6173992826997861</c:v>
                </c:pt>
                <c:pt idx="28">
                  <c:v>-5.3316651159867732</c:v>
                </c:pt>
                <c:pt idx="29">
                  <c:v>-5.2428174737461823</c:v>
                </c:pt>
                <c:pt idx="30">
                  <c:v>-5.3142812442995924</c:v>
                </c:pt>
                <c:pt idx="31">
                  <c:v>-5.7227274389563263</c:v>
                </c:pt>
                <c:pt idx="32">
                  <c:v>-5.4086647393563805</c:v>
                </c:pt>
                <c:pt idx="33">
                  <c:v>-4.9025446212462676</c:v>
                </c:pt>
                <c:pt idx="34">
                  <c:v>-4.3615508441188631</c:v>
                </c:pt>
                <c:pt idx="35">
                  <c:v>-3.6725392334314511</c:v>
                </c:pt>
                <c:pt idx="36">
                  <c:v>-4.1119641417719146</c:v>
                </c:pt>
                <c:pt idx="37">
                  <c:v>-4.5956219208777442</c:v>
                </c:pt>
                <c:pt idx="38">
                  <c:v>-4.8406749882263114</c:v>
                </c:pt>
                <c:pt idx="39">
                  <c:v>-5.0600970871088595</c:v>
                </c:pt>
                <c:pt idx="40">
                  <c:v>-4.9993544279097035</c:v>
                </c:pt>
                <c:pt idx="41">
                  <c:v>-4.9572826463461954</c:v>
                </c:pt>
                <c:pt idx="42">
                  <c:v>-4.985255607910017</c:v>
                </c:pt>
                <c:pt idx="43">
                  <c:v>-4.9590053565382277</c:v>
                </c:pt>
                <c:pt idx="44">
                  <c:v>-4.8892005292084431</c:v>
                </c:pt>
                <c:pt idx="45">
                  <c:v>-4.848142679732339</c:v>
                </c:pt>
                <c:pt idx="46">
                  <c:v>-4.7105084443720209</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'c5-1'!$E$15:$E$69</c:f>
              <c:numCache>
                <c:formatCode>0.0</c:formatCode>
                <c:ptCount val="47"/>
                <c:pt idx="0">
                  <c:v>0.62962708632371256</c:v>
                </c:pt>
                <c:pt idx="1">
                  <c:v>0.47704729805789969</c:v>
                </c:pt>
                <c:pt idx="2">
                  <c:v>0.47423433538206383</c:v>
                </c:pt>
                <c:pt idx="3">
                  <c:v>0.7944478908640431</c:v>
                </c:pt>
                <c:pt idx="4">
                  <c:v>1.2543530071269171</c:v>
                </c:pt>
                <c:pt idx="5">
                  <c:v>1.7045908154191485</c:v>
                </c:pt>
                <c:pt idx="6">
                  <c:v>2.321839832754367</c:v>
                </c:pt>
                <c:pt idx="7">
                  <c:v>2.4811096462379729</c:v>
                </c:pt>
                <c:pt idx="8">
                  <c:v>2.7042206610931299</c:v>
                </c:pt>
                <c:pt idx="9">
                  <c:v>2.8350575893400989</c:v>
                </c:pt>
                <c:pt idx="10">
                  <c:v>2.900069347802976</c:v>
                </c:pt>
                <c:pt idx="11">
                  <c:v>2.3887977945925969</c:v>
                </c:pt>
                <c:pt idx="12">
                  <c:v>2.2452993283825449</c:v>
                </c:pt>
                <c:pt idx="13">
                  <c:v>2.0232319059563921</c:v>
                </c:pt>
                <c:pt idx="14">
                  <c:v>2.1763722070152101</c:v>
                </c:pt>
                <c:pt idx="15">
                  <c:v>2.9215668843687661</c:v>
                </c:pt>
                <c:pt idx="16">
                  <c:v>2.63679258530509</c:v>
                </c:pt>
                <c:pt idx="17">
                  <c:v>2.6777645759299173</c:v>
                </c:pt>
                <c:pt idx="18">
                  <c:v>2.3016093441828382</c:v>
                </c:pt>
                <c:pt idx="19">
                  <c:v>2.9100205995186705</c:v>
                </c:pt>
                <c:pt idx="20">
                  <c:v>3.3654129125636243</c:v>
                </c:pt>
                <c:pt idx="21">
                  <c:v>3.8914952030886436</c:v>
                </c:pt>
                <c:pt idx="22">
                  <c:v>4.0492491001444888</c:v>
                </c:pt>
                <c:pt idx="23">
                  <c:v>4.5308349781867339</c:v>
                </c:pt>
                <c:pt idx="24">
                  <c:v>4.2685952316121965</c:v>
                </c:pt>
                <c:pt idx="25">
                  <c:v>3.878978195488799</c:v>
                </c:pt>
                <c:pt idx="26">
                  <c:v>4.2830644222379446</c:v>
                </c:pt>
                <c:pt idx="27">
                  <c:v>4.159200180743877</c:v>
                </c:pt>
                <c:pt idx="28">
                  <c:v>4.3685786543543887</c:v>
                </c:pt>
                <c:pt idx="29">
                  <c:v>4.8668352475131744</c:v>
                </c:pt>
                <c:pt idx="30">
                  <c:v>4.3449096033199455</c:v>
                </c:pt>
                <c:pt idx="31">
                  <c:v>4.6966122383833531</c:v>
                </c:pt>
                <c:pt idx="32">
                  <c:v>4.0255242875033614</c:v>
                </c:pt>
                <c:pt idx="33">
                  <c:v>2.7411456267001095</c:v>
                </c:pt>
                <c:pt idx="34">
                  <c:v>1.8802870290841691</c:v>
                </c:pt>
                <c:pt idx="35">
                  <c:v>-0.57422307444682918</c:v>
                </c:pt>
                <c:pt idx="36">
                  <c:v>-0.28440021079254957</c:v>
                </c:pt>
                <c:pt idx="37">
                  <c:v>0.29243175250625492</c:v>
                </c:pt>
                <c:pt idx="38">
                  <c:v>0.47584171994715357</c:v>
                </c:pt>
                <c:pt idx="39">
                  <c:v>0.88022918603463485</c:v>
                </c:pt>
                <c:pt idx="40">
                  <c:v>1.3024466497855944</c:v>
                </c:pt>
                <c:pt idx="41">
                  <c:v>1.4070898763251956</c:v>
                </c:pt>
                <c:pt idx="42">
                  <c:v>1.9215887149472917</c:v>
                </c:pt>
                <c:pt idx="43">
                  <c:v>2.6176362759574192</c:v>
                </c:pt>
                <c:pt idx="44">
                  <c:v>2.0050819734382284</c:v>
                </c:pt>
                <c:pt idx="45">
                  <c:v>1.9204890014470171</c:v>
                </c:pt>
                <c:pt idx="46">
                  <c:v>1.5939233789005136</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'c5-1'!$F$15:$F$69</c:f>
              <c:numCache>
                <c:formatCode>0.0</c:formatCode>
                <c:ptCount val="47"/>
                <c:pt idx="0">
                  <c:v>-6.3461595063169858</c:v>
                </c:pt>
                <c:pt idx="1">
                  <c:v>-5.8651764270197093</c:v>
                </c:pt>
                <c:pt idx="2">
                  <c:v>-6.4347731980182603</c:v>
                </c:pt>
                <c:pt idx="3">
                  <c:v>-6.198676685294024</c:v>
                </c:pt>
                <c:pt idx="4">
                  <c:v>-5.2510631879139407</c:v>
                </c:pt>
                <c:pt idx="5">
                  <c:v>-3.654893954414018</c:v>
                </c:pt>
                <c:pt idx="6">
                  <c:v>-0.96433264125215057</c:v>
                </c:pt>
                <c:pt idx="7">
                  <c:v>1.0250479782164919</c:v>
                </c:pt>
                <c:pt idx="8">
                  <c:v>1.8778430617155843</c:v>
                </c:pt>
                <c:pt idx="9">
                  <c:v>2.1394777571589612</c:v>
                </c:pt>
                <c:pt idx="10">
                  <c:v>2.2008712285900711</c:v>
                </c:pt>
                <c:pt idx="11">
                  <c:v>2.1006352454935993</c:v>
                </c:pt>
                <c:pt idx="12">
                  <c:v>2.1629919702655882</c:v>
                </c:pt>
                <c:pt idx="13">
                  <c:v>1.9735687454871267</c:v>
                </c:pt>
                <c:pt idx="14">
                  <c:v>2.3584090620996894</c:v>
                </c:pt>
                <c:pt idx="15">
                  <c:v>2.9266441530329921</c:v>
                </c:pt>
                <c:pt idx="16">
                  <c:v>2.7426841453178108</c:v>
                </c:pt>
                <c:pt idx="17">
                  <c:v>3.2767735362511416</c:v>
                </c:pt>
                <c:pt idx="18">
                  <c:v>3.6777432025745149</c:v>
                </c:pt>
                <c:pt idx="19">
                  <c:v>4.1507133079859893</c:v>
                </c:pt>
                <c:pt idx="20">
                  <c:v>5.2035831903819574</c:v>
                </c:pt>
                <c:pt idx="21">
                  <c:v>5.7446768902259659</c:v>
                </c:pt>
                <c:pt idx="22">
                  <c:v>6.3497986488184468</c:v>
                </c:pt>
                <c:pt idx="23">
                  <c:v>7.2783571604417858</c:v>
                </c:pt>
                <c:pt idx="24">
                  <c:v>6.7434216719760993</c:v>
                </c:pt>
                <c:pt idx="25">
                  <c:v>5.5280240361827788</c:v>
                </c:pt>
                <c:pt idx="26">
                  <c:v>5.2279362134131642</c:v>
                </c:pt>
                <c:pt idx="27">
                  <c:v>4.8794819424689839</c:v>
                </c:pt>
                <c:pt idx="28">
                  <c:v>5.9043128600747679</c:v>
                </c:pt>
                <c:pt idx="29">
                  <c:v>6.9691745843263293</c:v>
                </c:pt>
                <c:pt idx="30">
                  <c:v>6.550829434435081</c:v>
                </c:pt>
                <c:pt idx="31">
                  <c:v>6.9582339195353216</c:v>
                </c:pt>
                <c:pt idx="32">
                  <c:v>6.4259561126702778</c:v>
                </c:pt>
                <c:pt idx="33">
                  <c:v>6.3983413441030539</c:v>
                </c:pt>
                <c:pt idx="34">
                  <c:v>6.4540725158488899</c:v>
                </c:pt>
                <c:pt idx="35">
                  <c:v>4.5006022102699701</c:v>
                </c:pt>
                <c:pt idx="36">
                  <c:v>3.8749912216404412</c:v>
                </c:pt>
                <c:pt idx="37">
                  <c:v>3.8492458152649096</c:v>
                </c:pt>
                <c:pt idx="38">
                  <c:v>3.1806590834142034</c:v>
                </c:pt>
                <c:pt idx="39">
                  <c:v>3.1112831783835686</c:v>
                </c:pt>
                <c:pt idx="40">
                  <c:v>3.2906190517177194</c:v>
                </c:pt>
                <c:pt idx="41">
                  <c:v>2.7001531982219018</c:v>
                </c:pt>
                <c:pt idx="42">
                  <c:v>1.9413078446835299</c:v>
                </c:pt>
                <c:pt idx="43">
                  <c:v>2.0512164329088276</c:v>
                </c:pt>
                <c:pt idx="44">
                  <c:v>1.4140953655881912</c:v>
                </c:pt>
                <c:pt idx="45">
                  <c:v>0.99376936332789478</c:v>
                </c:pt>
                <c:pt idx="46">
                  <c:v>1.0747836996836093</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'c5-1'!$G$23:$G$69</c:f>
              <c:numCache>
                <c:formatCode>0.0</c:formatCode>
                <c:ptCount val="47"/>
                <c:pt idx="0">
                  <c:v>-7.0450256327014991</c:v>
                </c:pt>
                <c:pt idx="1">
                  <c:v>-6.4250824976004397</c:v>
                </c:pt>
                <c:pt idx="2">
                  <c:v>-6.8408305631933786</c:v>
                </c:pt>
                <c:pt idx="3">
                  <c:v>-7.1510963310648226</c:v>
                </c:pt>
                <c:pt idx="4">
                  <c:v>-6.4741856286754871</c:v>
                </c:pt>
                <c:pt idx="5">
                  <c:v>-5.2215416717964436</c:v>
                </c:pt>
                <c:pt idx="6">
                  <c:v>-2.9106411593928003</c:v>
                </c:pt>
                <c:pt idx="7">
                  <c:v>-0.72360894646206075</c:v>
                </c:pt>
                <c:pt idx="8">
                  <c:v>-0.10478152610403819</c:v>
                </c:pt>
                <c:pt idx="9">
                  <c:v>2.144541444310755E-2</c:v>
                </c:pt>
                <c:pt idx="10">
                  <c:v>-2.933506157936203E-2</c:v>
                </c:pt>
                <c:pt idx="11">
                  <c:v>0.27440480260623112</c:v>
                </c:pt>
                <c:pt idx="12">
                  <c:v>0.40171129363876928</c:v>
                </c:pt>
                <c:pt idx="13">
                  <c:v>0.34702164584640116</c:v>
                </c:pt>
                <c:pt idx="14">
                  <c:v>0.54741290924619035</c:v>
                </c:pt>
                <c:pt idx="15">
                  <c:v>0.56864459055524907</c:v>
                </c:pt>
                <c:pt idx="16">
                  <c:v>0.41567849929694717</c:v>
                </c:pt>
                <c:pt idx="17">
                  <c:v>0.85243819887435435</c:v>
                </c:pt>
                <c:pt idx="18">
                  <c:v>1.478064496548616</c:v>
                </c:pt>
                <c:pt idx="19">
                  <c:v>1.5991697797069275</c:v>
                </c:pt>
                <c:pt idx="20">
                  <c:v>2.4599824612966561</c:v>
                </c:pt>
                <c:pt idx="21">
                  <c:v>2.6202407665907952</c:v>
                </c:pt>
                <c:pt idx="22">
                  <c:v>3.0860658269990164</c:v>
                </c:pt>
                <c:pt idx="23">
                  <c:v>3.5011618665311355</c:v>
                </c:pt>
                <c:pt idx="24">
                  <c:v>3.2612366854357506</c:v>
                </c:pt>
                <c:pt idx="25">
                  <c:v>2.3677240470422301</c:v>
                </c:pt>
                <c:pt idx="26">
                  <c:v>1.7708637607198974</c:v>
                </c:pt>
                <c:pt idx="27">
                  <c:v>1.1898486976800784</c:v>
                </c:pt>
                <c:pt idx="28">
                  <c:v>1.8387808296641033</c:v>
                </c:pt>
                <c:pt idx="29">
                  <c:v>2.3094899901602348</c:v>
                </c:pt>
                <c:pt idx="30">
                  <c:v>2.1965869595227638</c:v>
                </c:pt>
                <c:pt idx="31">
                  <c:v>2.3600288114435193</c:v>
                </c:pt>
                <c:pt idx="32">
                  <c:v>2.4652297879023872</c:v>
                </c:pt>
                <c:pt idx="33">
                  <c:v>3.5524391951152938</c:v>
                </c:pt>
                <c:pt idx="34">
                  <c:v>4.3817407430977564</c:v>
                </c:pt>
                <c:pt idx="35">
                  <c:v>4.518931623613395</c:v>
                </c:pt>
                <c:pt idx="36">
                  <c:v>3.7775633408805338</c:v>
                </c:pt>
                <c:pt idx="37">
                  <c:v>3.4646602225433352</c:v>
                </c:pt>
                <c:pt idx="38">
                  <c:v>2.6262386652841614</c:v>
                </c:pt>
                <c:pt idx="39">
                  <c:v>2.2546358023345712</c:v>
                </c:pt>
                <c:pt idx="40">
                  <c:v>2.0824441992071479</c:v>
                </c:pt>
                <c:pt idx="41">
                  <c:v>1.2530214504075436</c:v>
                </c:pt>
                <c:pt idx="42">
                  <c:v>0.16617133828557773</c:v>
                </c:pt>
                <c:pt idx="43">
                  <c:v>-0.53662854067806987</c:v>
                </c:pt>
                <c:pt idx="44">
                  <c:v>-0.87423265879893841</c:v>
                </c:pt>
                <c:pt idx="45">
                  <c:v>-1.1121314483530167</c:v>
                </c:pt>
                <c:pt idx="46">
                  <c:v>-0.83786091868534118</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'c5-1'!$C$16:$C$69</c:f>
              <c:numCache>
                <c:formatCode>0.0</c:formatCode>
                <c:ptCount val="47"/>
                <c:pt idx="0">
                  <c:v>0.54143369893724824</c:v>
                </c:pt>
                <c:pt idx="1">
                  <c:v>0.61014139599022632</c:v>
                </c:pt>
                <c:pt idx="2">
                  <c:v>0.27383538965701892</c:v>
                </c:pt>
                <c:pt idx="3">
                  <c:v>0.34660795351899637</c:v>
                </c:pt>
                <c:pt idx="4">
                  <c:v>0.70727042488651981</c:v>
                </c:pt>
                <c:pt idx="5">
                  <c:v>1.6779659747716991</c:v>
                </c:pt>
                <c:pt idx="6">
                  <c:v>3.0316495113605133</c:v>
                </c:pt>
                <c:pt idx="7">
                  <c:v>4.0176816129179294</c:v>
                </c:pt>
                <c:pt idx="8">
                  <c:v>4.7328475609705105</c:v>
                </c:pt>
                <c:pt idx="9">
                  <c:v>4.8781694628796561</c:v>
                </c:pt>
                <c:pt idx="10">
                  <c:v>4.9069231249007306</c:v>
                </c:pt>
                <c:pt idx="11">
                  <c:v>5.3007267616405089</c:v>
                </c:pt>
                <c:pt idx="12">
                  <c:v>5.6239356269281897</c:v>
                </c:pt>
                <c:pt idx="13">
                  <c:v>5.7747538173825443</c:v>
                </c:pt>
                <c:pt idx="14">
                  <c:v>6.081455323965967</c:v>
                </c:pt>
                <c:pt idx="15">
                  <c:v>6.1488167263676132</c:v>
                </c:pt>
                <c:pt idx="16">
                  <c:v>6.0251220136131201</c:v>
                </c:pt>
                <c:pt idx="17">
                  <c:v>6.4385203008612102</c:v>
                </c:pt>
                <c:pt idx="18">
                  <c:v>6.9638715203189498</c:v>
                </c:pt>
                <c:pt idx="19">
                  <c:v>6.7842521372321984</c:v>
                </c:pt>
                <c:pt idx="20">
                  <c:v>7.0598119338137852</c:v>
                </c:pt>
                <c:pt idx="21">
                  <c:v>6.7244228285245038</c:v>
                </c:pt>
                <c:pt idx="22">
                  <c:v>6.9073535925672402</c:v>
                </c:pt>
                <c:pt idx="23">
                  <c:v>6.9856145250864126</c:v>
                </c:pt>
                <c:pt idx="24">
                  <c:v>7.0502022640173951</c:v>
                </c:pt>
                <c:pt idx="25">
                  <c:v>6.6358285889320632</c:v>
                </c:pt>
                <c:pt idx="26">
                  <c:v>6.3189147874584597</c:v>
                </c:pt>
                <c:pt idx="27">
                  <c:v>6.3376810444248921</c:v>
                </c:pt>
                <c:pt idx="28">
                  <c:v>6.8673993217071532</c:v>
                </c:pt>
                <c:pt idx="29">
                  <c:v>7.3451568105593363</c:v>
                </c:pt>
                <c:pt idx="30">
                  <c:v>7.520201075414727</c:v>
                </c:pt>
                <c:pt idx="31">
                  <c:v>7.9843491201082912</c:v>
                </c:pt>
                <c:pt idx="32">
                  <c:v>7.8090965645232959</c:v>
                </c:pt>
                <c:pt idx="33">
                  <c:v>8.5597403386492132</c:v>
                </c:pt>
                <c:pt idx="34">
                  <c:v>8.9353363308835831</c:v>
                </c:pt>
                <c:pt idx="35">
                  <c:v>8.7473645181482507</c:v>
                </c:pt>
                <c:pt idx="36">
                  <c:v>8.2713555742049056</c:v>
                </c:pt>
                <c:pt idx="37">
                  <c:v>8.1524359836363978</c:v>
                </c:pt>
                <c:pt idx="38">
                  <c:v>7.5454923516933627</c:v>
                </c:pt>
                <c:pt idx="39">
                  <c:v>7.2911510794577934</c:v>
                </c:pt>
                <c:pt idx="40">
                  <c:v>6.987526829841828</c:v>
                </c:pt>
                <c:pt idx="41">
                  <c:v>6.2503459682429012</c:v>
                </c:pt>
                <c:pt idx="42">
                  <c:v>5.0049747376462559</c:v>
                </c:pt>
                <c:pt idx="43">
                  <c:v>4.3925855134896361</c:v>
                </c:pt>
                <c:pt idx="44">
                  <c:v>4.2982139213584052</c:v>
                </c:pt>
                <c:pt idx="45">
                  <c:v>3.9214230416132168</c:v>
                </c:pt>
                <c:pt idx="46">
                  <c:v>4.1913687651551168</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'c5-1'!$D$16:$D$69</c:f>
              <c:numCache>
                <c:formatCode>0.0</c:formatCode>
                <c:ptCount val="47"/>
                <c:pt idx="0">
                  <c:v>-7.5172202915779458</c:v>
                </c:pt>
                <c:pt idx="1">
                  <c:v>-6.9523651210678352</c:v>
                </c:pt>
                <c:pt idx="2">
                  <c:v>-7.1828429230573434</c:v>
                </c:pt>
                <c:pt idx="3">
                  <c:v>-7.3397325296770637</c:v>
                </c:pt>
                <c:pt idx="4">
                  <c:v>-7.2126866199273758</c:v>
                </c:pt>
                <c:pt idx="5">
                  <c:v>-7.0374507446048646</c:v>
                </c:pt>
                <c:pt idx="6">
                  <c:v>-6.317821985367031</c:v>
                </c:pt>
                <c:pt idx="7">
                  <c:v>-5.473743280939412</c:v>
                </c:pt>
                <c:pt idx="8">
                  <c:v>-5.5592251603480562</c:v>
                </c:pt>
                <c:pt idx="9">
                  <c:v>-5.573749295060793</c:v>
                </c:pt>
                <c:pt idx="10">
                  <c:v>-5.606121244113635</c:v>
                </c:pt>
                <c:pt idx="11">
                  <c:v>-5.588889310739507</c:v>
                </c:pt>
                <c:pt idx="12">
                  <c:v>-5.7062429850451473</c:v>
                </c:pt>
                <c:pt idx="13">
                  <c:v>-5.8244169778518096</c:v>
                </c:pt>
                <c:pt idx="14">
                  <c:v>-5.8994184688814872</c:v>
                </c:pt>
                <c:pt idx="15">
                  <c:v>-6.1437394577033881</c:v>
                </c:pt>
                <c:pt idx="16">
                  <c:v>-5.9192304536003988</c:v>
                </c:pt>
                <c:pt idx="17">
                  <c:v>-5.8395113405399854</c:v>
                </c:pt>
                <c:pt idx="18">
                  <c:v>-5.5877376619272736</c:v>
                </c:pt>
                <c:pt idx="19">
                  <c:v>-5.5435594287648779</c:v>
                </c:pt>
                <c:pt idx="20">
                  <c:v>-5.2216416559954526</c:v>
                </c:pt>
                <c:pt idx="21">
                  <c:v>-4.8712411413871806</c:v>
                </c:pt>
                <c:pt idx="22">
                  <c:v>-4.6068040438932822</c:v>
                </c:pt>
                <c:pt idx="23">
                  <c:v>-4.2380923428313606</c:v>
                </c:pt>
                <c:pt idx="24">
                  <c:v>-4.5753758236534932</c:v>
                </c:pt>
                <c:pt idx="25">
                  <c:v>-4.9867827482380847</c:v>
                </c:pt>
                <c:pt idx="26">
                  <c:v>-5.374042996283241</c:v>
                </c:pt>
                <c:pt idx="27">
                  <c:v>-5.6173992826997861</c:v>
                </c:pt>
                <c:pt idx="28">
                  <c:v>-5.3316651159867732</c:v>
                </c:pt>
                <c:pt idx="29">
                  <c:v>-5.2428174737461823</c:v>
                </c:pt>
                <c:pt idx="30">
                  <c:v>-5.3142812442995924</c:v>
                </c:pt>
                <c:pt idx="31">
                  <c:v>-5.7227274389563263</c:v>
                </c:pt>
                <c:pt idx="32">
                  <c:v>-5.4086647393563805</c:v>
                </c:pt>
                <c:pt idx="33">
                  <c:v>-4.9025446212462676</c:v>
                </c:pt>
                <c:pt idx="34">
                  <c:v>-4.3615508441188631</c:v>
                </c:pt>
                <c:pt idx="35">
                  <c:v>-3.6725392334314511</c:v>
                </c:pt>
                <c:pt idx="36">
                  <c:v>-4.1119641417719146</c:v>
                </c:pt>
                <c:pt idx="37">
                  <c:v>-4.5956219208777442</c:v>
                </c:pt>
                <c:pt idx="38">
                  <c:v>-4.8406749882263114</c:v>
                </c:pt>
                <c:pt idx="39">
                  <c:v>-5.0600970871088595</c:v>
                </c:pt>
                <c:pt idx="40">
                  <c:v>-4.9993544279097035</c:v>
                </c:pt>
                <c:pt idx="41">
                  <c:v>-4.9572826463461954</c:v>
                </c:pt>
                <c:pt idx="42">
                  <c:v>-4.985255607910017</c:v>
                </c:pt>
                <c:pt idx="43">
                  <c:v>-4.9590053565382277</c:v>
                </c:pt>
                <c:pt idx="44">
                  <c:v>-4.8892005292084431</c:v>
                </c:pt>
                <c:pt idx="45">
                  <c:v>-4.848142679732339</c:v>
                </c:pt>
                <c:pt idx="46">
                  <c:v>-4.7105084443720209</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'c5-1'!$E$16:$E$69</c:f>
              <c:numCache>
                <c:formatCode>0.0</c:formatCode>
                <c:ptCount val="47"/>
                <c:pt idx="0">
                  <c:v>0.62962708632371256</c:v>
                </c:pt>
                <c:pt idx="1">
                  <c:v>0.47704729805789969</c:v>
                </c:pt>
                <c:pt idx="2">
                  <c:v>0.47423433538206383</c:v>
                </c:pt>
                <c:pt idx="3">
                  <c:v>0.7944478908640431</c:v>
                </c:pt>
                <c:pt idx="4">
                  <c:v>1.2543530071269171</c:v>
                </c:pt>
                <c:pt idx="5">
                  <c:v>1.7045908154191485</c:v>
                </c:pt>
                <c:pt idx="6">
                  <c:v>2.321839832754367</c:v>
                </c:pt>
                <c:pt idx="7">
                  <c:v>2.4811096462379729</c:v>
                </c:pt>
                <c:pt idx="8">
                  <c:v>2.7042206610931299</c:v>
                </c:pt>
                <c:pt idx="9">
                  <c:v>2.8350575893400989</c:v>
                </c:pt>
                <c:pt idx="10">
                  <c:v>2.900069347802976</c:v>
                </c:pt>
                <c:pt idx="11">
                  <c:v>2.3887977945925969</c:v>
                </c:pt>
                <c:pt idx="12">
                  <c:v>2.2452993283825449</c:v>
                </c:pt>
                <c:pt idx="13">
                  <c:v>2.0232319059563921</c:v>
                </c:pt>
                <c:pt idx="14">
                  <c:v>2.1763722070152101</c:v>
                </c:pt>
                <c:pt idx="15">
                  <c:v>2.9215668843687661</c:v>
                </c:pt>
                <c:pt idx="16">
                  <c:v>2.63679258530509</c:v>
                </c:pt>
                <c:pt idx="17">
                  <c:v>2.6777645759299173</c:v>
                </c:pt>
                <c:pt idx="18">
                  <c:v>2.3016093441828382</c:v>
                </c:pt>
                <c:pt idx="19">
                  <c:v>2.9100205995186705</c:v>
                </c:pt>
                <c:pt idx="20">
                  <c:v>3.3654129125636243</c:v>
                </c:pt>
                <c:pt idx="21">
                  <c:v>3.8914952030886436</c:v>
                </c:pt>
                <c:pt idx="22">
                  <c:v>4.0492491001444888</c:v>
                </c:pt>
                <c:pt idx="23">
                  <c:v>4.5308349781867339</c:v>
                </c:pt>
                <c:pt idx="24">
                  <c:v>4.2685952316121965</c:v>
                </c:pt>
                <c:pt idx="25">
                  <c:v>3.878978195488799</c:v>
                </c:pt>
                <c:pt idx="26">
                  <c:v>4.2830644222379446</c:v>
                </c:pt>
                <c:pt idx="27">
                  <c:v>4.159200180743877</c:v>
                </c:pt>
                <c:pt idx="28">
                  <c:v>4.3685786543543887</c:v>
                </c:pt>
                <c:pt idx="29">
                  <c:v>4.8668352475131744</c:v>
                </c:pt>
                <c:pt idx="30">
                  <c:v>4.3449096033199455</c:v>
                </c:pt>
                <c:pt idx="31">
                  <c:v>4.6966122383833531</c:v>
                </c:pt>
                <c:pt idx="32">
                  <c:v>4.0255242875033614</c:v>
                </c:pt>
                <c:pt idx="33">
                  <c:v>2.7411456267001095</c:v>
                </c:pt>
                <c:pt idx="34">
                  <c:v>1.8802870290841691</c:v>
                </c:pt>
                <c:pt idx="35">
                  <c:v>-0.57422307444682918</c:v>
                </c:pt>
                <c:pt idx="36">
                  <c:v>-0.28440021079254957</c:v>
                </c:pt>
                <c:pt idx="37">
                  <c:v>0.29243175250625492</c:v>
                </c:pt>
                <c:pt idx="38">
                  <c:v>0.47584171994715357</c:v>
                </c:pt>
                <c:pt idx="39">
                  <c:v>0.88022918603463485</c:v>
                </c:pt>
                <c:pt idx="40">
                  <c:v>1.3024466497855944</c:v>
                </c:pt>
                <c:pt idx="41">
                  <c:v>1.4070898763251956</c:v>
                </c:pt>
                <c:pt idx="42">
                  <c:v>1.9215887149472917</c:v>
                </c:pt>
                <c:pt idx="43">
                  <c:v>2.6176362759574192</c:v>
                </c:pt>
                <c:pt idx="44">
                  <c:v>2.0050819734382284</c:v>
                </c:pt>
                <c:pt idx="45">
                  <c:v>1.9204890014470171</c:v>
                </c:pt>
                <c:pt idx="46">
                  <c:v>1.5939233789005136</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'c5-1'!$F$16:$F$69</c:f>
              <c:numCache>
                <c:formatCode>0.0</c:formatCode>
                <c:ptCount val="47"/>
                <c:pt idx="0">
                  <c:v>-6.3461595063169858</c:v>
                </c:pt>
                <c:pt idx="1">
                  <c:v>-5.8651764270197093</c:v>
                </c:pt>
                <c:pt idx="2">
                  <c:v>-6.4347731980182603</c:v>
                </c:pt>
                <c:pt idx="3">
                  <c:v>-6.198676685294024</c:v>
                </c:pt>
                <c:pt idx="4">
                  <c:v>-5.2510631879139407</c:v>
                </c:pt>
                <c:pt idx="5">
                  <c:v>-3.654893954414018</c:v>
                </c:pt>
                <c:pt idx="6">
                  <c:v>-0.96433264125215057</c:v>
                </c:pt>
                <c:pt idx="7">
                  <c:v>1.0250479782164919</c:v>
                </c:pt>
                <c:pt idx="8">
                  <c:v>1.8778430617155843</c:v>
                </c:pt>
                <c:pt idx="9">
                  <c:v>2.1394777571589612</c:v>
                </c:pt>
                <c:pt idx="10">
                  <c:v>2.2008712285900711</c:v>
                </c:pt>
                <c:pt idx="11">
                  <c:v>2.1006352454935993</c:v>
                </c:pt>
                <c:pt idx="12">
                  <c:v>2.1629919702655882</c:v>
                </c:pt>
                <c:pt idx="13">
                  <c:v>1.9735687454871267</c:v>
                </c:pt>
                <c:pt idx="14">
                  <c:v>2.3584090620996894</c:v>
                </c:pt>
                <c:pt idx="15">
                  <c:v>2.9266441530329921</c:v>
                </c:pt>
                <c:pt idx="16">
                  <c:v>2.7426841453178108</c:v>
                </c:pt>
                <c:pt idx="17">
                  <c:v>3.2767735362511416</c:v>
                </c:pt>
                <c:pt idx="18">
                  <c:v>3.6777432025745149</c:v>
                </c:pt>
                <c:pt idx="19">
                  <c:v>4.1507133079859893</c:v>
                </c:pt>
                <c:pt idx="20">
                  <c:v>5.2035831903819574</c:v>
                </c:pt>
                <c:pt idx="21">
                  <c:v>5.7446768902259659</c:v>
                </c:pt>
                <c:pt idx="22">
                  <c:v>6.3497986488184468</c:v>
                </c:pt>
                <c:pt idx="23">
                  <c:v>7.2783571604417858</c:v>
                </c:pt>
                <c:pt idx="24">
                  <c:v>6.7434216719760993</c:v>
                </c:pt>
                <c:pt idx="25">
                  <c:v>5.5280240361827788</c:v>
                </c:pt>
                <c:pt idx="26">
                  <c:v>5.2279362134131642</c:v>
                </c:pt>
                <c:pt idx="27">
                  <c:v>4.8794819424689839</c:v>
                </c:pt>
                <c:pt idx="28">
                  <c:v>5.9043128600747679</c:v>
                </c:pt>
                <c:pt idx="29">
                  <c:v>6.9691745843263293</c:v>
                </c:pt>
                <c:pt idx="30">
                  <c:v>6.550829434435081</c:v>
                </c:pt>
                <c:pt idx="31">
                  <c:v>6.9582339195353216</c:v>
                </c:pt>
                <c:pt idx="32">
                  <c:v>6.4259561126702778</c:v>
                </c:pt>
                <c:pt idx="33">
                  <c:v>6.3983413441030539</c:v>
                </c:pt>
                <c:pt idx="34">
                  <c:v>6.4540725158488899</c:v>
                </c:pt>
                <c:pt idx="35">
                  <c:v>4.5006022102699701</c:v>
                </c:pt>
                <c:pt idx="36">
                  <c:v>3.8749912216404412</c:v>
                </c:pt>
                <c:pt idx="37">
                  <c:v>3.8492458152649096</c:v>
                </c:pt>
                <c:pt idx="38">
                  <c:v>3.1806590834142034</c:v>
                </c:pt>
                <c:pt idx="39">
                  <c:v>3.1112831783835686</c:v>
                </c:pt>
                <c:pt idx="40">
                  <c:v>3.2906190517177194</c:v>
                </c:pt>
                <c:pt idx="41">
                  <c:v>2.7001531982219018</c:v>
                </c:pt>
                <c:pt idx="42">
                  <c:v>1.9413078446835299</c:v>
                </c:pt>
                <c:pt idx="43">
                  <c:v>2.0512164329088276</c:v>
                </c:pt>
                <c:pt idx="44">
                  <c:v>1.4140953655881912</c:v>
                </c:pt>
                <c:pt idx="45">
                  <c:v>0.99376936332789478</c:v>
                </c:pt>
                <c:pt idx="46">
                  <c:v>1.0747836996836093</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'c5-1'!$A$18:$A$69</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'c5-1'!$G$23:$G$69</c:f>
              <c:numCache>
                <c:formatCode>0.0</c:formatCode>
                <c:ptCount val="47"/>
                <c:pt idx="0">
                  <c:v>-7.0450256327014991</c:v>
                </c:pt>
                <c:pt idx="1">
                  <c:v>-6.4250824976004397</c:v>
                </c:pt>
                <c:pt idx="2">
                  <c:v>-6.8408305631933786</c:v>
                </c:pt>
                <c:pt idx="3">
                  <c:v>-7.1510963310648226</c:v>
                </c:pt>
                <c:pt idx="4">
                  <c:v>-6.4741856286754871</c:v>
                </c:pt>
                <c:pt idx="5">
                  <c:v>-5.2215416717964436</c:v>
                </c:pt>
                <c:pt idx="6">
                  <c:v>-2.9106411593928003</c:v>
                </c:pt>
                <c:pt idx="7">
                  <c:v>-0.72360894646206075</c:v>
                </c:pt>
                <c:pt idx="8">
                  <c:v>-0.10478152610403819</c:v>
                </c:pt>
                <c:pt idx="9">
                  <c:v>2.144541444310755E-2</c:v>
                </c:pt>
                <c:pt idx="10">
                  <c:v>-2.933506157936203E-2</c:v>
                </c:pt>
                <c:pt idx="11">
                  <c:v>0.27440480260623112</c:v>
                </c:pt>
                <c:pt idx="12">
                  <c:v>0.40171129363876928</c:v>
                </c:pt>
                <c:pt idx="13">
                  <c:v>0.34702164584640116</c:v>
                </c:pt>
                <c:pt idx="14">
                  <c:v>0.54741290924619035</c:v>
                </c:pt>
                <c:pt idx="15">
                  <c:v>0.56864459055524907</c:v>
                </c:pt>
                <c:pt idx="16">
                  <c:v>0.41567849929694717</c:v>
                </c:pt>
                <c:pt idx="17">
                  <c:v>0.85243819887435435</c:v>
                </c:pt>
                <c:pt idx="18">
                  <c:v>1.478064496548616</c:v>
                </c:pt>
                <c:pt idx="19">
                  <c:v>1.5991697797069275</c:v>
                </c:pt>
                <c:pt idx="20">
                  <c:v>2.4599824612966561</c:v>
                </c:pt>
                <c:pt idx="21">
                  <c:v>2.6202407665907952</c:v>
                </c:pt>
                <c:pt idx="22">
                  <c:v>3.0860658269990164</c:v>
                </c:pt>
                <c:pt idx="23">
                  <c:v>3.5011618665311355</c:v>
                </c:pt>
                <c:pt idx="24">
                  <c:v>3.2612366854357506</c:v>
                </c:pt>
                <c:pt idx="25">
                  <c:v>2.3677240470422301</c:v>
                </c:pt>
                <c:pt idx="26">
                  <c:v>1.7708637607198974</c:v>
                </c:pt>
                <c:pt idx="27">
                  <c:v>1.1898486976800784</c:v>
                </c:pt>
                <c:pt idx="28">
                  <c:v>1.8387808296641033</c:v>
                </c:pt>
                <c:pt idx="29">
                  <c:v>2.3094899901602348</c:v>
                </c:pt>
                <c:pt idx="30">
                  <c:v>2.1965869595227638</c:v>
                </c:pt>
                <c:pt idx="31">
                  <c:v>2.3600288114435193</c:v>
                </c:pt>
                <c:pt idx="32">
                  <c:v>2.4652297879023872</c:v>
                </c:pt>
                <c:pt idx="33">
                  <c:v>3.5524391951152938</c:v>
                </c:pt>
                <c:pt idx="34">
                  <c:v>4.3817407430977564</c:v>
                </c:pt>
                <c:pt idx="35">
                  <c:v>4.518931623613395</c:v>
                </c:pt>
                <c:pt idx="36">
                  <c:v>3.7775633408805338</c:v>
                </c:pt>
                <c:pt idx="37">
                  <c:v>3.4646602225433352</c:v>
                </c:pt>
                <c:pt idx="38">
                  <c:v>2.6262386652841614</c:v>
                </c:pt>
                <c:pt idx="39">
                  <c:v>2.2546358023345712</c:v>
                </c:pt>
                <c:pt idx="40">
                  <c:v>2.0824441992071479</c:v>
                </c:pt>
                <c:pt idx="41">
                  <c:v>1.2530214504075436</c:v>
                </c:pt>
                <c:pt idx="42">
                  <c:v>0.16617133828557773</c:v>
                </c:pt>
                <c:pt idx="43">
                  <c:v>-0.53662854067806987</c:v>
                </c:pt>
                <c:pt idx="44">
                  <c:v>-0.87423265879893841</c:v>
                </c:pt>
                <c:pt idx="45">
                  <c:v>-1.1121314483530167</c:v>
                </c:pt>
                <c:pt idx="46">
                  <c:v>-0.83786091868534118</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'c5-2'!$E$14:$E$76</c:f>
              <c:numCache>
                <c:formatCode>0.00</c:formatCode>
                <c:ptCount val="47"/>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0.33346057031210014</c:v>
                </c:pt>
                <c:pt idx="37">
                  <c:v>-1.0793064146093001</c:v>
                </c:pt>
                <c:pt idx="38">
                  <c:v>1.0544684876381001</c:v>
                </c:pt>
                <c:pt idx="39">
                  <c:v>1.0663802458225</c:v>
                </c:pt>
                <c:pt idx="40">
                  <c:v>0.48853543770610008</c:v>
                </c:pt>
                <c:pt idx="41">
                  <c:v>-1.535345116870002E-2</c:v>
                </c:pt>
                <c:pt idx="42">
                  <c:v>2.0172572426146997</c:v>
                </c:pt>
                <c:pt idx="43">
                  <c:v>0.21074113778360015</c:v>
                </c:pt>
                <c:pt idx="44">
                  <c:v>1.4574961742178001</c:v>
                </c:pt>
                <c:pt idx="45">
                  <c:v>-0.30756253292329999</c:v>
                </c:pt>
                <c:pt idx="46">
                  <c:v>0.23136739001570003</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'c5-2'!$D$14:$D$76</c:f>
              <c:numCache>
                <c:formatCode>0.00</c:formatCode>
                <c:ptCount val="47"/>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-0.3994181002891003</c:v>
                </c:pt>
                <c:pt idx="37">
                  <c:v>-1.3243614192599003</c:v>
                </c:pt>
                <c:pt idx="38">
                  <c:v>-0.94532294813200013</c:v>
                </c:pt>
                <c:pt idx="39">
                  <c:v>-1.5092269342753002</c:v>
                </c:pt>
                <c:pt idx="40">
                  <c:v>-1.1934533805042999</c:v>
                </c:pt>
                <c:pt idx="41">
                  <c:v>-0.61880425062959998</c:v>
                </c:pt>
                <c:pt idx="42">
                  <c:v>-1.5002416955037998</c:v>
                </c:pt>
                <c:pt idx="43">
                  <c:v>-1.4745795223495999</c:v>
                </c:pt>
                <c:pt idx="44">
                  <c:v>-0.31965018119359989</c:v>
                </c:pt>
                <c:pt idx="45">
                  <c:v>0.10366406694650002</c:v>
                </c:pt>
                <c:pt idx="46">
                  <c:v>-6.196640167660003E-2</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'c5-2'!$F$14:$F$76</c:f>
              <c:numCache>
                <c:formatCode>0.00</c:formatCode>
                <c:ptCount val="47"/>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0.20793175707279998</c:v>
                </c:pt>
                <c:pt idx="45">
                  <c:v>-1.3762616557100045E-2</c:v>
                </c:pt>
                <c:pt idx="46">
                  <c:v>5.977021415799982E-3</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'c5-2'!$C$14:$C$76</c:f>
              <c:numCache>
                <c:formatCode>0.00</c:formatCode>
                <c:ptCount val="47"/>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0.41827075229949989</c:v>
                </c:pt>
                <c:pt idx="37">
                  <c:v>-2.6541944622791003</c:v>
                </c:pt>
                <c:pt idx="38">
                  <c:v>0.50009520766889992</c:v>
                </c:pt>
                <c:pt idx="39">
                  <c:v>-1.791725742039995E-2</c:v>
                </c:pt>
                <c:pt idx="40">
                  <c:v>-0.54689209104579994</c:v>
                </c:pt>
                <c:pt idx="41">
                  <c:v>-0.74424803774830006</c:v>
                </c:pt>
                <c:pt idx="42">
                  <c:v>0.64125980420549999</c:v>
                </c:pt>
                <c:pt idx="43">
                  <c:v>-0.50330232154629984</c:v>
                </c:pt>
                <c:pt idx="44">
                  <c:v>1.3457777500970001</c:v>
                </c:pt>
                <c:pt idx="45">
                  <c:v>-0.21766108253390001</c:v>
                </c:pt>
                <c:pt idx="46">
                  <c:v>0.17537800975489998</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'c5-2'!$G$14:$G$76</c:f>
              <c:numCache>
                <c:formatCode>0.00</c:formatCode>
                <c:ptCount val="47"/>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-0.84725877054400012</c:v>
                </c:pt>
                <c:pt idx="37">
                  <c:v>-1.7629870343367002</c:v>
                </c:pt>
                <c:pt idx="38">
                  <c:v>-0.92706316205380002</c:v>
                </c:pt>
                <c:pt idx="39">
                  <c:v>-0.36856401418179996</c:v>
                </c:pt>
                <c:pt idx="40">
                  <c:v>-1.1490313218046999</c:v>
                </c:pt>
                <c:pt idx="41">
                  <c:v>-1.0653007880418999</c:v>
                </c:pt>
                <c:pt idx="42">
                  <c:v>3.055268348879997E-2</c:v>
                </c:pt>
                <c:pt idx="43">
                  <c:v>-0.5579481447732999</c:v>
                </c:pt>
                <c:pt idx="44">
                  <c:v>-0.32798407802539997</c:v>
                </c:pt>
                <c:pt idx="45">
                  <c:v>-0.5199604130619</c:v>
                </c:pt>
                <c:pt idx="46">
                  <c:v>-0.11163102971620001</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'c5-2'!$E$14:$E$76</c:f>
              <c:numCache>
                <c:formatCode>0.00</c:formatCode>
                <c:ptCount val="47"/>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0.33346057031210014</c:v>
                </c:pt>
                <c:pt idx="37">
                  <c:v>-1.0793064146093001</c:v>
                </c:pt>
                <c:pt idx="38">
                  <c:v>1.0544684876381001</c:v>
                </c:pt>
                <c:pt idx="39">
                  <c:v>1.0663802458225</c:v>
                </c:pt>
                <c:pt idx="40">
                  <c:v>0.48853543770610008</c:v>
                </c:pt>
                <c:pt idx="41">
                  <c:v>-1.535345116870002E-2</c:v>
                </c:pt>
                <c:pt idx="42">
                  <c:v>2.0172572426146997</c:v>
                </c:pt>
                <c:pt idx="43">
                  <c:v>0.21074113778360015</c:v>
                </c:pt>
                <c:pt idx="44">
                  <c:v>1.4574961742178001</c:v>
                </c:pt>
                <c:pt idx="45">
                  <c:v>-0.30756253292329999</c:v>
                </c:pt>
                <c:pt idx="46">
                  <c:v>0.23136739001570003</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'c5-2'!$D$14:$D$76</c:f>
              <c:numCache>
                <c:formatCode>0.00</c:formatCode>
                <c:ptCount val="47"/>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-0.3994181002891003</c:v>
                </c:pt>
                <c:pt idx="37">
                  <c:v>-1.3243614192599003</c:v>
                </c:pt>
                <c:pt idx="38">
                  <c:v>-0.94532294813200013</c:v>
                </c:pt>
                <c:pt idx="39">
                  <c:v>-1.5092269342753002</c:v>
                </c:pt>
                <c:pt idx="40">
                  <c:v>-1.1934533805042999</c:v>
                </c:pt>
                <c:pt idx="41">
                  <c:v>-0.61880425062959998</c:v>
                </c:pt>
                <c:pt idx="42">
                  <c:v>-1.5002416955037998</c:v>
                </c:pt>
                <c:pt idx="43">
                  <c:v>-1.4745795223495999</c:v>
                </c:pt>
                <c:pt idx="44">
                  <c:v>-0.31965018119359989</c:v>
                </c:pt>
                <c:pt idx="45">
                  <c:v>0.10366406694650002</c:v>
                </c:pt>
                <c:pt idx="46">
                  <c:v>-6.196640167660003E-2</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'c5-2'!$F$14:$F$76</c:f>
              <c:numCache>
                <c:formatCode>0.00</c:formatCode>
                <c:ptCount val="47"/>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0.20793175707279998</c:v>
                </c:pt>
                <c:pt idx="45">
                  <c:v>-1.3762616557100045E-2</c:v>
                </c:pt>
                <c:pt idx="46">
                  <c:v>5.977021415799982E-3</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'c5-2'!$C$14:$C$76</c:f>
              <c:numCache>
                <c:formatCode>0.00</c:formatCode>
                <c:ptCount val="47"/>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0.41827075229949989</c:v>
                </c:pt>
                <c:pt idx="37">
                  <c:v>-2.6541944622791003</c:v>
                </c:pt>
                <c:pt idx="38">
                  <c:v>0.50009520766889992</c:v>
                </c:pt>
                <c:pt idx="39">
                  <c:v>-1.791725742039995E-2</c:v>
                </c:pt>
                <c:pt idx="40">
                  <c:v>-0.54689209104579994</c:v>
                </c:pt>
                <c:pt idx="41">
                  <c:v>-0.74424803774830006</c:v>
                </c:pt>
                <c:pt idx="42">
                  <c:v>0.64125980420549999</c:v>
                </c:pt>
                <c:pt idx="43">
                  <c:v>-0.50330232154629984</c:v>
                </c:pt>
                <c:pt idx="44">
                  <c:v>1.3457777500970001</c:v>
                </c:pt>
                <c:pt idx="45">
                  <c:v>-0.21766108253390001</c:v>
                </c:pt>
                <c:pt idx="46">
                  <c:v>0.17537800975489998</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'c5-2'!$A$14:$A$76</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'c5-2'!$G$14:$G$76</c:f>
              <c:numCache>
                <c:formatCode>0.00</c:formatCode>
                <c:ptCount val="47"/>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-0.84725877054400012</c:v>
                </c:pt>
                <c:pt idx="37">
                  <c:v>-1.7629870343367002</c:v>
                </c:pt>
                <c:pt idx="38">
                  <c:v>-0.92706316205380002</c:v>
                </c:pt>
                <c:pt idx="39">
                  <c:v>-0.36856401418179996</c:v>
                </c:pt>
                <c:pt idx="40">
                  <c:v>-1.1490313218046999</c:v>
                </c:pt>
                <c:pt idx="41">
                  <c:v>-1.0653007880418999</c:v>
                </c:pt>
                <c:pt idx="42">
                  <c:v>3.055268348879997E-2</c:v>
                </c:pt>
                <c:pt idx="43">
                  <c:v>-0.5579481447732999</c:v>
                </c:pt>
                <c:pt idx="44">
                  <c:v>-0.32798407802539997</c:v>
                </c:pt>
                <c:pt idx="45">
                  <c:v>-0.5199604130619</c:v>
                </c:pt>
                <c:pt idx="46">
                  <c:v>-0.11163102971620001</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'c5-3'!$D$14:$D$68</c:f>
              <c:numCache>
                <c:formatCode>0.0</c:formatCode>
                <c:ptCount val="47"/>
                <c:pt idx="0">
                  <c:v>1.524737501705919</c:v>
                </c:pt>
                <c:pt idx="1">
                  <c:v>1.2341624007029879</c:v>
                </c:pt>
                <c:pt idx="2">
                  <c:v>0.7383008452694636</c:v>
                </c:pt>
                <c:pt idx="3">
                  <c:v>1.1566953670937654</c:v>
                </c:pt>
                <c:pt idx="4">
                  <c:v>2.1399459855773162</c:v>
                </c:pt>
                <c:pt idx="5">
                  <c:v>2.8260199706377778</c:v>
                </c:pt>
                <c:pt idx="6">
                  <c:v>3.8011052202216087</c:v>
                </c:pt>
                <c:pt idx="7">
                  <c:v>3.649082948148072</c:v>
                </c:pt>
                <c:pt idx="8">
                  <c:v>3.5966561460544604</c:v>
                </c:pt>
                <c:pt idx="9">
                  <c:v>4.5448250551049911</c:v>
                </c:pt>
                <c:pt idx="10">
                  <c:v>4.8402698813280427</c:v>
                </c:pt>
                <c:pt idx="11">
                  <c:v>4.4994668830305606</c:v>
                </c:pt>
                <c:pt idx="12">
                  <c:v>4.5857993649000397</c:v>
                </c:pt>
                <c:pt idx="13">
                  <c:v>4.2678671678968687</c:v>
                </c:pt>
                <c:pt idx="14">
                  <c:v>4.1245306556833912</c:v>
                </c:pt>
                <c:pt idx="15">
                  <c:v>5.2466787490484039</c:v>
                </c:pt>
                <c:pt idx="16">
                  <c:v>4.9993845317063501</c:v>
                </c:pt>
                <c:pt idx="17">
                  <c:v>5.2366495498498571</c:v>
                </c:pt>
                <c:pt idx="18">
                  <c:v>5.6294271191383149</c:v>
                </c:pt>
                <c:pt idx="19">
                  <c:v>5.2048240549668545</c:v>
                </c:pt>
                <c:pt idx="20">
                  <c:v>5.3086496748936858</c:v>
                </c:pt>
                <c:pt idx="21">
                  <c:v>5.2868502580307926</c:v>
                </c:pt>
                <c:pt idx="22">
                  <c:v>4.8958300866354856</c:v>
                </c:pt>
                <c:pt idx="23">
                  <c:v>4.8824563696522656</c:v>
                </c:pt>
                <c:pt idx="24">
                  <c:v>5.2789249666597389</c:v>
                </c:pt>
                <c:pt idx="25">
                  <c:v>5.3950589266631539</c:v>
                </c:pt>
                <c:pt idx="26">
                  <c:v>5.593216239895443</c:v>
                </c:pt>
                <c:pt idx="27">
                  <c:v>5.4393579437678996</c:v>
                </c:pt>
                <c:pt idx="28">
                  <c:v>6.992170488219478</c:v>
                </c:pt>
                <c:pt idx="29">
                  <c:v>7.2577072968802554</c:v>
                </c:pt>
                <c:pt idx="30">
                  <c:v>7.6256195655765469</c:v>
                </c:pt>
                <c:pt idx="31">
                  <c:v>7.9011237076545529</c:v>
                </c:pt>
                <c:pt idx="32">
                  <c:v>6.0471569421774056</c:v>
                </c:pt>
                <c:pt idx="33">
                  <c:v>5.6894377780968473</c:v>
                </c:pt>
                <c:pt idx="34">
                  <c:v>5.0272493096917028</c:v>
                </c:pt>
                <c:pt idx="35">
                  <c:v>4.6969621879719234</c:v>
                </c:pt>
                <c:pt idx="36">
                  <c:v>4.4204615391068467</c:v>
                </c:pt>
                <c:pt idx="37">
                  <c:v>4.5124755817035487</c:v>
                </c:pt>
                <c:pt idx="38">
                  <c:v>4.6710753914227059</c:v>
                </c:pt>
                <c:pt idx="39">
                  <c:v>5.1563347611695054</c:v>
                </c:pt>
                <c:pt idx="40">
                  <c:v>5.9899343873512798</c:v>
                </c:pt>
                <c:pt idx="41">
                  <c:v>6.276841822761507</c:v>
                </c:pt>
                <c:pt idx="42">
                  <c:v>6.6309253666875385</c:v>
                </c:pt>
                <c:pt idx="43">
                  <c:v>6.3535848987167798</c:v>
                </c:pt>
                <c:pt idx="44">
                  <c:v>5.5665584672020065</c:v>
                </c:pt>
                <c:pt idx="45">
                  <c:v>5.242969347521691</c:v>
                </c:pt>
                <c:pt idx="46">
                  <c:v>4.9795465308153002</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'c5-3'!$C$14:$C$68</c:f>
              <c:numCache>
                <c:formatCode>0.0</c:formatCode>
                <c:ptCount val="47"/>
                <c:pt idx="0">
                  <c:v>-3.6125539496900103</c:v>
                </c:pt>
                <c:pt idx="1">
                  <c:v>-3.5030248371005013</c:v>
                </c:pt>
                <c:pt idx="2">
                  <c:v>-2.7237453824897835</c:v>
                </c:pt>
                <c:pt idx="3">
                  <c:v>-3.439954602512036</c:v>
                </c:pt>
                <c:pt idx="4">
                  <c:v>-4.3680520751383449</c:v>
                </c:pt>
                <c:pt idx="5">
                  <c:v>-4.6620565093570283</c:v>
                </c:pt>
                <c:pt idx="6">
                  <c:v>-5.8755115298793248</c:v>
                </c:pt>
                <c:pt idx="7">
                  <c:v>-4.703290435079186</c:v>
                </c:pt>
                <c:pt idx="8">
                  <c:v>-4.7184278973890299</c:v>
                </c:pt>
                <c:pt idx="9">
                  <c:v>-5.5946322744964183</c:v>
                </c:pt>
                <c:pt idx="10">
                  <c:v>-4.7983410311048518</c:v>
                </c:pt>
                <c:pt idx="11">
                  <c:v>-4.4657031138981713</c:v>
                </c:pt>
                <c:pt idx="12">
                  <c:v>-4.1747745203262587</c:v>
                </c:pt>
                <c:pt idx="13">
                  <c:v>-3.8330415861957725</c:v>
                </c:pt>
                <c:pt idx="14">
                  <c:v>-4.2604703735800689</c:v>
                </c:pt>
                <c:pt idx="15">
                  <c:v>-5.1584330444704634</c:v>
                </c:pt>
                <c:pt idx="16">
                  <c:v>-4.5153141675059629</c:v>
                </c:pt>
                <c:pt idx="17">
                  <c:v>-3.7962464112517047</c:v>
                </c:pt>
                <c:pt idx="18">
                  <c:v>-3.2172127812031279</c:v>
                </c:pt>
                <c:pt idx="19">
                  <c:v>-2.4970769133175241</c:v>
                </c:pt>
                <c:pt idx="20">
                  <c:v>-2.4107165493367755</c:v>
                </c:pt>
                <c:pt idx="21">
                  <c:v>-2.4281795863394873</c:v>
                </c:pt>
                <c:pt idx="22">
                  <c:v>-2.6822413977753601</c:v>
                </c:pt>
                <c:pt idx="23">
                  <c:v>-2.4518520384411833</c:v>
                </c:pt>
                <c:pt idx="24">
                  <c:v>-2.8121022959953752</c:v>
                </c:pt>
                <c:pt idx="25">
                  <c:v>-3.2526738997955054</c:v>
                </c:pt>
                <c:pt idx="26">
                  <c:v>-2.7443057693525557</c:v>
                </c:pt>
                <c:pt idx="27">
                  <c:v>-2.8410873265380827</c:v>
                </c:pt>
                <c:pt idx="28">
                  <c:v>-2.6431003362108463</c:v>
                </c:pt>
                <c:pt idx="29">
                  <c:v>-2.0046465794199455</c:v>
                </c:pt>
                <c:pt idx="30">
                  <c:v>-2.0902712633068226</c:v>
                </c:pt>
                <c:pt idx="31">
                  <c:v>-1.9958140823322472</c:v>
                </c:pt>
                <c:pt idx="32">
                  <c:v>-0.74838821002502065</c:v>
                </c:pt>
                <c:pt idx="33">
                  <c:v>-0.55658971179990602</c:v>
                </c:pt>
                <c:pt idx="34">
                  <c:v>-0.10084664267933811</c:v>
                </c:pt>
                <c:pt idx="35">
                  <c:v>-1.9309188970270472</c:v>
                </c:pt>
                <c:pt idx="36">
                  <c:v>-1.7058657248814908</c:v>
                </c:pt>
                <c:pt idx="37">
                  <c:v>-1.6527513088557249</c:v>
                </c:pt>
                <c:pt idx="38">
                  <c:v>-2.5449102547715463</c:v>
                </c:pt>
                <c:pt idx="39">
                  <c:v>-2.3921017470197992</c:v>
                </c:pt>
                <c:pt idx="40">
                  <c:v>-3.0801683450050268</c:v>
                </c:pt>
                <c:pt idx="41">
                  <c:v>-3.63455095386256</c:v>
                </c:pt>
                <c:pt idx="42">
                  <c:v>-2.6442203584174471</c:v>
                </c:pt>
                <c:pt idx="43">
                  <c:v>-2.4093706302393914</c:v>
                </c:pt>
                <c:pt idx="44">
                  <c:v>-2.1243221767635894</c:v>
                </c:pt>
                <c:pt idx="45">
                  <c:v>-1.3643185206538602</c:v>
                </c:pt>
                <c:pt idx="46">
                  <c:v>-1.9928290929735537</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'c5-3'!$E$14:$E$68</c:f>
              <c:numCache>
                <c:formatCode>0.0</c:formatCode>
                <c:ptCount val="47"/>
                <c:pt idx="0">
                  <c:v>-4.7637508160009556</c:v>
                </c:pt>
                <c:pt idx="1">
                  <c:v>-4.3093771273335726</c:v>
                </c:pt>
                <c:pt idx="2">
                  <c:v>-5.7986103168139742</c:v>
                </c:pt>
                <c:pt idx="3">
                  <c:v>-6.0500310553226155</c:v>
                </c:pt>
                <c:pt idx="4">
                  <c:v>-3.851607804286771</c:v>
                </c:pt>
                <c:pt idx="5">
                  <c:v>-1.2195844374682254</c:v>
                </c:pt>
                <c:pt idx="6">
                  <c:v>0.84677593017282327</c:v>
                </c:pt>
                <c:pt idx="7">
                  <c:v>1.6659567266189734</c:v>
                </c:pt>
                <c:pt idx="8">
                  <c:v>2.3913661029317757</c:v>
                </c:pt>
                <c:pt idx="9">
                  <c:v>1.5802814886868015</c:v>
                </c:pt>
                <c:pt idx="10">
                  <c:v>0.86273916214921309</c:v>
                </c:pt>
                <c:pt idx="11">
                  <c:v>1.2014462709479976</c:v>
                </c:pt>
                <c:pt idx="12">
                  <c:v>0.36390858917757818</c:v>
                </c:pt>
                <c:pt idx="13">
                  <c:v>-0.25706241247656969</c:v>
                </c:pt>
                <c:pt idx="14">
                  <c:v>0.52053274745755651</c:v>
                </c:pt>
                <c:pt idx="15">
                  <c:v>0.7483643484008482</c:v>
                </c:pt>
                <c:pt idx="16">
                  <c:v>0.14257417766148173</c:v>
                </c:pt>
                <c:pt idx="17">
                  <c:v>1.0553820124947348</c:v>
                </c:pt>
                <c:pt idx="18">
                  <c:v>1.7335202851087343</c:v>
                </c:pt>
                <c:pt idx="19">
                  <c:v>2.1481983399134505</c:v>
                </c:pt>
                <c:pt idx="20">
                  <c:v>3.7757364327076925</c:v>
                </c:pt>
                <c:pt idx="21">
                  <c:v>3.5063866828044343</c:v>
                </c:pt>
                <c:pt idx="22">
                  <c:v>4.021150320969344</c:v>
                </c:pt>
                <c:pt idx="23">
                  <c:v>3.8306226611409642</c:v>
                </c:pt>
                <c:pt idx="24">
                  <c:v>2.596234283051281</c:v>
                </c:pt>
                <c:pt idx="25">
                  <c:v>1.9682920464584424</c:v>
                </c:pt>
                <c:pt idx="26">
                  <c:v>0.74903146622512384</c:v>
                </c:pt>
                <c:pt idx="27">
                  <c:v>1.6620398951615529</c:v>
                </c:pt>
                <c:pt idx="28">
                  <c:v>0.42581771848017791</c:v>
                </c:pt>
                <c:pt idx="29">
                  <c:v>0.47815410259049296</c:v>
                </c:pt>
                <c:pt idx="30">
                  <c:v>0.12722047417141935</c:v>
                </c:pt>
                <c:pt idx="31">
                  <c:v>4.3396491401632931E-2</c:v>
                </c:pt>
                <c:pt idx="32">
                  <c:v>0.42874781572142495</c:v>
                </c:pt>
                <c:pt idx="33">
                  <c:v>0.84374460788876704</c:v>
                </c:pt>
                <c:pt idx="34">
                  <c:v>0.61318526559986897</c:v>
                </c:pt>
                <c:pt idx="35">
                  <c:v>0.30815850413896162</c:v>
                </c:pt>
                <c:pt idx="36">
                  <c:v>-0.59977629860123538</c:v>
                </c:pt>
                <c:pt idx="37">
                  <c:v>-0.4556788535009999</c:v>
                </c:pt>
                <c:pt idx="38">
                  <c:v>-0.80887294905559726</c:v>
                </c:pt>
                <c:pt idx="39">
                  <c:v>-1.3620037429278433</c:v>
                </c:pt>
                <c:pt idx="40">
                  <c:v>-0.77478849315721376</c:v>
                </c:pt>
                <c:pt idx="41">
                  <c:v>-1.9956355133550479</c:v>
                </c:pt>
                <c:pt idx="42">
                  <c:v>-3.4861754111523902</c:v>
                </c:pt>
                <c:pt idx="43">
                  <c:v>-3.0870928423731714</c:v>
                </c:pt>
                <c:pt idx="44">
                  <c:v>-3.7560323022899227</c:v>
                </c:pt>
                <c:pt idx="45">
                  <c:v>-4.3873947154790693</c:v>
                </c:pt>
                <c:pt idx="46">
                  <c:v>-3.1403112480748385</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'c5-3'!$F$14:$F$68</c:f>
              <c:numCache>
                <c:formatCode>0.0</c:formatCode>
                <c:ptCount val="47"/>
                <c:pt idx="0">
                  <c:v>-6.8515672639850465</c:v>
                </c:pt>
                <c:pt idx="1">
                  <c:v>-6.5782395637310866</c:v>
                </c:pt>
                <c:pt idx="2">
                  <c:v>-7.7840548540342933</c:v>
                </c:pt>
                <c:pt idx="3">
                  <c:v>-8.3332902907408855</c:v>
                </c:pt>
                <c:pt idx="4">
                  <c:v>-6.0797138938478001</c:v>
                </c:pt>
                <c:pt idx="5">
                  <c:v>-3.0556209761874764</c:v>
                </c:pt>
                <c:pt idx="6">
                  <c:v>-1.2276303794848931</c:v>
                </c:pt>
                <c:pt idx="7">
                  <c:v>0.61174923968785933</c:v>
                </c:pt>
                <c:pt idx="8">
                  <c:v>1.2695943515972061</c:v>
                </c:pt>
                <c:pt idx="9">
                  <c:v>0.53047426929537445</c:v>
                </c:pt>
                <c:pt idx="10">
                  <c:v>0.90466801237240391</c:v>
                </c:pt>
                <c:pt idx="11">
                  <c:v>1.2352100400803869</c:v>
                </c:pt>
                <c:pt idx="12">
                  <c:v>0.77493343375135904</c:v>
                </c:pt>
                <c:pt idx="13">
                  <c:v>0.17776316922452692</c:v>
                </c:pt>
                <c:pt idx="14">
                  <c:v>0.38459302956087876</c:v>
                </c:pt>
                <c:pt idx="15">
                  <c:v>0.83661005297878888</c:v>
                </c:pt>
                <c:pt idx="16">
                  <c:v>0.62664454186186858</c:v>
                </c:pt>
                <c:pt idx="17">
                  <c:v>2.4957851510928872</c:v>
                </c:pt>
                <c:pt idx="18">
                  <c:v>4.1457346230439214</c:v>
                </c:pt>
                <c:pt idx="19">
                  <c:v>4.8559454815627809</c:v>
                </c:pt>
                <c:pt idx="20">
                  <c:v>6.6736695582646028</c:v>
                </c:pt>
                <c:pt idx="21">
                  <c:v>6.3650573544957396</c:v>
                </c:pt>
                <c:pt idx="22">
                  <c:v>6.2347390098294699</c:v>
                </c:pt>
                <c:pt idx="23">
                  <c:v>6.2612269923520465</c:v>
                </c:pt>
                <c:pt idx="24">
                  <c:v>5.0630569537156447</c:v>
                </c:pt>
                <c:pt idx="25">
                  <c:v>4.1106770733260909</c:v>
                </c:pt>
                <c:pt idx="26">
                  <c:v>3.5979419367680112</c:v>
                </c:pt>
                <c:pt idx="27">
                  <c:v>4.2603105123913698</c:v>
                </c:pt>
                <c:pt idx="28">
                  <c:v>4.7748878704888096</c:v>
                </c:pt>
                <c:pt idx="29">
                  <c:v>5.7312148200508028</c:v>
                </c:pt>
                <c:pt idx="30">
                  <c:v>5.6625687764411436</c:v>
                </c:pt>
                <c:pt idx="31">
                  <c:v>5.9487061167239386</c:v>
                </c:pt>
                <c:pt idx="32">
                  <c:v>5.7275165478738099</c:v>
                </c:pt>
                <c:pt idx="33">
                  <c:v>5.9765926741857083</c:v>
                </c:pt>
                <c:pt idx="34">
                  <c:v>5.5395879326122337</c:v>
                </c:pt>
                <c:pt idx="35">
                  <c:v>3.0742017950838378</c:v>
                </c:pt>
                <c:pt idx="36">
                  <c:v>2.1148195156241205</c:v>
                </c:pt>
                <c:pt idx="37">
                  <c:v>2.4040454193468239</c:v>
                </c:pt>
                <c:pt idx="38">
                  <c:v>1.3172921875955623</c:v>
                </c:pt>
                <c:pt idx="39">
                  <c:v>1.4022292712218629</c:v>
                </c:pt>
                <c:pt idx="40">
                  <c:v>2.1349775491890393</c:v>
                </c:pt>
                <c:pt idx="41">
                  <c:v>0.64665535554389919</c:v>
                </c:pt>
                <c:pt idx="42">
                  <c:v>0.50052959711770084</c:v>
                </c:pt>
                <c:pt idx="43">
                  <c:v>0.8571214261042166</c:v>
                </c:pt>
                <c:pt idx="44">
                  <c:v>-0.31379601185150569</c:v>
                </c:pt>
                <c:pt idx="45">
                  <c:v>-0.50874388861123887</c:v>
                </c:pt>
                <c:pt idx="46">
                  <c:v>-0.15359381023309235</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'c5-3'!$D$14:$D$68</c:f>
              <c:numCache>
                <c:formatCode>0.0</c:formatCode>
                <c:ptCount val="47"/>
                <c:pt idx="0">
                  <c:v>1.524737501705919</c:v>
                </c:pt>
                <c:pt idx="1">
                  <c:v>1.2341624007029879</c:v>
                </c:pt>
                <c:pt idx="2">
                  <c:v>0.7383008452694636</c:v>
                </c:pt>
                <c:pt idx="3">
                  <c:v>1.1566953670937654</c:v>
                </c:pt>
                <c:pt idx="4">
                  <c:v>2.1399459855773162</c:v>
                </c:pt>
                <c:pt idx="5">
                  <c:v>2.8260199706377778</c:v>
                </c:pt>
                <c:pt idx="6">
                  <c:v>3.8011052202216087</c:v>
                </c:pt>
                <c:pt idx="7">
                  <c:v>3.649082948148072</c:v>
                </c:pt>
                <c:pt idx="8">
                  <c:v>3.5966561460544604</c:v>
                </c:pt>
                <c:pt idx="9">
                  <c:v>4.5448250551049911</c:v>
                </c:pt>
                <c:pt idx="10">
                  <c:v>4.8402698813280427</c:v>
                </c:pt>
                <c:pt idx="11">
                  <c:v>4.4994668830305606</c:v>
                </c:pt>
                <c:pt idx="12">
                  <c:v>4.5857993649000397</c:v>
                </c:pt>
                <c:pt idx="13">
                  <c:v>4.2678671678968687</c:v>
                </c:pt>
                <c:pt idx="14">
                  <c:v>4.1245306556833912</c:v>
                </c:pt>
                <c:pt idx="15">
                  <c:v>5.2466787490484039</c:v>
                </c:pt>
                <c:pt idx="16">
                  <c:v>4.9993845317063501</c:v>
                </c:pt>
                <c:pt idx="17">
                  <c:v>5.2366495498498571</c:v>
                </c:pt>
                <c:pt idx="18">
                  <c:v>5.6294271191383149</c:v>
                </c:pt>
                <c:pt idx="19">
                  <c:v>5.2048240549668545</c:v>
                </c:pt>
                <c:pt idx="20">
                  <c:v>5.3086496748936858</c:v>
                </c:pt>
                <c:pt idx="21">
                  <c:v>5.2868502580307926</c:v>
                </c:pt>
                <c:pt idx="22">
                  <c:v>4.8958300866354856</c:v>
                </c:pt>
                <c:pt idx="23">
                  <c:v>4.8824563696522656</c:v>
                </c:pt>
                <c:pt idx="24">
                  <c:v>5.2789249666597389</c:v>
                </c:pt>
                <c:pt idx="25">
                  <c:v>5.3950589266631539</c:v>
                </c:pt>
                <c:pt idx="26">
                  <c:v>5.593216239895443</c:v>
                </c:pt>
                <c:pt idx="27">
                  <c:v>5.4393579437678996</c:v>
                </c:pt>
                <c:pt idx="28">
                  <c:v>6.992170488219478</c:v>
                </c:pt>
                <c:pt idx="29">
                  <c:v>7.2577072968802554</c:v>
                </c:pt>
                <c:pt idx="30">
                  <c:v>7.6256195655765469</c:v>
                </c:pt>
                <c:pt idx="31">
                  <c:v>7.9011237076545529</c:v>
                </c:pt>
                <c:pt idx="32">
                  <c:v>6.0471569421774056</c:v>
                </c:pt>
                <c:pt idx="33">
                  <c:v>5.6894377780968473</c:v>
                </c:pt>
                <c:pt idx="34">
                  <c:v>5.0272493096917028</c:v>
                </c:pt>
                <c:pt idx="35">
                  <c:v>4.6969621879719234</c:v>
                </c:pt>
                <c:pt idx="36">
                  <c:v>4.4204615391068467</c:v>
                </c:pt>
                <c:pt idx="37">
                  <c:v>4.5124755817035487</c:v>
                </c:pt>
                <c:pt idx="38">
                  <c:v>4.6710753914227059</c:v>
                </c:pt>
                <c:pt idx="39">
                  <c:v>5.1563347611695054</c:v>
                </c:pt>
                <c:pt idx="40">
                  <c:v>5.9899343873512798</c:v>
                </c:pt>
                <c:pt idx="41">
                  <c:v>6.276841822761507</c:v>
                </c:pt>
                <c:pt idx="42">
                  <c:v>6.6309253666875385</c:v>
                </c:pt>
                <c:pt idx="43">
                  <c:v>6.3535848987167798</c:v>
                </c:pt>
                <c:pt idx="44">
                  <c:v>5.5665584672020065</c:v>
                </c:pt>
                <c:pt idx="45">
                  <c:v>5.242969347521691</c:v>
                </c:pt>
                <c:pt idx="46">
                  <c:v>4.9795465308153002</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'c5-3'!$C$14:$C$68</c:f>
              <c:numCache>
                <c:formatCode>0.0</c:formatCode>
                <c:ptCount val="47"/>
                <c:pt idx="0">
                  <c:v>-3.6125539496900103</c:v>
                </c:pt>
                <c:pt idx="1">
                  <c:v>-3.5030248371005013</c:v>
                </c:pt>
                <c:pt idx="2">
                  <c:v>-2.7237453824897835</c:v>
                </c:pt>
                <c:pt idx="3">
                  <c:v>-3.439954602512036</c:v>
                </c:pt>
                <c:pt idx="4">
                  <c:v>-4.3680520751383449</c:v>
                </c:pt>
                <c:pt idx="5">
                  <c:v>-4.6620565093570283</c:v>
                </c:pt>
                <c:pt idx="6">
                  <c:v>-5.8755115298793248</c:v>
                </c:pt>
                <c:pt idx="7">
                  <c:v>-4.703290435079186</c:v>
                </c:pt>
                <c:pt idx="8">
                  <c:v>-4.7184278973890299</c:v>
                </c:pt>
                <c:pt idx="9">
                  <c:v>-5.5946322744964183</c:v>
                </c:pt>
                <c:pt idx="10">
                  <c:v>-4.7983410311048518</c:v>
                </c:pt>
                <c:pt idx="11">
                  <c:v>-4.4657031138981713</c:v>
                </c:pt>
                <c:pt idx="12">
                  <c:v>-4.1747745203262587</c:v>
                </c:pt>
                <c:pt idx="13">
                  <c:v>-3.8330415861957725</c:v>
                </c:pt>
                <c:pt idx="14">
                  <c:v>-4.2604703735800689</c:v>
                </c:pt>
                <c:pt idx="15">
                  <c:v>-5.1584330444704634</c:v>
                </c:pt>
                <c:pt idx="16">
                  <c:v>-4.5153141675059629</c:v>
                </c:pt>
                <c:pt idx="17">
                  <c:v>-3.7962464112517047</c:v>
                </c:pt>
                <c:pt idx="18">
                  <c:v>-3.2172127812031279</c:v>
                </c:pt>
                <c:pt idx="19">
                  <c:v>-2.4970769133175241</c:v>
                </c:pt>
                <c:pt idx="20">
                  <c:v>-2.4107165493367755</c:v>
                </c:pt>
                <c:pt idx="21">
                  <c:v>-2.4281795863394873</c:v>
                </c:pt>
                <c:pt idx="22">
                  <c:v>-2.6822413977753601</c:v>
                </c:pt>
                <c:pt idx="23">
                  <c:v>-2.4518520384411833</c:v>
                </c:pt>
                <c:pt idx="24">
                  <c:v>-2.8121022959953752</c:v>
                </c:pt>
                <c:pt idx="25">
                  <c:v>-3.2526738997955054</c:v>
                </c:pt>
                <c:pt idx="26">
                  <c:v>-2.7443057693525557</c:v>
                </c:pt>
                <c:pt idx="27">
                  <c:v>-2.8410873265380827</c:v>
                </c:pt>
                <c:pt idx="28">
                  <c:v>-2.6431003362108463</c:v>
                </c:pt>
                <c:pt idx="29">
                  <c:v>-2.0046465794199455</c:v>
                </c:pt>
                <c:pt idx="30">
                  <c:v>-2.0902712633068226</c:v>
                </c:pt>
                <c:pt idx="31">
                  <c:v>-1.9958140823322472</c:v>
                </c:pt>
                <c:pt idx="32">
                  <c:v>-0.74838821002502065</c:v>
                </c:pt>
                <c:pt idx="33">
                  <c:v>-0.55658971179990602</c:v>
                </c:pt>
                <c:pt idx="34">
                  <c:v>-0.10084664267933811</c:v>
                </c:pt>
                <c:pt idx="35">
                  <c:v>-1.9309188970270472</c:v>
                </c:pt>
                <c:pt idx="36">
                  <c:v>-1.7058657248814908</c:v>
                </c:pt>
                <c:pt idx="37">
                  <c:v>-1.6527513088557249</c:v>
                </c:pt>
                <c:pt idx="38">
                  <c:v>-2.5449102547715463</c:v>
                </c:pt>
                <c:pt idx="39">
                  <c:v>-2.3921017470197992</c:v>
                </c:pt>
                <c:pt idx="40">
                  <c:v>-3.0801683450050268</c:v>
                </c:pt>
                <c:pt idx="41">
                  <c:v>-3.63455095386256</c:v>
                </c:pt>
                <c:pt idx="42">
                  <c:v>-2.6442203584174471</c:v>
                </c:pt>
                <c:pt idx="43">
                  <c:v>-2.4093706302393914</c:v>
                </c:pt>
                <c:pt idx="44">
                  <c:v>-2.1243221767635894</c:v>
                </c:pt>
                <c:pt idx="45">
                  <c:v>-1.3643185206538602</c:v>
                </c:pt>
                <c:pt idx="46">
                  <c:v>-1.9928290929735537</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'c5-3'!$E$14:$E$68</c:f>
              <c:numCache>
                <c:formatCode>0.0</c:formatCode>
                <c:ptCount val="47"/>
                <c:pt idx="0">
                  <c:v>-4.7637508160009556</c:v>
                </c:pt>
                <c:pt idx="1">
                  <c:v>-4.3093771273335726</c:v>
                </c:pt>
                <c:pt idx="2">
                  <c:v>-5.7986103168139742</c:v>
                </c:pt>
                <c:pt idx="3">
                  <c:v>-6.0500310553226155</c:v>
                </c:pt>
                <c:pt idx="4">
                  <c:v>-3.851607804286771</c:v>
                </c:pt>
                <c:pt idx="5">
                  <c:v>-1.2195844374682254</c:v>
                </c:pt>
                <c:pt idx="6">
                  <c:v>0.84677593017282327</c:v>
                </c:pt>
                <c:pt idx="7">
                  <c:v>1.6659567266189734</c:v>
                </c:pt>
                <c:pt idx="8">
                  <c:v>2.3913661029317757</c:v>
                </c:pt>
                <c:pt idx="9">
                  <c:v>1.5802814886868015</c:v>
                </c:pt>
                <c:pt idx="10">
                  <c:v>0.86273916214921309</c:v>
                </c:pt>
                <c:pt idx="11">
                  <c:v>1.2014462709479976</c:v>
                </c:pt>
                <c:pt idx="12">
                  <c:v>0.36390858917757818</c:v>
                </c:pt>
                <c:pt idx="13">
                  <c:v>-0.25706241247656969</c:v>
                </c:pt>
                <c:pt idx="14">
                  <c:v>0.52053274745755651</c:v>
                </c:pt>
                <c:pt idx="15">
                  <c:v>0.7483643484008482</c:v>
                </c:pt>
                <c:pt idx="16">
                  <c:v>0.14257417766148173</c:v>
                </c:pt>
                <c:pt idx="17">
                  <c:v>1.0553820124947348</c:v>
                </c:pt>
                <c:pt idx="18">
                  <c:v>1.7335202851087343</c:v>
                </c:pt>
                <c:pt idx="19">
                  <c:v>2.1481983399134505</c:v>
                </c:pt>
                <c:pt idx="20">
                  <c:v>3.7757364327076925</c:v>
                </c:pt>
                <c:pt idx="21">
                  <c:v>3.5063866828044343</c:v>
                </c:pt>
                <c:pt idx="22">
                  <c:v>4.021150320969344</c:v>
                </c:pt>
                <c:pt idx="23">
                  <c:v>3.8306226611409642</c:v>
                </c:pt>
                <c:pt idx="24">
                  <c:v>2.596234283051281</c:v>
                </c:pt>
                <c:pt idx="25">
                  <c:v>1.9682920464584424</c:v>
                </c:pt>
                <c:pt idx="26">
                  <c:v>0.74903146622512384</c:v>
                </c:pt>
                <c:pt idx="27">
                  <c:v>1.6620398951615529</c:v>
                </c:pt>
                <c:pt idx="28">
                  <c:v>0.42581771848017791</c:v>
                </c:pt>
                <c:pt idx="29">
                  <c:v>0.47815410259049296</c:v>
                </c:pt>
                <c:pt idx="30">
                  <c:v>0.12722047417141935</c:v>
                </c:pt>
                <c:pt idx="31">
                  <c:v>4.3396491401632931E-2</c:v>
                </c:pt>
                <c:pt idx="32">
                  <c:v>0.42874781572142495</c:v>
                </c:pt>
                <c:pt idx="33">
                  <c:v>0.84374460788876704</c:v>
                </c:pt>
                <c:pt idx="34">
                  <c:v>0.61318526559986897</c:v>
                </c:pt>
                <c:pt idx="35">
                  <c:v>0.30815850413896162</c:v>
                </c:pt>
                <c:pt idx="36">
                  <c:v>-0.59977629860123538</c:v>
                </c:pt>
                <c:pt idx="37">
                  <c:v>-0.4556788535009999</c:v>
                </c:pt>
                <c:pt idx="38">
                  <c:v>-0.80887294905559726</c:v>
                </c:pt>
                <c:pt idx="39">
                  <c:v>-1.3620037429278433</c:v>
                </c:pt>
                <c:pt idx="40">
                  <c:v>-0.77478849315721376</c:v>
                </c:pt>
                <c:pt idx="41">
                  <c:v>-1.9956355133550479</c:v>
                </c:pt>
                <c:pt idx="42">
                  <c:v>-3.4861754111523902</c:v>
                </c:pt>
                <c:pt idx="43">
                  <c:v>-3.0870928423731714</c:v>
                </c:pt>
                <c:pt idx="44">
                  <c:v>-3.7560323022899227</c:v>
                </c:pt>
                <c:pt idx="45">
                  <c:v>-4.3873947154790693</c:v>
                </c:pt>
                <c:pt idx="46">
                  <c:v>-3.1403112480748385</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'c5-3'!$A$14:$A$68</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'c5-3'!$F$14:$F$68</c:f>
              <c:numCache>
                <c:formatCode>0.0</c:formatCode>
                <c:ptCount val="47"/>
                <c:pt idx="0">
                  <c:v>-6.8515672639850465</c:v>
                </c:pt>
                <c:pt idx="1">
                  <c:v>-6.5782395637310866</c:v>
                </c:pt>
                <c:pt idx="2">
                  <c:v>-7.7840548540342933</c:v>
                </c:pt>
                <c:pt idx="3">
                  <c:v>-8.3332902907408855</c:v>
                </c:pt>
                <c:pt idx="4">
                  <c:v>-6.0797138938478001</c:v>
                </c:pt>
                <c:pt idx="5">
                  <c:v>-3.0556209761874764</c:v>
                </c:pt>
                <c:pt idx="6">
                  <c:v>-1.2276303794848931</c:v>
                </c:pt>
                <c:pt idx="7">
                  <c:v>0.61174923968785933</c:v>
                </c:pt>
                <c:pt idx="8">
                  <c:v>1.2695943515972061</c:v>
                </c:pt>
                <c:pt idx="9">
                  <c:v>0.53047426929537445</c:v>
                </c:pt>
                <c:pt idx="10">
                  <c:v>0.90466801237240391</c:v>
                </c:pt>
                <c:pt idx="11">
                  <c:v>1.2352100400803869</c:v>
                </c:pt>
                <c:pt idx="12">
                  <c:v>0.77493343375135904</c:v>
                </c:pt>
                <c:pt idx="13">
                  <c:v>0.17776316922452692</c:v>
                </c:pt>
                <c:pt idx="14">
                  <c:v>0.38459302956087876</c:v>
                </c:pt>
                <c:pt idx="15">
                  <c:v>0.83661005297878888</c:v>
                </c:pt>
                <c:pt idx="16">
                  <c:v>0.62664454186186858</c:v>
                </c:pt>
                <c:pt idx="17">
                  <c:v>2.4957851510928872</c:v>
                </c:pt>
                <c:pt idx="18">
                  <c:v>4.1457346230439214</c:v>
                </c:pt>
                <c:pt idx="19">
                  <c:v>4.8559454815627809</c:v>
                </c:pt>
                <c:pt idx="20">
                  <c:v>6.6736695582646028</c:v>
                </c:pt>
                <c:pt idx="21">
                  <c:v>6.3650573544957396</c:v>
                </c:pt>
                <c:pt idx="22">
                  <c:v>6.2347390098294699</c:v>
                </c:pt>
                <c:pt idx="23">
                  <c:v>6.2612269923520465</c:v>
                </c:pt>
                <c:pt idx="24">
                  <c:v>5.0630569537156447</c:v>
                </c:pt>
                <c:pt idx="25">
                  <c:v>4.1106770733260909</c:v>
                </c:pt>
                <c:pt idx="26">
                  <c:v>3.5979419367680112</c:v>
                </c:pt>
                <c:pt idx="27">
                  <c:v>4.2603105123913698</c:v>
                </c:pt>
                <c:pt idx="28">
                  <c:v>4.7748878704888096</c:v>
                </c:pt>
                <c:pt idx="29">
                  <c:v>5.7312148200508028</c:v>
                </c:pt>
                <c:pt idx="30">
                  <c:v>5.6625687764411436</c:v>
                </c:pt>
                <c:pt idx="31">
                  <c:v>5.9487061167239386</c:v>
                </c:pt>
                <c:pt idx="32">
                  <c:v>5.7275165478738099</c:v>
                </c:pt>
                <c:pt idx="33">
                  <c:v>5.9765926741857083</c:v>
                </c:pt>
                <c:pt idx="34">
                  <c:v>5.5395879326122337</c:v>
                </c:pt>
                <c:pt idx="35">
                  <c:v>3.0742017950838378</c:v>
                </c:pt>
                <c:pt idx="36">
                  <c:v>2.1148195156241205</c:v>
                </c:pt>
                <c:pt idx="37">
                  <c:v>2.4040454193468239</c:v>
                </c:pt>
                <c:pt idx="38">
                  <c:v>1.3172921875955623</c:v>
                </c:pt>
                <c:pt idx="39">
                  <c:v>1.4022292712218629</c:v>
                </c:pt>
                <c:pt idx="40">
                  <c:v>2.1349775491890393</c:v>
                </c:pt>
                <c:pt idx="41">
                  <c:v>0.64665535554389919</c:v>
                </c:pt>
                <c:pt idx="42">
                  <c:v>0.50052959711770084</c:v>
                </c:pt>
                <c:pt idx="43">
                  <c:v>0.8571214261042166</c:v>
                </c:pt>
                <c:pt idx="44">
                  <c:v>-0.31379601185150569</c:v>
                </c:pt>
                <c:pt idx="45">
                  <c:v>-0.50874388861123887</c:v>
                </c:pt>
                <c:pt idx="46">
                  <c:v>-0.15359381023309235</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'!$C$15:$C$61</c:f>
              <c:numCache>
                <c:formatCode>0.0</c:formatCode>
                <c:ptCount val="47"/>
                <c:pt idx="0">
                  <c:v>16.391860531200781</c:v>
                </c:pt>
                <c:pt idx="1">
                  <c:v>15.648269683231774</c:v>
                </c:pt>
                <c:pt idx="2">
                  <c:v>16.851114011904961</c:v>
                </c:pt>
                <c:pt idx="3">
                  <c:v>14.046542290590597</c:v>
                </c:pt>
                <c:pt idx="4">
                  <c:v>14.934856061598296</c:v>
                </c:pt>
                <c:pt idx="5">
                  <c:v>16.434297895756607</c:v>
                </c:pt>
                <c:pt idx="6">
                  <c:v>17.599522801264065</c:v>
                </c:pt>
                <c:pt idx="7">
                  <c:v>16.398005436903524</c:v>
                </c:pt>
                <c:pt idx="8">
                  <c:v>17.270447450604699</c:v>
                </c:pt>
                <c:pt idx="9">
                  <c:v>16.626558014199325</c:v>
                </c:pt>
                <c:pt idx="10">
                  <c:v>17.488962091374269</c:v>
                </c:pt>
                <c:pt idx="11">
                  <c:v>18.293963126941005</c:v>
                </c:pt>
                <c:pt idx="12">
                  <c:v>17.108255888580011</c:v>
                </c:pt>
                <c:pt idx="13">
                  <c:v>17.933117149991126</c:v>
                </c:pt>
                <c:pt idx="14">
                  <c:v>19.419568454287532</c:v>
                </c:pt>
                <c:pt idx="15">
                  <c:v>18.206785768241904</c:v>
                </c:pt>
                <c:pt idx="16">
                  <c:v>18.793644641369443</c:v>
                </c:pt>
                <c:pt idx="17">
                  <c:v>18.610158570938285</c:v>
                </c:pt>
                <c:pt idx="18">
                  <c:v>20.527744616227736</c:v>
                </c:pt>
                <c:pt idx="19">
                  <c:v>20.449937575045887</c:v>
                </c:pt>
                <c:pt idx="20">
                  <c:v>17.039772954145057</c:v>
                </c:pt>
                <c:pt idx="21">
                  <c:v>17.285244698442625</c:v>
                </c:pt>
                <c:pt idx="22">
                  <c:v>16.753989916802119</c:v>
                </c:pt>
                <c:pt idx="23">
                  <c:v>15.423461831975491</c:v>
                </c:pt>
                <c:pt idx="24">
                  <c:v>13.759913806461105</c:v>
                </c:pt>
                <c:pt idx="25">
                  <c:v>15.88594751184406</c:v>
                </c:pt>
                <c:pt idx="26">
                  <c:v>14.703144478114492</c:v>
                </c:pt>
                <c:pt idx="27">
                  <c:v>14.944347806577436</c:v>
                </c:pt>
                <c:pt idx="28">
                  <c:v>15.409602821520707</c:v>
                </c:pt>
                <c:pt idx="29">
                  <c:v>13.674705175650596</c:v>
                </c:pt>
                <c:pt idx="30">
                  <c:v>14.132208896462412</c:v>
                </c:pt>
                <c:pt idx="31">
                  <c:v>13.053040842266324</c:v>
                </c:pt>
                <c:pt idx="32">
                  <c:v>14.124723904137218</c:v>
                </c:pt>
                <c:pt idx="33">
                  <c:v>14.881774999490526</c:v>
                </c:pt>
                <c:pt idx="34">
                  <c:v>16.076194741381034</c:v>
                </c:pt>
                <c:pt idx="35">
                  <c:v>15.986417159445441</c:v>
                </c:pt>
                <c:pt idx="36">
                  <c:v>15.343992675799655</c:v>
                </c:pt>
                <c:pt idx="37">
                  <c:v>13.632100998069342</c:v>
                </c:pt>
                <c:pt idx="38">
                  <c:v>13.86798975159247</c:v>
                </c:pt>
                <c:pt idx="39">
                  <c:v>12.270369118142483</c:v>
                </c:pt>
                <c:pt idx="40">
                  <c:v>11.481427293073846</c:v>
                </c:pt>
                <c:pt idx="41">
                  <c:v>9.6116148905344989</c:v>
                </c:pt>
                <c:pt idx="42">
                  <c:v>9.3088646433933757</c:v>
                </c:pt>
                <c:pt idx="43">
                  <c:v>8.8886122240242837</c:v>
                </c:pt>
                <c:pt idx="44">
                  <c:v>9.1488846855466015</c:v>
                </c:pt>
                <c:pt idx="45">
                  <c:v>9.9062274548823943</c:v>
                </c:pt>
                <c:pt idx="46">
                  <c:v>9.1893070034252204</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'!$D$15:$D$61</c:f>
              <c:numCache>
                <c:formatCode>0.0</c:formatCode>
                <c:ptCount val="47"/>
                <c:pt idx="0">
                  <c:v>22.699565834780298</c:v>
                </c:pt>
                <c:pt idx="1">
                  <c:v>22.326184362190734</c:v>
                </c:pt>
                <c:pt idx="2">
                  <c:v>22.579878180012933</c:v>
                </c:pt>
                <c:pt idx="3">
                  <c:v>29.010001075406713</c:v>
                </c:pt>
                <c:pt idx="4">
                  <c:v>33.922428293525385</c:v>
                </c:pt>
                <c:pt idx="5">
                  <c:v>26.848307988173055</c:v>
                </c:pt>
                <c:pt idx="6">
                  <c:v>26.283105119850198</c:v>
                </c:pt>
                <c:pt idx="7">
                  <c:v>26.403096901686332</c:v>
                </c:pt>
                <c:pt idx="8">
                  <c:v>26.646311516430568</c:v>
                </c:pt>
                <c:pt idx="9">
                  <c:v>28.689357550485319</c:v>
                </c:pt>
                <c:pt idx="10">
                  <c:v>26.388210791387287</c:v>
                </c:pt>
                <c:pt idx="11">
                  <c:v>23.575236564151883</c:v>
                </c:pt>
                <c:pt idx="12">
                  <c:v>24.109577900098099</c:v>
                </c:pt>
                <c:pt idx="13">
                  <c:v>23.798901092925178</c:v>
                </c:pt>
                <c:pt idx="14">
                  <c:v>23.376993065510369</c:v>
                </c:pt>
                <c:pt idx="15">
                  <c:v>20.274654107163649</c:v>
                </c:pt>
                <c:pt idx="16">
                  <c:v>19.169995969287829</c:v>
                </c:pt>
                <c:pt idx="17">
                  <c:v>19.188069927339843</c:v>
                </c:pt>
                <c:pt idx="18">
                  <c:v>16.362006994343641</c:v>
                </c:pt>
                <c:pt idx="19">
                  <c:v>14.831158418400211</c:v>
                </c:pt>
                <c:pt idx="20">
                  <c:v>15.155152112630807</c:v>
                </c:pt>
                <c:pt idx="21">
                  <c:v>13.658257275585745</c:v>
                </c:pt>
                <c:pt idx="22">
                  <c:v>13.905147988191498</c:v>
                </c:pt>
                <c:pt idx="23">
                  <c:v>11.741589006403945</c:v>
                </c:pt>
                <c:pt idx="24">
                  <c:v>12.681012354366576</c:v>
                </c:pt>
                <c:pt idx="25">
                  <c:v>12.481303440849072</c:v>
                </c:pt>
                <c:pt idx="26">
                  <c:v>12.086441600347248</c:v>
                </c:pt>
                <c:pt idx="27">
                  <c:v>10.38763002301822</c:v>
                </c:pt>
                <c:pt idx="28">
                  <c:v>10.606147436176029</c:v>
                </c:pt>
                <c:pt idx="29">
                  <c:v>10.588272982431599</c:v>
                </c:pt>
                <c:pt idx="30">
                  <c:v>8.3928146461297448</c:v>
                </c:pt>
                <c:pt idx="31">
                  <c:v>5.7147936329415483</c:v>
                </c:pt>
                <c:pt idx="32">
                  <c:v>3.9987080311750334</c:v>
                </c:pt>
                <c:pt idx="33">
                  <c:v>1.8333375687147051</c:v>
                </c:pt>
                <c:pt idx="34">
                  <c:v>-6.755424095375781E-2</c:v>
                </c:pt>
                <c:pt idx="35">
                  <c:v>-1.3784256518664406</c:v>
                </c:pt>
                <c:pt idx="36">
                  <c:v>-0.6255191553536833</c:v>
                </c:pt>
                <c:pt idx="37">
                  <c:v>0.34789165983619924</c:v>
                </c:pt>
                <c:pt idx="38">
                  <c:v>-0.61011687166754447</c:v>
                </c:pt>
                <c:pt idx="39">
                  <c:v>-0.43221170517319674</c:v>
                </c:pt>
                <c:pt idx="40">
                  <c:v>-1.0117553254742406</c:v>
                </c:pt>
                <c:pt idx="41">
                  <c:v>-0.90046927517183328</c:v>
                </c:pt>
                <c:pt idx="42">
                  <c:v>-1.1691670024953715</c:v>
                </c:pt>
                <c:pt idx="43">
                  <c:v>-1.649894988587991</c:v>
                </c:pt>
                <c:pt idx="44">
                  <c:v>-0.88857308668062585</c:v>
                </c:pt>
                <c:pt idx="45">
                  <c:v>-1.2830898324742179</c:v>
                </c:pt>
                <c:pt idx="46">
                  <c:v>-1.035514179240824</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'!$E$15:$E$61</c:f>
              <c:numCache>
                <c:formatCode>0.0</c:formatCode>
                <c:ptCount val="47"/>
                <c:pt idx="0">
                  <c:v>8.9097973625572973</c:v>
                </c:pt>
                <c:pt idx="1">
                  <c:v>7.4719105628484117</c:v>
                </c:pt>
                <c:pt idx="2">
                  <c:v>8.6816119618427638</c:v>
                </c:pt>
                <c:pt idx="3">
                  <c:v>9.5023118094327259</c:v>
                </c:pt>
                <c:pt idx="4">
                  <c:v>11.043998081211665</c:v>
                </c:pt>
                <c:pt idx="5">
                  <c:v>10.529219467041914</c:v>
                </c:pt>
                <c:pt idx="6">
                  <c:v>10.360536780083757</c:v>
                </c:pt>
                <c:pt idx="7">
                  <c:v>11.300993054263246</c:v>
                </c:pt>
                <c:pt idx="8">
                  <c:v>11.150905076200399</c:v>
                </c:pt>
                <c:pt idx="9">
                  <c:v>12.832114533087218</c:v>
                </c:pt>
                <c:pt idx="10">
                  <c:v>12.006923648767433</c:v>
                </c:pt>
                <c:pt idx="11">
                  <c:v>12.115864346321379</c:v>
                </c:pt>
                <c:pt idx="12">
                  <c:v>11.187583268775354</c:v>
                </c:pt>
                <c:pt idx="13">
                  <c:v>10.572838796449117</c:v>
                </c:pt>
                <c:pt idx="14">
                  <c:v>10.792396288608321</c:v>
                </c:pt>
                <c:pt idx="15">
                  <c:v>12.592440854930098</c:v>
                </c:pt>
                <c:pt idx="16">
                  <c:v>12.037713951154949</c:v>
                </c:pt>
                <c:pt idx="17">
                  <c:v>11.16277177699239</c:v>
                </c:pt>
                <c:pt idx="18">
                  <c:v>9.6972671480886898</c:v>
                </c:pt>
                <c:pt idx="19">
                  <c:v>9.9617806770269812</c:v>
                </c:pt>
                <c:pt idx="20">
                  <c:v>11.515509917090284</c:v>
                </c:pt>
                <c:pt idx="21">
                  <c:v>10.614480700951622</c:v>
                </c:pt>
                <c:pt idx="22">
                  <c:v>9.6101607799199211</c:v>
                </c:pt>
                <c:pt idx="23">
                  <c:v>9.3843039785440485</c:v>
                </c:pt>
                <c:pt idx="24">
                  <c:v>9.7558790306081118</c:v>
                </c:pt>
                <c:pt idx="25">
                  <c:v>9.4475597125570161</c:v>
                </c:pt>
                <c:pt idx="26">
                  <c:v>8.8404950131138431</c:v>
                </c:pt>
                <c:pt idx="27">
                  <c:v>7.8835931421746182</c:v>
                </c:pt>
                <c:pt idx="28">
                  <c:v>7.6441381291972448</c:v>
                </c:pt>
                <c:pt idx="29">
                  <c:v>7.2617170422927675</c:v>
                </c:pt>
                <c:pt idx="30">
                  <c:v>6.2308117822240954</c:v>
                </c:pt>
                <c:pt idx="31">
                  <c:v>5.7906755955364266</c:v>
                </c:pt>
                <c:pt idx="32">
                  <c:v>5.8919847806162151</c:v>
                </c:pt>
                <c:pt idx="33">
                  <c:v>5.4753509132140366</c:v>
                </c:pt>
                <c:pt idx="34">
                  <c:v>4.0782976480055204</c:v>
                </c:pt>
                <c:pt idx="35">
                  <c:v>4.3477010851043207</c:v>
                </c:pt>
                <c:pt idx="36">
                  <c:v>3.4876685593244199</c:v>
                </c:pt>
                <c:pt idx="37">
                  <c:v>2.5454264437958241</c:v>
                </c:pt>
                <c:pt idx="38">
                  <c:v>2.1819006601025075</c:v>
                </c:pt>
                <c:pt idx="39">
                  <c:v>1.8999537082544946</c:v>
                </c:pt>
                <c:pt idx="40">
                  <c:v>1.2821231287286374</c:v>
                </c:pt>
                <c:pt idx="41">
                  <c:v>1.8422159152908493</c:v>
                </c:pt>
                <c:pt idx="42">
                  <c:v>1.2821750479675234</c:v>
                </c:pt>
                <c:pt idx="43">
                  <c:v>1.569472608886411</c:v>
                </c:pt>
                <c:pt idx="44">
                  <c:v>0.48689519093100359</c:v>
                </c:pt>
                <c:pt idx="45">
                  <c:v>0.10611247107913765</c:v>
                </c:pt>
                <c:pt idx="46">
                  <c:v>0.20114915668318389</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'!$F$15:$F$61</c:f>
              <c:numCache>
                <c:formatCode>0.0</c:formatCode>
                <c:ptCount val="47"/>
                <c:pt idx="0">
                  <c:v>48.001223728538363</c:v>
                </c:pt>
                <c:pt idx="1">
                  <c:v>45.446364608270933</c:v>
                </c:pt>
                <c:pt idx="2">
                  <c:v>48.112604153760657</c:v>
                </c:pt>
                <c:pt idx="3">
                  <c:v>52.55885517543004</c:v>
                </c:pt>
                <c:pt idx="4">
                  <c:v>59.901282436335336</c:v>
                </c:pt>
                <c:pt idx="5">
                  <c:v>53.811825350971581</c:v>
                </c:pt>
                <c:pt idx="6">
                  <c:v>54.243164701198019</c:v>
                </c:pt>
                <c:pt idx="7">
                  <c:v>54.102095392853109</c:v>
                </c:pt>
                <c:pt idx="8">
                  <c:v>55.067664043235666</c:v>
                </c:pt>
                <c:pt idx="9">
                  <c:v>58.148030097771858</c:v>
                </c:pt>
                <c:pt idx="10">
                  <c:v>55.884096531528975</c:v>
                </c:pt>
                <c:pt idx="11">
                  <c:v>53.985064037414261</c:v>
                </c:pt>
                <c:pt idx="12">
                  <c:v>52.405417057453462</c:v>
                </c:pt>
                <c:pt idx="13">
                  <c:v>52.304857039365423</c:v>
                </c:pt>
                <c:pt idx="14">
                  <c:v>53.588957808406235</c:v>
                </c:pt>
                <c:pt idx="15">
                  <c:v>51.073880730335652</c:v>
                </c:pt>
                <c:pt idx="16">
                  <c:v>50.001354561812228</c:v>
                </c:pt>
                <c:pt idx="17">
                  <c:v>48.961000275270514</c:v>
                </c:pt>
                <c:pt idx="18">
                  <c:v>46.587018758660079</c:v>
                </c:pt>
                <c:pt idx="19">
                  <c:v>45.242876670473066</c:v>
                </c:pt>
                <c:pt idx="20">
                  <c:v>43.710434983866143</c:v>
                </c:pt>
                <c:pt idx="21">
                  <c:v>41.557982674979982</c:v>
                </c:pt>
                <c:pt idx="22">
                  <c:v>40.269298684913544</c:v>
                </c:pt>
                <c:pt idx="23">
                  <c:v>36.549354816923497</c:v>
                </c:pt>
                <c:pt idx="24">
                  <c:v>36.196805191435793</c:v>
                </c:pt>
                <c:pt idx="25">
                  <c:v>37.814810665250143</c:v>
                </c:pt>
                <c:pt idx="26">
                  <c:v>35.630081091575576</c:v>
                </c:pt>
                <c:pt idx="27">
                  <c:v>33.215570971770276</c:v>
                </c:pt>
                <c:pt idx="28">
                  <c:v>33.659888386893989</c:v>
                </c:pt>
                <c:pt idx="29">
                  <c:v>31.524695200374953</c:v>
                </c:pt>
                <c:pt idx="30">
                  <c:v>28.755835324816264</c:v>
                </c:pt>
                <c:pt idx="31">
                  <c:v>24.558510070744305</c:v>
                </c:pt>
                <c:pt idx="32">
                  <c:v>24.01541671592846</c:v>
                </c:pt>
                <c:pt idx="33">
                  <c:v>22.190463481419268</c:v>
                </c:pt>
                <c:pt idx="34">
                  <c:v>20.0869381484328</c:v>
                </c:pt>
                <c:pt idx="35">
                  <c:v>18.955692592683317</c:v>
                </c:pt>
                <c:pt idx="36">
                  <c:v>18.206142079770395</c:v>
                </c:pt>
                <c:pt idx="37">
                  <c:v>16.525419101701367</c:v>
                </c:pt>
                <c:pt idx="38">
                  <c:v>15.439773540027423</c:v>
                </c:pt>
                <c:pt idx="39">
                  <c:v>13.738111121223787</c:v>
                </c:pt>
                <c:pt idx="40">
                  <c:v>11.751795096328234</c:v>
                </c:pt>
                <c:pt idx="41">
                  <c:v>10.553361530653513</c:v>
                </c:pt>
                <c:pt idx="42">
                  <c:v>9.4218726888655251</c:v>
                </c:pt>
                <c:pt idx="43">
                  <c:v>8.808189844322694</c:v>
                </c:pt>
                <c:pt idx="44">
                  <c:v>8.7472067897969854</c:v>
                </c:pt>
                <c:pt idx="45">
                  <c:v>8.7292500934873196</c:v>
                </c:pt>
                <c:pt idx="46">
                  <c:v>8.3549419808675829</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'!$G$15:$G$61</c:f>
              <c:numCache>
                <c:formatCode>0.0</c:formatCode>
                <c:ptCount val="47"/>
                <c:pt idx="0">
                  <c:v>83.903812746953804</c:v>
                </c:pt>
                <c:pt idx="1">
                  <c:v>80.046085833252619</c:v>
                </c:pt>
                <c:pt idx="2">
                  <c:v>86.451678583610814</c:v>
                </c:pt>
                <c:pt idx="3">
                  <c:v>96.985704344987582</c:v>
                </c:pt>
                <c:pt idx="4">
                  <c:v>117.52633032738848</c:v>
                </c:pt>
                <c:pt idx="5">
                  <c:v>105.58224123597215</c:v>
                </c:pt>
                <c:pt idx="6">
                  <c:v>108.2637650809841</c:v>
                </c:pt>
                <c:pt idx="7">
                  <c:v>108.4547169716709</c:v>
                </c:pt>
                <c:pt idx="8">
                  <c:v>111.80450349460975</c:v>
                </c:pt>
                <c:pt idx="9">
                  <c:v>120.45935458609858</c:v>
                </c:pt>
                <c:pt idx="10">
                  <c:v>113.64676296036676</c:v>
                </c:pt>
                <c:pt idx="11">
                  <c:v>111.77409117873188</c:v>
                </c:pt>
                <c:pt idx="12">
                  <c:v>107.67968004089394</c:v>
                </c:pt>
                <c:pt idx="13">
                  <c:v>108.17104070810808</c:v>
                </c:pt>
                <c:pt idx="14">
                  <c:v>116.05170178177802</c:v>
                </c:pt>
                <c:pt idx="15">
                  <c:v>115.06586764734519</c:v>
                </c:pt>
                <c:pt idx="16">
                  <c:v>106.56955442316765</c:v>
                </c:pt>
                <c:pt idx="17">
                  <c:v>103.29370486197558</c:v>
                </c:pt>
                <c:pt idx="18">
                  <c:v>99.753297316391055</c:v>
                </c:pt>
                <c:pt idx="19">
                  <c:v>98.567847301762669</c:v>
                </c:pt>
                <c:pt idx="20">
                  <c:v>99.949034852288108</c:v>
                </c:pt>
                <c:pt idx="21">
                  <c:v>94.284482942888488</c:v>
                </c:pt>
                <c:pt idx="22">
                  <c:v>89.09093415605642</c:v>
                </c:pt>
                <c:pt idx="23">
                  <c:v>87.560643452819804</c:v>
                </c:pt>
                <c:pt idx="24">
                  <c:v>89.856117992139701</c:v>
                </c:pt>
                <c:pt idx="25">
                  <c:v>89.844017069810306</c:v>
                </c:pt>
                <c:pt idx="26">
                  <c:v>86.644073586394597</c:v>
                </c:pt>
                <c:pt idx="27">
                  <c:v>84.377206703944552</c:v>
                </c:pt>
                <c:pt idx="28">
                  <c:v>85.031666378853956</c:v>
                </c:pt>
                <c:pt idx="29">
                  <c:v>83.571219079924518</c:v>
                </c:pt>
                <c:pt idx="30">
                  <c:v>78.183904824858729</c:v>
                </c:pt>
                <c:pt idx="31">
                  <c:v>74.110984996479772</c:v>
                </c:pt>
                <c:pt idx="32">
                  <c:v>72.833563189275893</c:v>
                </c:pt>
                <c:pt idx="33">
                  <c:v>71.379712863222053</c:v>
                </c:pt>
                <c:pt idx="34">
                  <c:v>67.954004878572988</c:v>
                </c:pt>
                <c:pt idx="35">
                  <c:v>67.968157427401067</c:v>
                </c:pt>
                <c:pt idx="36">
                  <c:v>67.796132677961126</c:v>
                </c:pt>
                <c:pt idx="37">
                  <c:v>65.638249241911041</c:v>
                </c:pt>
                <c:pt idx="38">
                  <c:v>63.327165382224806</c:v>
                </c:pt>
                <c:pt idx="39">
                  <c:v>60.003297730348002</c:v>
                </c:pt>
                <c:pt idx="40">
                  <c:v>58.539182745891914</c:v>
                </c:pt>
                <c:pt idx="41">
                  <c:v>59.636449411004548</c:v>
                </c:pt>
                <c:pt idx="42">
                  <c:v>57.649799909076798</c:v>
                </c:pt>
                <c:pt idx="43">
                  <c:v>56.366821796974776</c:v>
                </c:pt>
                <c:pt idx="44">
                  <c:v>56.780122722589873</c:v>
                </c:pt>
                <c:pt idx="45">
                  <c:v>55.614769069785282</c:v>
                </c:pt>
                <c:pt idx="46">
                  <c:v>57.657101777330581</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'!$C$15:$C$61</c:f>
              <c:numCache>
                <c:formatCode>0.0</c:formatCode>
                <c:ptCount val="47"/>
                <c:pt idx="0">
                  <c:v>16.391860531200781</c:v>
                </c:pt>
                <c:pt idx="1">
                  <c:v>15.648269683231774</c:v>
                </c:pt>
                <c:pt idx="2">
                  <c:v>16.851114011904961</c:v>
                </c:pt>
                <c:pt idx="3">
                  <c:v>14.046542290590597</c:v>
                </c:pt>
                <c:pt idx="4">
                  <c:v>14.934856061598296</c:v>
                </c:pt>
                <c:pt idx="5">
                  <c:v>16.434297895756607</c:v>
                </c:pt>
                <c:pt idx="6">
                  <c:v>17.599522801264065</c:v>
                </c:pt>
                <c:pt idx="7">
                  <c:v>16.398005436903524</c:v>
                </c:pt>
                <c:pt idx="8">
                  <c:v>17.270447450604699</c:v>
                </c:pt>
                <c:pt idx="9">
                  <c:v>16.626558014199325</c:v>
                </c:pt>
                <c:pt idx="10">
                  <c:v>17.488962091374269</c:v>
                </c:pt>
                <c:pt idx="11">
                  <c:v>18.293963126941005</c:v>
                </c:pt>
                <c:pt idx="12">
                  <c:v>17.108255888580011</c:v>
                </c:pt>
                <c:pt idx="13">
                  <c:v>17.933117149991126</c:v>
                </c:pt>
                <c:pt idx="14">
                  <c:v>19.419568454287532</c:v>
                </c:pt>
                <c:pt idx="15">
                  <c:v>18.206785768241904</c:v>
                </c:pt>
                <c:pt idx="16">
                  <c:v>18.793644641369443</c:v>
                </c:pt>
                <c:pt idx="17">
                  <c:v>18.610158570938285</c:v>
                </c:pt>
                <c:pt idx="18">
                  <c:v>20.527744616227736</c:v>
                </c:pt>
                <c:pt idx="19">
                  <c:v>20.449937575045887</c:v>
                </c:pt>
                <c:pt idx="20">
                  <c:v>17.039772954145057</c:v>
                </c:pt>
                <c:pt idx="21">
                  <c:v>17.285244698442625</c:v>
                </c:pt>
                <c:pt idx="22">
                  <c:v>16.753989916802119</c:v>
                </c:pt>
                <c:pt idx="23">
                  <c:v>15.423461831975491</c:v>
                </c:pt>
                <c:pt idx="24">
                  <c:v>13.759913806461105</c:v>
                </c:pt>
                <c:pt idx="25">
                  <c:v>15.88594751184406</c:v>
                </c:pt>
                <c:pt idx="26">
                  <c:v>14.703144478114492</c:v>
                </c:pt>
                <c:pt idx="27">
                  <c:v>14.944347806577436</c:v>
                </c:pt>
                <c:pt idx="28">
                  <c:v>15.409602821520707</c:v>
                </c:pt>
                <c:pt idx="29">
                  <c:v>13.674705175650596</c:v>
                </c:pt>
                <c:pt idx="30">
                  <c:v>14.132208896462412</c:v>
                </c:pt>
                <c:pt idx="31">
                  <c:v>13.053040842266324</c:v>
                </c:pt>
                <c:pt idx="32">
                  <c:v>14.124723904137218</c:v>
                </c:pt>
                <c:pt idx="33">
                  <c:v>14.881774999490526</c:v>
                </c:pt>
                <c:pt idx="34">
                  <c:v>16.076194741381034</c:v>
                </c:pt>
                <c:pt idx="35">
                  <c:v>15.986417159445441</c:v>
                </c:pt>
                <c:pt idx="36">
                  <c:v>15.343992675799655</c:v>
                </c:pt>
                <c:pt idx="37">
                  <c:v>13.632100998069342</c:v>
                </c:pt>
                <c:pt idx="38">
                  <c:v>13.86798975159247</c:v>
                </c:pt>
                <c:pt idx="39">
                  <c:v>12.270369118142483</c:v>
                </c:pt>
                <c:pt idx="40">
                  <c:v>11.481427293073846</c:v>
                </c:pt>
                <c:pt idx="41">
                  <c:v>9.6116148905344989</c:v>
                </c:pt>
                <c:pt idx="42">
                  <c:v>9.3088646433933757</c:v>
                </c:pt>
                <c:pt idx="43">
                  <c:v>8.8886122240242837</c:v>
                </c:pt>
                <c:pt idx="44">
                  <c:v>9.1488846855466015</c:v>
                </c:pt>
                <c:pt idx="45">
                  <c:v>9.9062274548823943</c:v>
                </c:pt>
                <c:pt idx="46">
                  <c:v>9.1893070034252204</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'!$D$15:$D$61</c:f>
              <c:numCache>
                <c:formatCode>0.0</c:formatCode>
                <c:ptCount val="47"/>
                <c:pt idx="0">
                  <c:v>22.699565834780298</c:v>
                </c:pt>
                <c:pt idx="1">
                  <c:v>22.326184362190734</c:v>
                </c:pt>
                <c:pt idx="2">
                  <c:v>22.579878180012933</c:v>
                </c:pt>
                <c:pt idx="3">
                  <c:v>29.010001075406713</c:v>
                </c:pt>
                <c:pt idx="4">
                  <c:v>33.922428293525385</c:v>
                </c:pt>
                <c:pt idx="5">
                  <c:v>26.848307988173055</c:v>
                </c:pt>
                <c:pt idx="6">
                  <c:v>26.283105119850198</c:v>
                </c:pt>
                <c:pt idx="7">
                  <c:v>26.403096901686332</c:v>
                </c:pt>
                <c:pt idx="8">
                  <c:v>26.646311516430568</c:v>
                </c:pt>
                <c:pt idx="9">
                  <c:v>28.689357550485319</c:v>
                </c:pt>
                <c:pt idx="10">
                  <c:v>26.388210791387287</c:v>
                </c:pt>
                <c:pt idx="11">
                  <c:v>23.575236564151883</c:v>
                </c:pt>
                <c:pt idx="12">
                  <c:v>24.109577900098099</c:v>
                </c:pt>
                <c:pt idx="13">
                  <c:v>23.798901092925178</c:v>
                </c:pt>
                <c:pt idx="14">
                  <c:v>23.376993065510369</c:v>
                </c:pt>
                <c:pt idx="15">
                  <c:v>20.274654107163649</c:v>
                </c:pt>
                <c:pt idx="16">
                  <c:v>19.169995969287829</c:v>
                </c:pt>
                <c:pt idx="17">
                  <c:v>19.188069927339843</c:v>
                </c:pt>
                <c:pt idx="18">
                  <c:v>16.362006994343641</c:v>
                </c:pt>
                <c:pt idx="19">
                  <c:v>14.831158418400211</c:v>
                </c:pt>
                <c:pt idx="20">
                  <c:v>15.155152112630807</c:v>
                </c:pt>
                <c:pt idx="21">
                  <c:v>13.658257275585745</c:v>
                </c:pt>
                <c:pt idx="22">
                  <c:v>13.905147988191498</c:v>
                </c:pt>
                <c:pt idx="23">
                  <c:v>11.741589006403945</c:v>
                </c:pt>
                <c:pt idx="24">
                  <c:v>12.681012354366576</c:v>
                </c:pt>
                <c:pt idx="25">
                  <c:v>12.481303440849072</c:v>
                </c:pt>
                <c:pt idx="26">
                  <c:v>12.086441600347248</c:v>
                </c:pt>
                <c:pt idx="27">
                  <c:v>10.38763002301822</c:v>
                </c:pt>
                <c:pt idx="28">
                  <c:v>10.606147436176029</c:v>
                </c:pt>
                <c:pt idx="29">
                  <c:v>10.588272982431599</c:v>
                </c:pt>
                <c:pt idx="30">
                  <c:v>8.3928146461297448</c:v>
                </c:pt>
                <c:pt idx="31">
                  <c:v>5.7147936329415483</c:v>
                </c:pt>
                <c:pt idx="32">
                  <c:v>3.9987080311750334</c:v>
                </c:pt>
                <c:pt idx="33">
                  <c:v>1.8333375687147051</c:v>
                </c:pt>
                <c:pt idx="34">
                  <c:v>-6.755424095375781E-2</c:v>
                </c:pt>
                <c:pt idx="35">
                  <c:v>-1.3784256518664406</c:v>
                </c:pt>
                <c:pt idx="36">
                  <c:v>-0.6255191553536833</c:v>
                </c:pt>
                <c:pt idx="37">
                  <c:v>0.34789165983619924</c:v>
                </c:pt>
                <c:pt idx="38">
                  <c:v>-0.61011687166754447</c:v>
                </c:pt>
                <c:pt idx="39">
                  <c:v>-0.43221170517319674</c:v>
                </c:pt>
                <c:pt idx="40">
                  <c:v>-1.0117553254742406</c:v>
                </c:pt>
                <c:pt idx="41">
                  <c:v>-0.90046927517183328</c:v>
                </c:pt>
                <c:pt idx="42">
                  <c:v>-1.1691670024953715</c:v>
                </c:pt>
                <c:pt idx="43">
                  <c:v>-1.649894988587991</c:v>
                </c:pt>
                <c:pt idx="44">
                  <c:v>-0.88857308668062585</c:v>
                </c:pt>
                <c:pt idx="45">
                  <c:v>-1.2830898324742179</c:v>
                </c:pt>
                <c:pt idx="46">
                  <c:v>-1.035514179240824</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'!$E$15:$E$61</c:f>
              <c:numCache>
                <c:formatCode>0.0</c:formatCode>
                <c:ptCount val="47"/>
                <c:pt idx="0">
                  <c:v>8.9097973625572973</c:v>
                </c:pt>
                <c:pt idx="1">
                  <c:v>7.4719105628484117</c:v>
                </c:pt>
                <c:pt idx="2">
                  <c:v>8.6816119618427638</c:v>
                </c:pt>
                <c:pt idx="3">
                  <c:v>9.5023118094327259</c:v>
                </c:pt>
                <c:pt idx="4">
                  <c:v>11.043998081211665</c:v>
                </c:pt>
                <c:pt idx="5">
                  <c:v>10.529219467041914</c:v>
                </c:pt>
                <c:pt idx="6">
                  <c:v>10.360536780083757</c:v>
                </c:pt>
                <c:pt idx="7">
                  <c:v>11.300993054263246</c:v>
                </c:pt>
                <c:pt idx="8">
                  <c:v>11.150905076200399</c:v>
                </c:pt>
                <c:pt idx="9">
                  <c:v>12.832114533087218</c:v>
                </c:pt>
                <c:pt idx="10">
                  <c:v>12.006923648767433</c:v>
                </c:pt>
                <c:pt idx="11">
                  <c:v>12.115864346321379</c:v>
                </c:pt>
                <c:pt idx="12">
                  <c:v>11.187583268775354</c:v>
                </c:pt>
                <c:pt idx="13">
                  <c:v>10.572838796449117</c:v>
                </c:pt>
                <c:pt idx="14">
                  <c:v>10.792396288608321</c:v>
                </c:pt>
                <c:pt idx="15">
                  <c:v>12.592440854930098</c:v>
                </c:pt>
                <c:pt idx="16">
                  <c:v>12.037713951154949</c:v>
                </c:pt>
                <c:pt idx="17">
                  <c:v>11.16277177699239</c:v>
                </c:pt>
                <c:pt idx="18">
                  <c:v>9.6972671480886898</c:v>
                </c:pt>
                <c:pt idx="19">
                  <c:v>9.9617806770269812</c:v>
                </c:pt>
                <c:pt idx="20">
                  <c:v>11.515509917090284</c:v>
                </c:pt>
                <c:pt idx="21">
                  <c:v>10.614480700951622</c:v>
                </c:pt>
                <c:pt idx="22">
                  <c:v>9.6101607799199211</c:v>
                </c:pt>
                <c:pt idx="23">
                  <c:v>9.3843039785440485</c:v>
                </c:pt>
                <c:pt idx="24">
                  <c:v>9.7558790306081118</c:v>
                </c:pt>
                <c:pt idx="25">
                  <c:v>9.4475597125570161</c:v>
                </c:pt>
                <c:pt idx="26">
                  <c:v>8.8404950131138431</c:v>
                </c:pt>
                <c:pt idx="27">
                  <c:v>7.8835931421746182</c:v>
                </c:pt>
                <c:pt idx="28">
                  <c:v>7.6441381291972448</c:v>
                </c:pt>
                <c:pt idx="29">
                  <c:v>7.2617170422927675</c:v>
                </c:pt>
                <c:pt idx="30">
                  <c:v>6.2308117822240954</c:v>
                </c:pt>
                <c:pt idx="31">
                  <c:v>5.7906755955364266</c:v>
                </c:pt>
                <c:pt idx="32">
                  <c:v>5.8919847806162151</c:v>
                </c:pt>
                <c:pt idx="33">
                  <c:v>5.4753509132140366</c:v>
                </c:pt>
                <c:pt idx="34">
                  <c:v>4.0782976480055204</c:v>
                </c:pt>
                <c:pt idx="35">
                  <c:v>4.3477010851043207</c:v>
                </c:pt>
                <c:pt idx="36">
                  <c:v>3.4876685593244199</c:v>
                </c:pt>
                <c:pt idx="37">
                  <c:v>2.5454264437958241</c:v>
                </c:pt>
                <c:pt idx="38">
                  <c:v>2.1819006601025075</c:v>
                </c:pt>
                <c:pt idx="39">
                  <c:v>1.8999537082544946</c:v>
                </c:pt>
                <c:pt idx="40">
                  <c:v>1.2821231287286374</c:v>
                </c:pt>
                <c:pt idx="41">
                  <c:v>1.8422159152908493</c:v>
                </c:pt>
                <c:pt idx="42">
                  <c:v>1.2821750479675234</c:v>
                </c:pt>
                <c:pt idx="43">
                  <c:v>1.569472608886411</c:v>
                </c:pt>
                <c:pt idx="44">
                  <c:v>0.48689519093100359</c:v>
                </c:pt>
                <c:pt idx="45">
                  <c:v>0.10611247107913765</c:v>
                </c:pt>
                <c:pt idx="46">
                  <c:v>0.20114915668318389</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'!$F$15:$F$61</c:f>
              <c:numCache>
                <c:formatCode>0.0</c:formatCode>
                <c:ptCount val="47"/>
                <c:pt idx="0">
                  <c:v>48.001223728538363</c:v>
                </c:pt>
                <c:pt idx="1">
                  <c:v>45.446364608270933</c:v>
                </c:pt>
                <c:pt idx="2">
                  <c:v>48.112604153760657</c:v>
                </c:pt>
                <c:pt idx="3">
                  <c:v>52.55885517543004</c:v>
                </c:pt>
                <c:pt idx="4">
                  <c:v>59.901282436335336</c:v>
                </c:pt>
                <c:pt idx="5">
                  <c:v>53.811825350971581</c:v>
                </c:pt>
                <c:pt idx="6">
                  <c:v>54.243164701198019</c:v>
                </c:pt>
                <c:pt idx="7">
                  <c:v>54.102095392853109</c:v>
                </c:pt>
                <c:pt idx="8">
                  <c:v>55.067664043235666</c:v>
                </c:pt>
                <c:pt idx="9">
                  <c:v>58.148030097771858</c:v>
                </c:pt>
                <c:pt idx="10">
                  <c:v>55.884096531528975</c:v>
                </c:pt>
                <c:pt idx="11">
                  <c:v>53.985064037414261</c:v>
                </c:pt>
                <c:pt idx="12">
                  <c:v>52.405417057453462</c:v>
                </c:pt>
                <c:pt idx="13">
                  <c:v>52.304857039365423</c:v>
                </c:pt>
                <c:pt idx="14">
                  <c:v>53.588957808406235</c:v>
                </c:pt>
                <c:pt idx="15">
                  <c:v>51.073880730335652</c:v>
                </c:pt>
                <c:pt idx="16">
                  <c:v>50.001354561812228</c:v>
                </c:pt>
                <c:pt idx="17">
                  <c:v>48.961000275270514</c:v>
                </c:pt>
                <c:pt idx="18">
                  <c:v>46.587018758660079</c:v>
                </c:pt>
                <c:pt idx="19">
                  <c:v>45.242876670473066</c:v>
                </c:pt>
                <c:pt idx="20">
                  <c:v>43.710434983866143</c:v>
                </c:pt>
                <c:pt idx="21">
                  <c:v>41.557982674979982</c:v>
                </c:pt>
                <c:pt idx="22">
                  <c:v>40.269298684913544</c:v>
                </c:pt>
                <c:pt idx="23">
                  <c:v>36.549354816923497</c:v>
                </c:pt>
                <c:pt idx="24">
                  <c:v>36.196805191435793</c:v>
                </c:pt>
                <c:pt idx="25">
                  <c:v>37.814810665250143</c:v>
                </c:pt>
                <c:pt idx="26">
                  <c:v>35.630081091575576</c:v>
                </c:pt>
                <c:pt idx="27">
                  <c:v>33.215570971770276</c:v>
                </c:pt>
                <c:pt idx="28">
                  <c:v>33.659888386893989</c:v>
                </c:pt>
                <c:pt idx="29">
                  <c:v>31.524695200374953</c:v>
                </c:pt>
                <c:pt idx="30">
                  <c:v>28.755835324816264</c:v>
                </c:pt>
                <c:pt idx="31">
                  <c:v>24.558510070744305</c:v>
                </c:pt>
                <c:pt idx="32">
                  <c:v>24.01541671592846</c:v>
                </c:pt>
                <c:pt idx="33">
                  <c:v>22.190463481419268</c:v>
                </c:pt>
                <c:pt idx="34">
                  <c:v>20.0869381484328</c:v>
                </c:pt>
                <c:pt idx="35">
                  <c:v>18.955692592683317</c:v>
                </c:pt>
                <c:pt idx="36">
                  <c:v>18.206142079770395</c:v>
                </c:pt>
                <c:pt idx="37">
                  <c:v>16.525419101701367</c:v>
                </c:pt>
                <c:pt idx="38">
                  <c:v>15.439773540027423</c:v>
                </c:pt>
                <c:pt idx="39">
                  <c:v>13.738111121223787</c:v>
                </c:pt>
                <c:pt idx="40">
                  <c:v>11.751795096328234</c:v>
                </c:pt>
                <c:pt idx="41">
                  <c:v>10.553361530653513</c:v>
                </c:pt>
                <c:pt idx="42">
                  <c:v>9.4218726888655251</c:v>
                </c:pt>
                <c:pt idx="43">
                  <c:v>8.808189844322694</c:v>
                </c:pt>
                <c:pt idx="44">
                  <c:v>8.7472067897969854</c:v>
                </c:pt>
                <c:pt idx="45">
                  <c:v>8.7292500934873196</c:v>
                </c:pt>
                <c:pt idx="46">
                  <c:v>8.3549419808675829</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'!$A$15:$A$61</c:f>
              <c:numCache>
                <c:formatCode>General</c:formatCode>
                <c:ptCount val="4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numCache>
            </c:numRef>
          </c:cat>
          <c:val>
            <c:numRef>
              <c:f>'c5-4 '!$G$15:$G$61</c:f>
              <c:numCache>
                <c:formatCode>0.0</c:formatCode>
                <c:ptCount val="47"/>
                <c:pt idx="0">
                  <c:v>83.903812746953804</c:v>
                </c:pt>
                <c:pt idx="1">
                  <c:v>80.046085833252619</c:v>
                </c:pt>
                <c:pt idx="2">
                  <c:v>86.451678583610814</c:v>
                </c:pt>
                <c:pt idx="3">
                  <c:v>96.985704344987582</c:v>
                </c:pt>
                <c:pt idx="4">
                  <c:v>117.52633032738848</c:v>
                </c:pt>
                <c:pt idx="5">
                  <c:v>105.58224123597215</c:v>
                </c:pt>
                <c:pt idx="6">
                  <c:v>108.2637650809841</c:v>
                </c:pt>
                <c:pt idx="7">
                  <c:v>108.4547169716709</c:v>
                </c:pt>
                <c:pt idx="8">
                  <c:v>111.80450349460975</c:v>
                </c:pt>
                <c:pt idx="9">
                  <c:v>120.45935458609858</c:v>
                </c:pt>
                <c:pt idx="10">
                  <c:v>113.64676296036676</c:v>
                </c:pt>
                <c:pt idx="11">
                  <c:v>111.77409117873188</c:v>
                </c:pt>
                <c:pt idx="12">
                  <c:v>107.67968004089394</c:v>
                </c:pt>
                <c:pt idx="13">
                  <c:v>108.17104070810808</c:v>
                </c:pt>
                <c:pt idx="14">
                  <c:v>116.05170178177802</c:v>
                </c:pt>
                <c:pt idx="15">
                  <c:v>115.06586764734519</c:v>
                </c:pt>
                <c:pt idx="16">
                  <c:v>106.56955442316765</c:v>
                </c:pt>
                <c:pt idx="17">
                  <c:v>103.29370486197558</c:v>
                </c:pt>
                <c:pt idx="18">
                  <c:v>99.753297316391055</c:v>
                </c:pt>
                <c:pt idx="19">
                  <c:v>98.567847301762669</c:v>
                </c:pt>
                <c:pt idx="20">
                  <c:v>99.949034852288108</c:v>
                </c:pt>
                <c:pt idx="21">
                  <c:v>94.284482942888488</c:v>
                </c:pt>
                <c:pt idx="22">
                  <c:v>89.09093415605642</c:v>
                </c:pt>
                <c:pt idx="23">
                  <c:v>87.560643452819804</c:v>
                </c:pt>
                <c:pt idx="24">
                  <c:v>89.856117992139701</c:v>
                </c:pt>
                <c:pt idx="25">
                  <c:v>89.844017069810306</c:v>
                </c:pt>
                <c:pt idx="26">
                  <c:v>86.644073586394597</c:v>
                </c:pt>
                <c:pt idx="27">
                  <c:v>84.377206703944552</c:v>
                </c:pt>
                <c:pt idx="28">
                  <c:v>85.031666378853956</c:v>
                </c:pt>
                <c:pt idx="29">
                  <c:v>83.571219079924518</c:v>
                </c:pt>
                <c:pt idx="30">
                  <c:v>78.183904824858729</c:v>
                </c:pt>
                <c:pt idx="31">
                  <c:v>74.110984996479772</c:v>
                </c:pt>
                <c:pt idx="32">
                  <c:v>72.833563189275893</c:v>
                </c:pt>
                <c:pt idx="33">
                  <c:v>71.379712863222053</c:v>
                </c:pt>
                <c:pt idx="34">
                  <c:v>67.954004878572988</c:v>
                </c:pt>
                <c:pt idx="35">
                  <c:v>67.968157427401067</c:v>
                </c:pt>
                <c:pt idx="36">
                  <c:v>67.796132677961126</c:v>
                </c:pt>
                <c:pt idx="37">
                  <c:v>65.638249241911041</c:v>
                </c:pt>
                <c:pt idx="38">
                  <c:v>63.327165382224806</c:v>
                </c:pt>
                <c:pt idx="39">
                  <c:v>60.003297730348002</c:v>
                </c:pt>
                <c:pt idx="40">
                  <c:v>58.539182745891914</c:v>
                </c:pt>
                <c:pt idx="41">
                  <c:v>59.636449411004548</c:v>
                </c:pt>
                <c:pt idx="42">
                  <c:v>57.649799909076798</c:v>
                </c:pt>
                <c:pt idx="43">
                  <c:v>56.366821796974776</c:v>
                </c:pt>
                <c:pt idx="44">
                  <c:v>56.780122722589873</c:v>
                </c:pt>
                <c:pt idx="45">
                  <c:v>55.614769069785282</c:v>
                </c:pt>
                <c:pt idx="46">
                  <c:v>57.657101777330581</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51741579861111109"/>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'c5-7'!$D$15:$D$24</c:f>
              <c:numCache>
                <c:formatCode>0.0</c:formatCode>
                <c:ptCount val="10"/>
                <c:pt idx="0">
                  <c:v>1.9016478203992402</c:v>
                </c:pt>
                <c:pt idx="1">
                  <c:v>1.2453985106322225</c:v>
                </c:pt>
                <c:pt idx="2">
                  <c:v>1.6297109357021258</c:v>
                </c:pt>
                <c:pt idx="3">
                  <c:v>1.350150505560209</c:v>
                </c:pt>
                <c:pt idx="4">
                  <c:v>0.29752612383485388</c:v>
                </c:pt>
                <c:pt idx="5">
                  <c:v>0.1024225303617623</c:v>
                </c:pt>
                <c:pt idx="6">
                  <c:v>7.2653048555469724E-2</c:v>
                </c:pt>
                <c:pt idx="7">
                  <c:v>-1.5663976339004675</c:v>
                </c:pt>
                <c:pt idx="8">
                  <c:v>-0.75496304457024754</c:v>
                </c:pt>
                <c:pt idx="9">
                  <c:v>-0.13090963687224022</c:v>
                </c:pt>
              </c:numCache>
            </c:numRef>
          </c:val>
          <c:extLst>
            <c:ext xmlns:c16="http://schemas.microsoft.com/office/drawing/2014/chart" uri="{C3380CC4-5D6E-409C-BE32-E72D297353CC}">
              <c16:uniqueId val="{00000004-19BF-462A-B7B0-F5C096AFD9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'c5-7'!$C$15:$C$24</c:f>
              <c:numCache>
                <c:formatCode>0.0</c:formatCode>
                <c:ptCount val="10"/>
                <c:pt idx="0">
                  <c:v>-4.5187858156830103</c:v>
                </c:pt>
                <c:pt idx="1">
                  <c:v>-3.9765587837454301</c:v>
                </c:pt>
                <c:pt idx="2">
                  <c:v>-3.45808465001384</c:v>
                </c:pt>
                <c:pt idx="3">
                  <c:v>-3.11430926544049</c:v>
                </c:pt>
                <c:pt idx="4">
                  <c:v>-2.6785988935147298</c:v>
                </c:pt>
                <c:pt idx="5">
                  <c:v>-2.3917553418098501</c:v>
                </c:pt>
                <c:pt idx="6">
                  <c:v>-2.28814893903427</c:v>
                </c:pt>
                <c:pt idx="7">
                  <c:v>-2.2106616042815399</c:v>
                </c:pt>
                <c:pt idx="8">
                  <c:v>-2.1910230674123801</c:v>
                </c:pt>
                <c:pt idx="9">
                  <c:v>-2.0969649429844401</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'c5-7'!$B$15:$B$24</c:f>
              <c:numCache>
                <c:formatCode>0.0</c:formatCode>
                <c:ptCount val="10"/>
                <c:pt idx="0">
                  <c:v>-2.6171379952837701</c:v>
                </c:pt>
                <c:pt idx="1">
                  <c:v>-2.5905850788147649</c:v>
                </c:pt>
                <c:pt idx="2">
                  <c:v>-2.0143652755513677</c:v>
                </c:pt>
                <c:pt idx="3">
                  <c:v>-1.5865625505964038</c:v>
                </c:pt>
                <c:pt idx="4">
                  <c:v>-2.1895920163805696</c:v>
                </c:pt>
                <c:pt idx="5">
                  <c:v>-2.2889895290787625</c:v>
                </c:pt>
                <c:pt idx="6">
                  <c:v>-2.2440632825637485</c:v>
                </c:pt>
                <c:pt idx="7">
                  <c:v>-3.7770592381820074</c:v>
                </c:pt>
                <c:pt idx="8">
                  <c:v>-2.9459861119826276</c:v>
                </c:pt>
                <c:pt idx="9">
                  <c:v>-2.2278745798566804</c:v>
                </c:pt>
              </c:numCache>
            </c:numRef>
          </c:val>
          <c:smooth val="0"/>
          <c:extLst>
            <c:ext xmlns:c16="http://schemas.microsoft.com/office/drawing/2014/chart" uri="{C3380CC4-5D6E-409C-BE32-E72D297353CC}">
              <c16:uniqueId val="{0000000C-19BF-462A-B7B0-F5C096AFD94C}"/>
            </c:ext>
          </c:extLst>
        </c:ser>
        <c:ser>
          <c:idx val="3"/>
          <c:order val="3"/>
          <c:tx>
            <c:strRef>
              <c:f>'c5-7'!$E$13</c:f>
              <c:strCache>
                <c:ptCount val="1"/>
                <c:pt idx="0">
                  <c:v>Korábbi költségvetési hiánycél</c:v>
                </c:pt>
              </c:strCache>
            </c:strRef>
          </c:tx>
          <c:spPr>
            <a:ln w="28575">
              <a:noFill/>
            </a:ln>
          </c:spPr>
          <c:marker>
            <c:symbol val="diamond"/>
            <c:size val="9"/>
            <c:spPr>
              <a:solidFill>
                <a:schemeClr val="bg1"/>
              </a:solidFill>
              <a:ln w="15875">
                <a:solidFill>
                  <a:schemeClr val="accent3"/>
                </a:solidFill>
              </a:ln>
            </c:spPr>
          </c:marker>
          <c:val>
            <c:numRef>
              <c:f>'c5-7'!$E$15:$E$24</c:f>
              <c:numCache>
                <c:formatCode>0.0</c:formatCode>
                <c:ptCount val="10"/>
                <c:pt idx="7">
                  <c:v>-1</c:v>
                </c:pt>
                <c:pt idx="8">
                  <c:v>-0.7</c:v>
                </c:pt>
                <c:pt idx="9">
                  <c:v>-0.4</c:v>
                </c:pt>
              </c:numCache>
            </c:numRef>
          </c:val>
          <c:smooth val="0"/>
          <c:extLst>
            <c:ext xmlns:c16="http://schemas.microsoft.com/office/drawing/2014/chart" uri="{C3380CC4-5D6E-409C-BE32-E72D297353CC}">
              <c16:uniqueId val="{0000000A-6AB6-41A5-9393-D2D7FC9E8CA5}"/>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76881336805555556"/>
          <c:w val="0.98729100529100533"/>
          <c:h val="0.2311866319444444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51741579861111109"/>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0B7C-4379-8DA3-51B01C8FD55D}"/>
              </c:ext>
            </c:extLst>
          </c:dPt>
          <c:dPt>
            <c:idx val="10"/>
            <c:invertIfNegative val="0"/>
            <c:bubble3D val="0"/>
            <c:spPr>
              <a:solidFill>
                <a:schemeClr val="tx2"/>
              </a:solidFill>
            </c:spPr>
            <c:extLst>
              <c:ext xmlns:c16="http://schemas.microsoft.com/office/drawing/2014/chart" uri="{C3380CC4-5D6E-409C-BE32-E72D297353CC}">
                <c16:uniqueId val="{00000003-0B7C-4379-8DA3-51B01C8FD55D}"/>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'c5-7'!$D$15:$D$24</c:f>
              <c:numCache>
                <c:formatCode>0.0</c:formatCode>
                <c:ptCount val="10"/>
                <c:pt idx="0">
                  <c:v>1.9016478203992402</c:v>
                </c:pt>
                <c:pt idx="1">
                  <c:v>1.2453985106322225</c:v>
                </c:pt>
                <c:pt idx="2">
                  <c:v>1.6297109357021258</c:v>
                </c:pt>
                <c:pt idx="3">
                  <c:v>1.350150505560209</c:v>
                </c:pt>
                <c:pt idx="4">
                  <c:v>0.29752612383485388</c:v>
                </c:pt>
                <c:pt idx="5">
                  <c:v>0.1024225303617623</c:v>
                </c:pt>
                <c:pt idx="6">
                  <c:v>7.2653048555469724E-2</c:v>
                </c:pt>
                <c:pt idx="7">
                  <c:v>-1.5663976339004675</c:v>
                </c:pt>
                <c:pt idx="8">
                  <c:v>-0.75496304457024754</c:v>
                </c:pt>
                <c:pt idx="9">
                  <c:v>-0.13090963687224022</c:v>
                </c:pt>
              </c:numCache>
            </c:numRef>
          </c:val>
          <c:extLst>
            <c:ext xmlns:c16="http://schemas.microsoft.com/office/drawing/2014/chart" uri="{C3380CC4-5D6E-409C-BE32-E72D297353CC}">
              <c16:uniqueId val="{00000004-0B7C-4379-8DA3-51B01C8FD55D}"/>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0B7C-4379-8DA3-51B01C8FD55D}"/>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0B7C-4379-8DA3-51B01C8FD55D}"/>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0B7C-4379-8DA3-51B01C8FD55D}"/>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'c5-7'!$C$15:$C$24</c:f>
              <c:numCache>
                <c:formatCode>0.0</c:formatCode>
                <c:ptCount val="10"/>
                <c:pt idx="0">
                  <c:v>-4.5187858156830103</c:v>
                </c:pt>
                <c:pt idx="1">
                  <c:v>-3.9765587837454301</c:v>
                </c:pt>
                <c:pt idx="2">
                  <c:v>-3.45808465001384</c:v>
                </c:pt>
                <c:pt idx="3">
                  <c:v>-3.11430926544049</c:v>
                </c:pt>
                <c:pt idx="4">
                  <c:v>-2.6785988935147298</c:v>
                </c:pt>
                <c:pt idx="5">
                  <c:v>-2.3917553418098501</c:v>
                </c:pt>
                <c:pt idx="6">
                  <c:v>-2.28814893903427</c:v>
                </c:pt>
                <c:pt idx="7">
                  <c:v>-2.2106616042815399</c:v>
                </c:pt>
                <c:pt idx="8">
                  <c:v>-2.1910230674123801</c:v>
                </c:pt>
                <c:pt idx="9">
                  <c:v>-2.0969649429844401</c:v>
                </c:pt>
              </c:numCache>
            </c:numRef>
          </c:val>
          <c:extLst>
            <c:ext xmlns:c16="http://schemas.microsoft.com/office/drawing/2014/chart" uri="{C3380CC4-5D6E-409C-BE32-E72D297353CC}">
              <c16:uniqueId val="{0000000B-0B7C-4379-8DA3-51B01C8FD55D}"/>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'c5-7'!$B$15:$B$24</c:f>
              <c:numCache>
                <c:formatCode>0.0</c:formatCode>
                <c:ptCount val="10"/>
                <c:pt idx="0">
                  <c:v>-2.6171379952837701</c:v>
                </c:pt>
                <c:pt idx="1">
                  <c:v>-2.5905850788147649</c:v>
                </c:pt>
                <c:pt idx="2">
                  <c:v>-2.0143652755513677</c:v>
                </c:pt>
                <c:pt idx="3">
                  <c:v>-1.5865625505964038</c:v>
                </c:pt>
                <c:pt idx="4">
                  <c:v>-2.1895920163805696</c:v>
                </c:pt>
                <c:pt idx="5">
                  <c:v>-2.2889895290787625</c:v>
                </c:pt>
                <c:pt idx="6">
                  <c:v>-2.2440632825637485</c:v>
                </c:pt>
                <c:pt idx="7">
                  <c:v>-3.7770592381820074</c:v>
                </c:pt>
                <c:pt idx="8">
                  <c:v>-2.9459861119826276</c:v>
                </c:pt>
                <c:pt idx="9">
                  <c:v>-2.2278745798566804</c:v>
                </c:pt>
              </c:numCache>
            </c:numRef>
          </c:val>
          <c:smooth val="0"/>
          <c:extLst>
            <c:ext xmlns:c16="http://schemas.microsoft.com/office/drawing/2014/chart" uri="{C3380CC4-5D6E-409C-BE32-E72D297353CC}">
              <c16:uniqueId val="{0000000C-0B7C-4379-8DA3-51B01C8FD55D}"/>
            </c:ext>
          </c:extLst>
        </c:ser>
        <c:ser>
          <c:idx val="3"/>
          <c:order val="3"/>
          <c:tx>
            <c:strRef>
              <c:f>'c5-7'!$E$12</c:f>
              <c:strCache>
                <c:ptCount val="1"/>
                <c:pt idx="0">
                  <c:v>Previous budget deficit target</c:v>
                </c:pt>
              </c:strCache>
            </c:strRef>
          </c:tx>
          <c:spPr>
            <a:ln w="28575">
              <a:noFill/>
            </a:ln>
          </c:spPr>
          <c:marker>
            <c:symbol val="diamond"/>
            <c:size val="9"/>
            <c:spPr>
              <a:solidFill>
                <a:schemeClr val="bg1"/>
              </a:solidFill>
              <a:ln w="15875">
                <a:solidFill>
                  <a:schemeClr val="accent3"/>
                </a:solidFill>
              </a:ln>
            </c:spPr>
          </c:marker>
          <c:val>
            <c:numRef>
              <c:f>'c5-7'!$E$15:$E$24</c:f>
              <c:numCache>
                <c:formatCode>0.0</c:formatCode>
                <c:ptCount val="10"/>
                <c:pt idx="7">
                  <c:v>-1</c:v>
                </c:pt>
                <c:pt idx="8">
                  <c:v>-0.7</c:v>
                </c:pt>
                <c:pt idx="9">
                  <c:v>-0.4</c:v>
                </c:pt>
              </c:numCache>
            </c:numRef>
          </c:val>
          <c:smooth val="0"/>
          <c:extLst>
            <c:ext xmlns:c16="http://schemas.microsoft.com/office/drawing/2014/chart" uri="{C3380CC4-5D6E-409C-BE32-E72D297353CC}">
              <c16:uniqueId val="{0000000A-66F9-4473-9712-F621F889D003}"/>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78534982638888884"/>
          <c:w val="0.97184887566137568"/>
          <c:h val="0.214650173611111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'c5-8'!$B$17</c:f>
              <c:strCache>
                <c:ptCount val="1"/>
                <c:pt idx="0">
                  <c:v>Saját forrás</c:v>
                </c:pt>
              </c:strCache>
            </c:strRef>
          </c:tx>
          <c:spPr>
            <a:solidFill>
              <a:schemeClr val="tx2"/>
            </a:solidFill>
            <a:ln>
              <a:noFill/>
            </a:ln>
            <a:effectLst/>
          </c:spPr>
          <c:invertIfNegative val="0"/>
          <c:cat>
            <c:numRef>
              <c:f>'c5-8'!$D$14:$R$14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'c5-8'!$D$17:$R$17</c:f>
              <c:numCache>
                <c:formatCode>0.00</c:formatCode>
                <c:ptCount val="15"/>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4.6817559570254943</c:v>
                </c:pt>
                <c:pt idx="11">
                  <c:v>4.4217641345361418</c:v>
                </c:pt>
                <c:pt idx="12">
                  <c:v>4.6492562426922648</c:v>
                </c:pt>
                <c:pt idx="13">
                  <c:v>4.3410520600681002</c:v>
                </c:pt>
                <c:pt idx="14">
                  <c:v>3.9867273374976122</c:v>
                </c:pt>
              </c:numCache>
            </c:numRef>
          </c:val>
          <c:extLst>
            <c:ext xmlns:c16="http://schemas.microsoft.com/office/drawing/2014/chart" uri="{C3380CC4-5D6E-409C-BE32-E72D297353CC}">
              <c16:uniqueId val="{00000000-AB4A-4AE2-B8D6-2D239E795F9A}"/>
            </c:ext>
          </c:extLst>
        </c:ser>
        <c:ser>
          <c:idx val="0"/>
          <c:order val="1"/>
          <c:tx>
            <c:strRef>
              <c:f>'c5-8'!$B$16</c:f>
              <c:strCache>
                <c:ptCount val="1"/>
                <c:pt idx="0">
                  <c:v>EU tőketranszfer</c:v>
                </c:pt>
              </c:strCache>
            </c:strRef>
          </c:tx>
          <c:spPr>
            <a:solidFill>
              <a:schemeClr val="accent1"/>
            </a:solidFill>
            <a:ln>
              <a:noFill/>
            </a:ln>
            <a:effectLst/>
          </c:spPr>
          <c:invertIfNegative val="0"/>
          <c:cat>
            <c:numRef>
              <c:f>'c5-8'!$D$14:$R$14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'c5-8'!$D$16:$R$16</c:f>
              <c:numCache>
                <c:formatCode>0.00</c:formatCode>
                <c:ptCount val="15"/>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1.5837829517157371</c:v>
                </c:pt>
                <c:pt idx="12">
                  <c:v>1.4277607157581442</c:v>
                </c:pt>
                <c:pt idx="13">
                  <c:v>1.1433408128673235</c:v>
                </c:pt>
                <c:pt idx="14">
                  <c:v>1.0674893100086145</c:v>
                </c:pt>
              </c:numCache>
            </c:numRef>
          </c:val>
          <c:extLst>
            <c:ext xmlns:c16="http://schemas.microsoft.com/office/drawing/2014/chart" uri="{C3380CC4-5D6E-409C-BE32-E72D297353CC}">
              <c16:uniqueId val="{00000001-AB4A-4AE2-B8D6-2D239E795F9A}"/>
            </c:ext>
          </c:extLst>
        </c:ser>
        <c:dLbls>
          <c:showLegendKey val="0"/>
          <c:showVal val="0"/>
          <c:showCatName val="0"/>
          <c:showSerName val="0"/>
          <c:showPercent val="0"/>
          <c:showBubbleSize val="0"/>
        </c:dLbls>
        <c:gapWidth val="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1-ADC6-431E-B2B5-E6BB8AFBC8F6}"/>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5676421957671955"/>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'c5-8'!$A$17</c:f>
              <c:strCache>
                <c:ptCount val="1"/>
                <c:pt idx="0">
                  <c:v>Own source</c:v>
                </c:pt>
              </c:strCache>
            </c:strRef>
          </c:tx>
          <c:spPr>
            <a:solidFill>
              <a:schemeClr val="tx2"/>
            </a:solidFill>
            <a:ln>
              <a:noFill/>
            </a:ln>
            <a:effectLst/>
          </c:spPr>
          <c:invertIfNegative val="0"/>
          <c:cat>
            <c:numRef>
              <c:f>'c5-8'!$D$14:$R$14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'c5-8'!$D$17:$R$17</c:f>
              <c:numCache>
                <c:formatCode>0.00</c:formatCode>
                <c:ptCount val="15"/>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4.6817559570254943</c:v>
                </c:pt>
                <c:pt idx="11">
                  <c:v>4.4217641345361418</c:v>
                </c:pt>
                <c:pt idx="12">
                  <c:v>4.6492562426922648</c:v>
                </c:pt>
                <c:pt idx="13">
                  <c:v>4.3410520600681002</c:v>
                </c:pt>
                <c:pt idx="14">
                  <c:v>3.9867273374976122</c:v>
                </c:pt>
              </c:numCache>
            </c:numRef>
          </c:val>
          <c:extLst>
            <c:ext xmlns:c16="http://schemas.microsoft.com/office/drawing/2014/chart" uri="{C3380CC4-5D6E-409C-BE32-E72D297353CC}">
              <c16:uniqueId val="{00000000-9191-4962-B6D5-368A8107CF59}"/>
            </c:ext>
          </c:extLst>
        </c:ser>
        <c:ser>
          <c:idx val="0"/>
          <c:order val="1"/>
          <c:tx>
            <c:strRef>
              <c:f>'c5-8'!$A$16</c:f>
              <c:strCache>
                <c:ptCount val="1"/>
                <c:pt idx="0">
                  <c:v>Transfers from the EU</c:v>
                </c:pt>
              </c:strCache>
            </c:strRef>
          </c:tx>
          <c:spPr>
            <a:solidFill>
              <a:schemeClr val="accent1"/>
            </a:solidFill>
            <a:ln>
              <a:noFill/>
            </a:ln>
            <a:effectLst/>
          </c:spPr>
          <c:invertIfNegative val="0"/>
          <c:cat>
            <c:numRef>
              <c:f>'c5-8'!$D$14:$R$14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'c5-8'!$D$16:$R$16</c:f>
              <c:numCache>
                <c:formatCode>0.00</c:formatCode>
                <c:ptCount val="15"/>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1.5837829517157371</c:v>
                </c:pt>
                <c:pt idx="12">
                  <c:v>1.4277607157581442</c:v>
                </c:pt>
                <c:pt idx="13">
                  <c:v>1.1433408128673235</c:v>
                </c:pt>
                <c:pt idx="14">
                  <c:v>1.0674893100086145</c:v>
                </c:pt>
              </c:numCache>
            </c:numRef>
          </c:val>
          <c:extLst>
            <c:ext xmlns:c16="http://schemas.microsoft.com/office/drawing/2014/chart" uri="{C3380CC4-5D6E-409C-BE32-E72D297353CC}">
              <c16:uniqueId val="{00000001-9191-4962-B6D5-368A8107CF59}"/>
            </c:ext>
          </c:extLst>
        </c:ser>
        <c:dLbls>
          <c:showLegendKey val="0"/>
          <c:showVal val="0"/>
          <c:showCatName val="0"/>
          <c:showSerName val="0"/>
          <c:showPercent val="0"/>
          <c:showBubbleSize val="0"/>
        </c:dLbls>
        <c:gapWidth val="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9191-4962-B6D5-368A8107CF59}"/>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6936342592592608"/>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'c5-9'!$B$14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'c5-9'!$A$20:$A$37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'c5-9'!$B$20:$B$37</c:f>
              <c:numCache>
                <c:formatCode>0.0</c:formatCode>
                <c:ptCount val="18"/>
                <c:pt idx="0">
                  <c:v>60.642000000000003</c:v>
                </c:pt>
                <c:pt idx="1">
                  <c:v>64.504000000000005</c:v>
                </c:pt>
                <c:pt idx="2">
                  <c:v>65.653999999999996</c:v>
                </c:pt>
                <c:pt idx="3">
                  <c:v>71.843000000000004</c:v>
                </c:pt>
                <c:pt idx="4">
                  <c:v>78.216999999999999</c:v>
                </c:pt>
                <c:pt idx="5">
                  <c:v>80.641000000000005</c:v>
                </c:pt>
                <c:pt idx="6">
                  <c:v>80.811999999999998</c:v>
                </c:pt>
                <c:pt idx="7">
                  <c:v>78.558000000000007</c:v>
                </c:pt>
                <c:pt idx="8">
                  <c:v>77.355000000000004</c:v>
                </c:pt>
                <c:pt idx="9">
                  <c:v>76.801000000000002</c:v>
                </c:pt>
                <c:pt idx="10">
                  <c:v>76.153000000000006</c:v>
                </c:pt>
                <c:pt idx="11">
                  <c:v>75.498000000000005</c:v>
                </c:pt>
                <c:pt idx="12">
                  <c:v>72.903000000000006</c:v>
                </c:pt>
                <c:pt idx="13">
                  <c:v>70.233000000000004</c:v>
                </c:pt>
                <c:pt idx="14">
                  <c:v>66.343999999999994</c:v>
                </c:pt>
                <c:pt idx="15">
                  <c:v>68.332198944630079</c:v>
                </c:pt>
                <c:pt idx="16">
                  <c:v>66.465183167931968</c:v>
                </c:pt>
                <c:pt idx="17">
                  <c:v>64.405707075311597</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'c5-9'!$D$14</c:f>
              <c:strCache>
                <c:ptCount val="1"/>
              </c:strCache>
            </c:strRef>
          </c:tx>
          <c:spPr>
            <a:ln>
              <a:noFill/>
            </a:ln>
          </c:spPr>
          <c:marker>
            <c:symbol val="dash"/>
            <c:size val="7"/>
            <c:spPr>
              <a:solidFill>
                <a:schemeClr val="accent2"/>
              </a:solidFill>
              <a:ln>
                <a:noFill/>
              </a:ln>
            </c:spPr>
          </c:marker>
          <c:cat>
            <c:numRef>
              <c:f>'c5-9'!$A$20:$A$37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'c5-9'!$D$20:$D$37</c:f>
              <c:numCache>
                <c:formatCode>0.0</c:formatCode>
                <c:ptCount val="18"/>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'c5-9'!$C$14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'c5-9'!$A$20:$A$37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'c5-9'!$C$20:$C$37</c:f>
              <c:numCache>
                <c:formatCode>0.0</c:formatCode>
                <c:ptCount val="18"/>
                <c:pt idx="0">
                  <c:v>28.127802945261436</c:v>
                </c:pt>
                <c:pt idx="1">
                  <c:v>28.046278559445874</c:v>
                </c:pt>
                <c:pt idx="2">
                  <c:v>28.697378974046391</c:v>
                </c:pt>
                <c:pt idx="3">
                  <c:v>37.421957380430406</c:v>
                </c:pt>
                <c:pt idx="4">
                  <c:v>44.653769968116791</c:v>
                </c:pt>
                <c:pt idx="5">
                  <c:v>44.123424917207267</c:v>
                </c:pt>
                <c:pt idx="6">
                  <c:v>48.533434237849981</c:v>
                </c:pt>
                <c:pt idx="7">
                  <c:v>40.186099487936836</c:v>
                </c:pt>
                <c:pt idx="8">
                  <c:v>40.479595821528441</c:v>
                </c:pt>
                <c:pt idx="9">
                  <c:v>37.510423100049614</c:v>
                </c:pt>
                <c:pt idx="10">
                  <c:v>31.319381087342528</c:v>
                </c:pt>
                <c:pt idx="11">
                  <c:v>24.602814341008276</c:v>
                </c:pt>
                <c:pt idx="12">
                  <c:v>21.620061424758426</c:v>
                </c:pt>
                <c:pt idx="13">
                  <c:v>19.955156343680962</c:v>
                </c:pt>
                <c:pt idx="14">
                  <c:v>17.25353873137222</c:v>
                </c:pt>
                <c:pt idx="15">
                  <c:v>18.609356584412602</c:v>
                </c:pt>
                <c:pt idx="16">
                  <c:v>16.599791445281582</c:v>
                </c:pt>
                <c:pt idx="17">
                  <c:v>15.193496467454814</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'c5-9'!$B$13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5BFA-4DC0-A1EA-90E5DB98E132}"/>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5BFA-4DC0-A1EA-90E5DB98E132}"/>
              </c:ext>
            </c:extLst>
          </c:dPt>
          <c:cat>
            <c:numRef>
              <c:f>'c5-9'!$A$20:$A$37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'c5-9'!$B$20:$B$37</c:f>
              <c:numCache>
                <c:formatCode>0.0</c:formatCode>
                <c:ptCount val="18"/>
                <c:pt idx="0">
                  <c:v>60.642000000000003</c:v>
                </c:pt>
                <c:pt idx="1">
                  <c:v>64.504000000000005</c:v>
                </c:pt>
                <c:pt idx="2">
                  <c:v>65.653999999999996</c:v>
                </c:pt>
                <c:pt idx="3">
                  <c:v>71.843000000000004</c:v>
                </c:pt>
                <c:pt idx="4">
                  <c:v>78.216999999999999</c:v>
                </c:pt>
                <c:pt idx="5">
                  <c:v>80.641000000000005</c:v>
                </c:pt>
                <c:pt idx="6">
                  <c:v>80.811999999999998</c:v>
                </c:pt>
                <c:pt idx="7">
                  <c:v>78.558000000000007</c:v>
                </c:pt>
                <c:pt idx="8">
                  <c:v>77.355000000000004</c:v>
                </c:pt>
                <c:pt idx="9">
                  <c:v>76.801000000000002</c:v>
                </c:pt>
                <c:pt idx="10">
                  <c:v>76.153000000000006</c:v>
                </c:pt>
                <c:pt idx="11">
                  <c:v>75.498000000000005</c:v>
                </c:pt>
                <c:pt idx="12">
                  <c:v>72.903000000000006</c:v>
                </c:pt>
                <c:pt idx="13">
                  <c:v>70.233000000000004</c:v>
                </c:pt>
                <c:pt idx="14">
                  <c:v>66.343999999999994</c:v>
                </c:pt>
                <c:pt idx="15">
                  <c:v>68.332198944630079</c:v>
                </c:pt>
                <c:pt idx="16">
                  <c:v>66.465183167931968</c:v>
                </c:pt>
                <c:pt idx="17">
                  <c:v>64.405707075311597</c:v>
                </c:pt>
              </c:numCache>
            </c:numRef>
          </c:val>
          <c:extLst>
            <c:ext xmlns:c16="http://schemas.microsoft.com/office/drawing/2014/chart" uri="{C3380CC4-5D6E-409C-BE32-E72D297353CC}">
              <c16:uniqueId val="{00000004-5BFA-4DC0-A1EA-90E5DB98E132}"/>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'c5-9'!$D$13</c:f>
              <c:strCache>
                <c:ptCount val="1"/>
              </c:strCache>
            </c:strRef>
          </c:tx>
          <c:spPr>
            <a:ln>
              <a:noFill/>
            </a:ln>
          </c:spPr>
          <c:marker>
            <c:symbol val="dash"/>
            <c:size val="7"/>
            <c:spPr>
              <a:solidFill>
                <a:srgbClr val="48A0AE"/>
              </a:solidFill>
              <a:ln>
                <a:noFill/>
              </a:ln>
            </c:spPr>
          </c:marker>
          <c:cat>
            <c:numRef>
              <c:f>'c5-9'!$A$20:$A$37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'c5-9'!$D$20:$D$37</c:f>
              <c:numCache>
                <c:formatCode>0.0</c:formatCode>
                <c:ptCount val="18"/>
              </c:numCache>
            </c:numRef>
          </c:val>
          <c:smooth val="0"/>
          <c:extLst>
            <c:ext xmlns:c16="http://schemas.microsoft.com/office/drawing/2014/chart" uri="{C3380CC4-5D6E-409C-BE32-E72D297353CC}">
              <c16:uniqueId val="{00000005-5BFA-4DC0-A1EA-90E5DB98E132}"/>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'c5-9'!$C$13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5BFA-4DC0-A1EA-90E5DB98E132}"/>
              </c:ext>
            </c:extLst>
          </c:dPt>
          <c:dPt>
            <c:idx val="11"/>
            <c:bubble3D val="0"/>
            <c:spPr>
              <a:ln>
                <a:solidFill>
                  <a:srgbClr val="0C2148"/>
                </a:solidFill>
                <a:prstDash val="solid"/>
              </a:ln>
            </c:spPr>
            <c:extLst>
              <c:ext xmlns:c16="http://schemas.microsoft.com/office/drawing/2014/chart" uri="{C3380CC4-5D6E-409C-BE32-E72D297353CC}">
                <c16:uniqueId val="{00000009-5BFA-4DC0-A1EA-90E5DB98E132}"/>
              </c:ext>
            </c:extLst>
          </c:dPt>
          <c:dPt>
            <c:idx val="12"/>
            <c:bubble3D val="0"/>
            <c:spPr>
              <a:ln>
                <a:solidFill>
                  <a:srgbClr val="0C2148"/>
                </a:solidFill>
                <a:prstDash val="solid"/>
              </a:ln>
            </c:spPr>
            <c:extLst>
              <c:ext xmlns:c16="http://schemas.microsoft.com/office/drawing/2014/chart" uri="{C3380CC4-5D6E-409C-BE32-E72D297353CC}">
                <c16:uniqueId val="{0000000B-5BFA-4DC0-A1EA-90E5DB98E132}"/>
              </c:ext>
            </c:extLst>
          </c:dPt>
          <c:dPt>
            <c:idx val="15"/>
            <c:bubble3D val="0"/>
            <c:spPr>
              <a:ln>
                <a:solidFill>
                  <a:srgbClr val="0C2148"/>
                </a:solidFill>
                <a:prstDash val="solid"/>
              </a:ln>
            </c:spPr>
            <c:extLst>
              <c:ext xmlns:c16="http://schemas.microsoft.com/office/drawing/2014/chart" uri="{C3380CC4-5D6E-409C-BE32-E72D297353CC}">
                <c16:uniqueId val="{0000000D-5BFA-4DC0-A1EA-90E5DB98E132}"/>
              </c:ext>
            </c:extLst>
          </c:dPt>
          <c:dPt>
            <c:idx val="16"/>
            <c:bubble3D val="0"/>
            <c:spPr>
              <a:ln>
                <a:solidFill>
                  <a:srgbClr val="0C2148"/>
                </a:solidFill>
                <a:prstDash val="solid"/>
              </a:ln>
            </c:spPr>
            <c:extLst>
              <c:ext xmlns:c16="http://schemas.microsoft.com/office/drawing/2014/chart" uri="{C3380CC4-5D6E-409C-BE32-E72D297353CC}">
                <c16:uniqueId val="{0000000F-5BFA-4DC0-A1EA-90E5DB98E132}"/>
              </c:ext>
            </c:extLst>
          </c:dPt>
          <c:cat>
            <c:numRef>
              <c:f>'c5-9'!$A$20:$A$37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'c5-9'!$C$20:$C$37</c:f>
              <c:numCache>
                <c:formatCode>0.0</c:formatCode>
                <c:ptCount val="18"/>
                <c:pt idx="0">
                  <c:v>28.127802945261436</c:v>
                </c:pt>
                <c:pt idx="1">
                  <c:v>28.046278559445874</c:v>
                </c:pt>
                <c:pt idx="2">
                  <c:v>28.697378974046391</c:v>
                </c:pt>
                <c:pt idx="3">
                  <c:v>37.421957380430406</c:v>
                </c:pt>
                <c:pt idx="4">
                  <c:v>44.653769968116791</c:v>
                </c:pt>
                <c:pt idx="5">
                  <c:v>44.123424917207267</c:v>
                </c:pt>
                <c:pt idx="6">
                  <c:v>48.533434237849981</c:v>
                </c:pt>
                <c:pt idx="7">
                  <c:v>40.186099487936836</c:v>
                </c:pt>
                <c:pt idx="8">
                  <c:v>40.479595821528441</c:v>
                </c:pt>
                <c:pt idx="9">
                  <c:v>37.510423100049614</c:v>
                </c:pt>
                <c:pt idx="10">
                  <c:v>31.319381087342528</c:v>
                </c:pt>
                <c:pt idx="11">
                  <c:v>24.602814341008276</c:v>
                </c:pt>
                <c:pt idx="12">
                  <c:v>21.620061424758426</c:v>
                </c:pt>
                <c:pt idx="13">
                  <c:v>19.955156343680962</c:v>
                </c:pt>
                <c:pt idx="14">
                  <c:v>17.25353873137222</c:v>
                </c:pt>
                <c:pt idx="15">
                  <c:v>18.609356584412602</c:v>
                </c:pt>
                <c:pt idx="16">
                  <c:v>16.599791445281582</c:v>
                </c:pt>
                <c:pt idx="17">
                  <c:v>15.193496467454814</c:v>
                </c:pt>
              </c:numCache>
            </c:numRef>
          </c:val>
          <c:smooth val="0"/>
          <c:extLst>
            <c:ext xmlns:c16="http://schemas.microsoft.com/office/drawing/2014/chart" uri="{C3380CC4-5D6E-409C-BE32-E72D297353CC}">
              <c16:uniqueId val="{00000010-5BFA-4DC0-A1EA-90E5DB98E132}"/>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3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majorUnit val="5"/>
      </c:valAx>
      <c:valAx>
        <c:axId val="166890496"/>
        <c:scaling>
          <c:orientation val="minMax"/>
          <c:max val="50"/>
          <c:min val="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majorUnit val="5"/>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323851</xdr:colOff>
      <xdr:row>22</xdr:row>
      <xdr:rowOff>142874</xdr:rowOff>
    </xdr:from>
    <xdr:to>
      <xdr:col>13</xdr:col>
      <xdr:colOff>239526</xdr:colOff>
      <xdr:row>37</xdr:row>
      <xdr:rowOff>148174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342899</xdr:colOff>
      <xdr:row>8</xdr:row>
      <xdr:rowOff>113109</xdr:rowOff>
    </xdr:from>
    <xdr:to>
      <xdr:col>15</xdr:col>
      <xdr:colOff>438589</xdr:colOff>
      <xdr:row>22</xdr:row>
      <xdr:rowOff>25331</xdr:rowOff>
    </xdr:to>
    <xdr:pic>
      <xdr:nvPicPr>
        <xdr:cNvPr id="6" name="Picture 5">
          <a:extLst>
            <a:ext uri="{FF2B5EF4-FFF2-40B4-BE49-F238E27FC236}">
              <a16:creationId xmlns:a16="http://schemas.microsoft.com/office/drawing/2014/main" id="{788B6B2C-5C66-4373-894E-01E8EBC90A2B}"/>
            </a:ext>
          </a:extLst>
        </xdr:cNvPr>
        <xdr:cNvPicPr>
          <a:picLocks noChangeAspect="1"/>
        </xdr:cNvPicPr>
      </xdr:nvPicPr>
      <xdr:blipFill>
        <a:blip xmlns:r="http://schemas.openxmlformats.org/officeDocument/2006/relationships" r:embed="rId1"/>
        <a:stretch>
          <a:fillRect/>
        </a:stretch>
      </xdr:blipFill>
      <xdr:spPr>
        <a:xfrm>
          <a:off x="6415087" y="1351359"/>
          <a:ext cx="3131783" cy="2364910"/>
        </a:xfrm>
        <a:prstGeom prst="rect">
          <a:avLst/>
        </a:prstGeom>
      </xdr:spPr>
    </xdr:pic>
    <xdr:clientData/>
  </xdr:twoCellAnchor>
  <xdr:twoCellAnchor editAs="oneCell">
    <xdr:from>
      <xdr:col>10</xdr:col>
      <xdr:colOff>366711</xdr:colOff>
      <xdr:row>22</xdr:row>
      <xdr:rowOff>59531</xdr:rowOff>
    </xdr:from>
    <xdr:to>
      <xdr:col>15</xdr:col>
      <xdr:colOff>462401</xdr:colOff>
      <xdr:row>35</xdr:row>
      <xdr:rowOff>59877</xdr:rowOff>
    </xdr:to>
    <xdr:pic>
      <xdr:nvPicPr>
        <xdr:cNvPr id="7" name="Picture 6">
          <a:extLst>
            <a:ext uri="{FF2B5EF4-FFF2-40B4-BE49-F238E27FC236}">
              <a16:creationId xmlns:a16="http://schemas.microsoft.com/office/drawing/2014/main" id="{0A8E44C9-FB7F-471A-9510-66D19B3E397D}"/>
            </a:ext>
          </a:extLst>
        </xdr:cNvPr>
        <xdr:cNvPicPr>
          <a:picLocks noChangeAspect="1"/>
        </xdr:cNvPicPr>
      </xdr:nvPicPr>
      <xdr:blipFill>
        <a:blip xmlns:r="http://schemas.openxmlformats.org/officeDocument/2006/relationships" r:embed="rId2"/>
        <a:stretch>
          <a:fillRect/>
        </a:stretch>
      </xdr:blipFill>
      <xdr:spPr>
        <a:xfrm>
          <a:off x="6438899" y="3750469"/>
          <a:ext cx="3131783" cy="24768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257175</xdr:colOff>
      <xdr:row>7</xdr:row>
      <xdr:rowOff>19050</xdr:rowOff>
    </xdr:from>
    <xdr:to>
      <xdr:col>17</xdr:col>
      <xdr:colOff>276653</xdr:colOff>
      <xdr:row>20</xdr:row>
      <xdr:rowOff>9848</xdr:rowOff>
    </xdr:to>
    <xdr:pic>
      <xdr:nvPicPr>
        <xdr:cNvPr id="4" name="Picture 3">
          <a:extLst>
            <a:ext uri="{FF2B5EF4-FFF2-40B4-BE49-F238E27FC236}">
              <a16:creationId xmlns:a16="http://schemas.microsoft.com/office/drawing/2014/main" id="{73C72559-7F8B-4AF8-A7C9-02824260344B}"/>
            </a:ext>
          </a:extLst>
        </xdr:cNvPr>
        <xdr:cNvPicPr>
          <a:picLocks noChangeAspect="1"/>
        </xdr:cNvPicPr>
      </xdr:nvPicPr>
      <xdr:blipFill>
        <a:blip xmlns:r="http://schemas.openxmlformats.org/officeDocument/2006/relationships" r:embed="rId1"/>
        <a:stretch>
          <a:fillRect/>
        </a:stretch>
      </xdr:blipFill>
      <xdr:spPr>
        <a:xfrm>
          <a:off x="7572375" y="1085850"/>
          <a:ext cx="3067478" cy="2314898"/>
        </a:xfrm>
        <a:prstGeom prst="rect">
          <a:avLst/>
        </a:prstGeom>
      </xdr:spPr>
    </xdr:pic>
    <xdr:clientData/>
  </xdr:twoCellAnchor>
  <xdr:twoCellAnchor editAs="oneCell">
    <xdr:from>
      <xdr:col>12</xdr:col>
      <xdr:colOff>276225</xdr:colOff>
      <xdr:row>20</xdr:row>
      <xdr:rowOff>161925</xdr:rowOff>
    </xdr:from>
    <xdr:to>
      <xdr:col>17</xdr:col>
      <xdr:colOff>352861</xdr:colOff>
      <xdr:row>33</xdr:row>
      <xdr:rowOff>323</xdr:rowOff>
    </xdr:to>
    <xdr:pic>
      <xdr:nvPicPr>
        <xdr:cNvPr id="5" name="Picture 4">
          <a:extLst>
            <a:ext uri="{FF2B5EF4-FFF2-40B4-BE49-F238E27FC236}">
              <a16:creationId xmlns:a16="http://schemas.microsoft.com/office/drawing/2014/main" id="{CCDB49A5-0D4E-4361-9EC9-0E16E7D4E65E}"/>
            </a:ext>
          </a:extLst>
        </xdr:cNvPr>
        <xdr:cNvPicPr>
          <a:picLocks noChangeAspect="1"/>
        </xdr:cNvPicPr>
      </xdr:nvPicPr>
      <xdr:blipFill>
        <a:blip xmlns:r="http://schemas.openxmlformats.org/officeDocument/2006/relationships" r:embed="rId2"/>
        <a:stretch>
          <a:fillRect/>
        </a:stretch>
      </xdr:blipFill>
      <xdr:spPr>
        <a:xfrm>
          <a:off x="7591425" y="3552825"/>
          <a:ext cx="3124636" cy="23148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341657</xdr:colOff>
      <xdr:row>24</xdr:row>
      <xdr:rowOff>123411</xdr:rowOff>
    </xdr:from>
    <xdr:to>
      <xdr:col>4</xdr:col>
      <xdr:colOff>384332</xdr:colOff>
      <xdr:row>39</xdr:row>
      <xdr:rowOff>141411</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571500</xdr:colOff>
      <xdr:row>24</xdr:row>
      <xdr:rowOff>142875</xdr:rowOff>
    </xdr:from>
    <xdr:to>
      <xdr:col>9</xdr:col>
      <xdr:colOff>376050</xdr:colOff>
      <xdr:row>40</xdr:row>
      <xdr:rowOff>8475</xdr:rowOff>
    </xdr:to>
    <xdr:graphicFrame macro="">
      <xdr:nvGraphicFramePr>
        <xdr:cNvPr id="4" name="Diagram 2">
          <a:extLst>
            <a:ext uri="{FF2B5EF4-FFF2-40B4-BE49-F238E27FC236}">
              <a16:creationId xmlns:a16="http://schemas.microsoft.com/office/drawing/2014/main" id="{19EDCE9B-8E75-410D-86DE-B4DA3E44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0.66187</cdr:x>
      <cdr:y>0.09993</cdr:y>
    </cdr:from>
    <cdr:to>
      <cdr:x>0.66298</cdr:x>
      <cdr:y>0.61556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001495" y="230239"/>
          <a:ext cx="3357" cy="1188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9.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0.6606</cdr:x>
      <cdr:y>0.09563</cdr:y>
    </cdr:from>
    <cdr:to>
      <cdr:x>0.66146</cdr:x>
      <cdr:y>0.61126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997654" y="220332"/>
          <a:ext cx="2601" cy="1188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absoluteAnchor>
    <xdr:pos x="2409825" y="3838575"/>
    <xdr:ext cx="3024000" cy="2304000"/>
    <xdr:graphicFrame macro="">
      <xdr:nvGraphicFramePr>
        <xdr:cNvPr id="4" name="Chart 1">
          <a:extLst>
            <a:ext uri="{FF2B5EF4-FFF2-40B4-BE49-F238E27FC236}">
              <a16:creationId xmlns:a16="http://schemas.microsoft.com/office/drawing/2014/main" id="{C21AEE04-4BC1-4F73-9317-76E199FA45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0" y="3810000"/>
    <xdr:ext cx="3024000" cy="2304000"/>
    <xdr:graphicFrame macro="">
      <xdr:nvGraphicFramePr>
        <xdr:cNvPr id="6" name="Chart 1">
          <a:extLst>
            <a:ext uri="{FF2B5EF4-FFF2-40B4-BE49-F238E27FC236}">
              <a16:creationId xmlns:a16="http://schemas.microsoft.com/office/drawing/2014/main" id="{102D03D0-FD4F-4A2C-9107-779672E777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0.0546</cdr:x>
      <cdr:y>0.00551</cdr:y>
    </cdr:from>
    <cdr:to>
      <cdr:x>0.45357</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0.59006</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78435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0.7633</cdr:x>
      <cdr:y>0.09462</cdr:y>
    </cdr:from>
    <cdr:to>
      <cdr:x>0.7633</cdr:x>
      <cdr:y>0.75608</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308208" y="218014"/>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0.04515</cdr:x>
      <cdr:y>0.01791</cdr:y>
    </cdr:from>
    <cdr:to>
      <cdr:x>0.49767</cdr:x>
      <cdr:y>0.13643</cdr:y>
    </cdr:to>
    <cdr:sp macro="" textlink="">
      <cdr:nvSpPr>
        <cdr:cNvPr id="6" name="Szövegdoboz 1">
          <a:extLst xmlns:a="http://schemas.openxmlformats.org/drawingml/2006/main">
            <a:ext uri="{FF2B5EF4-FFF2-40B4-BE49-F238E27FC236}">
              <a16:creationId xmlns:a16="http://schemas.microsoft.com/office/drawing/2014/main" id="{23660470-B343-4C48-A4B1-E7233DCE1505}"/>
            </a:ext>
          </a:extLst>
        </cdr:cNvPr>
        <cdr:cNvSpPr txBox="1"/>
      </cdr:nvSpPr>
      <cdr:spPr>
        <a:xfrm xmlns:a="http://schemas.openxmlformats.org/drawingml/2006/main">
          <a:off x="136524" y="41275"/>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0.54748</cdr:x>
      <cdr:y>0.01378</cdr:y>
    </cdr:from>
    <cdr:to>
      <cdr:x>1</cdr:x>
      <cdr:y>0.13229</cdr:y>
    </cdr:to>
    <cdr:sp macro="" textlink="">
      <cdr:nvSpPr>
        <cdr:cNvPr id="7" name="Szövegdoboz 1">
          <a:extLst xmlns:a="http://schemas.openxmlformats.org/drawingml/2006/main">
            <a:ext uri="{FF2B5EF4-FFF2-40B4-BE49-F238E27FC236}">
              <a16:creationId xmlns:a16="http://schemas.microsoft.com/office/drawing/2014/main" id="{9F35850B-6AE2-4C79-9C8D-1D8E6F6D366E}"/>
            </a:ext>
          </a:extLst>
        </cdr:cNvPr>
        <cdr:cNvSpPr txBox="1"/>
      </cdr:nvSpPr>
      <cdr:spPr>
        <a:xfrm xmlns:a="http://schemas.openxmlformats.org/drawingml/2006/main">
          <a:off x="1655575" y="31750"/>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0.7612</cdr:x>
      <cdr:y>0.096</cdr:y>
    </cdr:from>
    <cdr:to>
      <cdr:x>0.7612</cdr:x>
      <cdr:y>0.75746</cdr:y>
    </cdr:to>
    <cdr:cxnSp macro="">
      <cdr:nvCxnSpPr>
        <cdr:cNvPr id="8" name="Egyenes összekötő 4">
          <a:extLst xmlns:a="http://schemas.openxmlformats.org/drawingml/2006/main">
            <a:ext uri="{FF2B5EF4-FFF2-40B4-BE49-F238E27FC236}">
              <a16:creationId xmlns:a16="http://schemas.microsoft.com/office/drawing/2014/main" id="{CD65DE19-9238-4C63-8558-CE3BEB237E5D}"/>
            </a:ext>
          </a:extLst>
        </cdr:cNvPr>
        <cdr:cNvCxnSpPr/>
      </cdr:nvCxnSpPr>
      <cdr:spPr>
        <a:xfrm xmlns:a="http://schemas.openxmlformats.org/drawingml/2006/main">
          <a:off x="2301857" y="221184"/>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5</xdr:col>
      <xdr:colOff>44312</xdr:colOff>
      <xdr:row>16</xdr:row>
      <xdr:rowOff>58391</xdr:rowOff>
    </xdr:from>
    <xdr:to>
      <xdr:col>9</xdr:col>
      <xdr:colOff>541012</xdr:colOff>
      <xdr:row>31</xdr:row>
      <xdr:rowOff>63691</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33</xdr:row>
      <xdr:rowOff>47625</xdr:rowOff>
    </xdr:from>
    <xdr:to>
      <xdr:col>10</xdr:col>
      <xdr:colOff>20450</xdr:colOff>
      <xdr:row>48</xdr:row>
      <xdr:rowOff>52925</xdr:rowOff>
    </xdr:to>
    <xdr:graphicFrame macro="">
      <xdr:nvGraphicFramePr>
        <xdr:cNvPr id="4" name="Diagram 2">
          <a:extLst>
            <a:ext uri="{FF2B5EF4-FFF2-40B4-BE49-F238E27FC236}">
              <a16:creationId xmlns:a16="http://schemas.microsoft.com/office/drawing/2014/main" id="{2F9C38C5-471F-4A67-BD79-188472994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0.77017</cdr:x>
      <cdr:y>0.09937</cdr:y>
    </cdr:from>
    <cdr:to>
      <cdr:x>0.77017</cdr:x>
      <cdr:y>0.71212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19223" y="227686"/>
          <a:ext cx="0" cy="1403995"/>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0.94856</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1311" y="12816"/>
          <a:ext cx="1351184" cy="2282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15.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0.7692</cdr:x>
      <cdr:y>0.0949</cdr:y>
    </cdr:from>
    <cdr:to>
      <cdr:x>0.7692</cdr:x>
      <cdr:y>0.70765</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316302" y="217444"/>
          <a:ext cx="0" cy="140399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0.52515</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39467" y="0"/>
          <a:ext cx="1332668" cy="209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dimension ref="A1:Z71"/>
  <sheetViews>
    <sheetView showGridLines="0" tabSelected="1" zoomScaleNormal="100" workbookViewId="0">
      <pane xSplit="1" ySplit="22" topLeftCell="B23" activePane="bottomRight" state="frozen"/>
      <selection activeCell="O32" sqref="O32"/>
      <selection pane="topRight" activeCell="O32" sqref="O32"/>
      <selection pane="bottomLeft" activeCell="O32" sqref="O32"/>
      <selection pane="bottomRight" activeCell="O32" sqref="O32"/>
    </sheetView>
  </sheetViews>
  <sheetFormatPr defaultColWidth="9.28515625" defaultRowHeight="12"/>
  <cols>
    <col min="1" max="1" width="13.5703125" style="2" customWidth="1"/>
    <col min="2" max="7" width="10.140625" style="2" customWidth="1"/>
    <col min="8" max="16384" width="9.28515625" style="2"/>
  </cols>
  <sheetData>
    <row r="1" spans="1:7">
      <c r="A1" s="2" t="s">
        <v>32</v>
      </c>
      <c r="B1" s="2" t="s">
        <v>173</v>
      </c>
      <c r="E1" s="2" t="s">
        <v>118</v>
      </c>
    </row>
    <row r="2" spans="1:7">
      <c r="A2" s="3" t="s">
        <v>2</v>
      </c>
      <c r="B2" s="3" t="s">
        <v>121</v>
      </c>
    </row>
    <row r="3" spans="1:7">
      <c r="A3" s="3" t="s">
        <v>52</v>
      </c>
      <c r="B3" s="3" t="s">
        <v>135</v>
      </c>
    </row>
    <row r="4" spans="1:7">
      <c r="A4" s="3" t="s">
        <v>5</v>
      </c>
      <c r="B4" s="3" t="s">
        <v>122</v>
      </c>
    </row>
    <row r="5" spans="1:7">
      <c r="A5" s="3" t="s">
        <v>64</v>
      </c>
      <c r="B5" s="3" t="s">
        <v>123</v>
      </c>
    </row>
    <row r="6" spans="1:7">
      <c r="A6" s="2" t="s">
        <v>66</v>
      </c>
      <c r="B6" s="2" t="s">
        <v>67</v>
      </c>
    </row>
    <row r="7" spans="1:7">
      <c r="A7" s="3" t="s">
        <v>68</v>
      </c>
      <c r="B7" s="2" t="s">
        <v>67</v>
      </c>
    </row>
    <row r="8" spans="1:7">
      <c r="A8" s="3"/>
      <c r="B8" s="4" t="s">
        <v>70</v>
      </c>
    </row>
    <row r="9" spans="1:7">
      <c r="A9" s="3" t="s">
        <v>3</v>
      </c>
      <c r="B9" s="5" t="s">
        <v>4</v>
      </c>
    </row>
    <row r="10" spans="1:7">
      <c r="A10" s="3"/>
      <c r="B10" s="5" t="s">
        <v>114</v>
      </c>
    </row>
    <row r="13" spans="1:7" ht="14.25" customHeight="1">
      <c r="A13" s="3"/>
      <c r="B13" s="3"/>
      <c r="C13" s="5" t="s">
        <v>6</v>
      </c>
      <c r="D13" s="5" t="s">
        <v>7</v>
      </c>
      <c r="E13" s="5" t="s">
        <v>8</v>
      </c>
      <c r="F13" s="5" t="s">
        <v>65</v>
      </c>
      <c r="G13" s="2" t="s">
        <v>82</v>
      </c>
    </row>
    <row r="14" spans="1:7">
      <c r="A14" s="3"/>
      <c r="B14" s="3"/>
      <c r="C14" s="5" t="s">
        <v>36</v>
      </c>
      <c r="D14" s="5" t="s">
        <v>0</v>
      </c>
      <c r="E14" s="5" t="s">
        <v>1</v>
      </c>
      <c r="F14" s="5" t="s">
        <v>33</v>
      </c>
      <c r="G14" s="2" t="s">
        <v>81</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0.54143369893724824</v>
      </c>
      <c r="D23" s="7">
        <v>-7.5172202915779458</v>
      </c>
      <c r="E23" s="7">
        <v>0.62962708632371256</v>
      </c>
      <c r="F23" s="7">
        <v>-6.3461595063169858</v>
      </c>
      <c r="G23" s="7">
        <v>-7.0450256327014991</v>
      </c>
      <c r="H23" s="6" t="s">
        <v>15</v>
      </c>
      <c r="I23" s="7"/>
      <c r="J23" s="7"/>
      <c r="K23" s="7"/>
      <c r="L23" s="7"/>
      <c r="M23" s="7"/>
      <c r="T23" s="7"/>
      <c r="U23" s="7"/>
      <c r="V23" s="7"/>
      <c r="W23" s="7"/>
      <c r="X23" s="7"/>
      <c r="Y23" s="7"/>
      <c r="Z23" s="7"/>
    </row>
    <row r="24" spans="1:26">
      <c r="A24" s="5">
        <v>2008</v>
      </c>
      <c r="B24" s="5" t="s">
        <v>9</v>
      </c>
      <c r="C24" s="7">
        <v>0.61014139599022632</v>
      </c>
      <c r="D24" s="7">
        <v>-6.9523651210678352</v>
      </c>
      <c r="E24" s="7">
        <v>0.47704729805789969</v>
      </c>
      <c r="F24" s="7">
        <v>-5.8651764270197093</v>
      </c>
      <c r="G24" s="7">
        <v>-6.4250824976004397</v>
      </c>
      <c r="H24" s="6" t="s">
        <v>10</v>
      </c>
      <c r="I24" s="7"/>
      <c r="J24" s="7"/>
      <c r="K24" s="7"/>
      <c r="L24" s="7"/>
      <c r="M24" s="7"/>
      <c r="T24" s="7"/>
      <c r="U24" s="7"/>
      <c r="V24" s="7"/>
      <c r="W24" s="7"/>
      <c r="X24" s="7"/>
      <c r="Y24" s="7"/>
      <c r="Z24" s="7"/>
    </row>
    <row r="25" spans="1:26">
      <c r="A25" s="5">
        <v>2008</v>
      </c>
      <c r="B25" s="5" t="s">
        <v>11</v>
      </c>
      <c r="C25" s="7">
        <v>0.27383538965701892</v>
      </c>
      <c r="D25" s="7">
        <v>-7.1828429230573434</v>
      </c>
      <c r="E25" s="7">
        <v>0.47423433538206383</v>
      </c>
      <c r="F25" s="7">
        <v>-6.4347731980182603</v>
      </c>
      <c r="G25" s="7">
        <v>-6.8408305631933786</v>
      </c>
      <c r="H25" s="6" t="s">
        <v>12</v>
      </c>
      <c r="I25" s="7"/>
      <c r="J25" s="7"/>
      <c r="K25" s="7"/>
      <c r="L25" s="7"/>
      <c r="M25" s="7"/>
      <c r="T25" s="7"/>
      <c r="U25" s="7"/>
      <c r="V25" s="7"/>
      <c r="W25" s="7"/>
      <c r="X25" s="7"/>
      <c r="Y25" s="7"/>
      <c r="Z25" s="7"/>
    </row>
    <row r="26" spans="1:26">
      <c r="A26" s="5">
        <v>2008</v>
      </c>
      <c r="B26" s="5" t="s">
        <v>13</v>
      </c>
      <c r="C26" s="7">
        <v>0.34660795351899637</v>
      </c>
      <c r="D26" s="7">
        <v>-7.3397325296770637</v>
      </c>
      <c r="E26" s="7">
        <v>0.7944478908640431</v>
      </c>
      <c r="F26" s="7">
        <v>-6.198676685294024</v>
      </c>
      <c r="G26" s="7">
        <v>-7.1510963310648226</v>
      </c>
      <c r="H26" s="6" t="s">
        <v>14</v>
      </c>
      <c r="I26" s="7"/>
      <c r="J26" s="7"/>
      <c r="K26" s="7"/>
      <c r="L26" s="7"/>
      <c r="M26" s="7"/>
      <c r="T26" s="7"/>
      <c r="U26" s="7"/>
      <c r="V26" s="7"/>
      <c r="W26" s="7"/>
      <c r="X26" s="7"/>
      <c r="Y26" s="7"/>
      <c r="Z26" s="7"/>
    </row>
    <row r="27" spans="1:26">
      <c r="A27" s="5">
        <v>2009</v>
      </c>
      <c r="B27" s="5">
        <v>2009</v>
      </c>
      <c r="C27" s="7">
        <v>0.70727042488651981</v>
      </c>
      <c r="D27" s="7">
        <v>-7.2126866199273758</v>
      </c>
      <c r="E27" s="7">
        <v>1.2543530071269171</v>
      </c>
      <c r="F27" s="7">
        <v>-5.2510631879139407</v>
      </c>
      <c r="G27" s="7">
        <v>-6.4741856286754871</v>
      </c>
      <c r="H27" s="6" t="s">
        <v>16</v>
      </c>
      <c r="I27" s="7"/>
      <c r="J27" s="7"/>
      <c r="K27" s="7"/>
      <c r="L27" s="7"/>
      <c r="M27" s="7"/>
      <c r="T27" s="7"/>
      <c r="U27" s="7"/>
      <c r="V27" s="7"/>
      <c r="W27" s="7"/>
      <c r="X27" s="7"/>
      <c r="Y27" s="7"/>
      <c r="Z27" s="7"/>
    </row>
    <row r="28" spans="1:26">
      <c r="A28" s="5">
        <v>2009</v>
      </c>
      <c r="B28" s="5" t="s">
        <v>9</v>
      </c>
      <c r="C28" s="7">
        <v>1.6779659747716991</v>
      </c>
      <c r="D28" s="7">
        <v>-7.0374507446048646</v>
      </c>
      <c r="E28" s="7">
        <v>1.7045908154191485</v>
      </c>
      <c r="F28" s="7">
        <v>-3.654893954414018</v>
      </c>
      <c r="G28" s="7">
        <v>-5.2215416717964436</v>
      </c>
      <c r="H28" s="6" t="s">
        <v>10</v>
      </c>
      <c r="I28" s="7"/>
      <c r="J28" s="7"/>
      <c r="K28" s="7"/>
      <c r="L28" s="7"/>
      <c r="M28" s="7"/>
      <c r="T28" s="7"/>
      <c r="U28" s="7"/>
      <c r="V28" s="7"/>
      <c r="W28" s="7"/>
      <c r="X28" s="7"/>
      <c r="Y28" s="7"/>
      <c r="Z28" s="7"/>
    </row>
    <row r="29" spans="1:26">
      <c r="A29" s="5">
        <v>2009</v>
      </c>
      <c r="B29" s="5" t="s">
        <v>11</v>
      </c>
      <c r="C29" s="7">
        <v>3.0316495113605133</v>
      </c>
      <c r="D29" s="7">
        <v>-6.317821985367031</v>
      </c>
      <c r="E29" s="7">
        <v>2.321839832754367</v>
      </c>
      <c r="F29" s="7">
        <v>-0.96433264125215057</v>
      </c>
      <c r="G29" s="7">
        <v>-2.9106411593928003</v>
      </c>
      <c r="H29" s="6" t="s">
        <v>12</v>
      </c>
      <c r="I29" s="7"/>
      <c r="J29" s="7"/>
      <c r="K29" s="7"/>
      <c r="L29" s="7"/>
      <c r="M29" s="7"/>
      <c r="T29" s="7"/>
      <c r="U29" s="7"/>
      <c r="V29" s="7"/>
      <c r="W29" s="7"/>
      <c r="X29" s="7"/>
      <c r="Y29" s="7"/>
      <c r="Z29" s="7"/>
    </row>
    <row r="30" spans="1:26">
      <c r="A30" s="5">
        <v>2009</v>
      </c>
      <c r="B30" s="5" t="s">
        <v>13</v>
      </c>
      <c r="C30" s="7">
        <v>4.0176816129179294</v>
      </c>
      <c r="D30" s="7">
        <v>-5.473743280939412</v>
      </c>
      <c r="E30" s="7">
        <v>2.4811096462379729</v>
      </c>
      <c r="F30" s="7">
        <v>1.0250479782164919</v>
      </c>
      <c r="G30" s="7">
        <v>-0.72360894646206075</v>
      </c>
      <c r="H30" s="6" t="s">
        <v>14</v>
      </c>
      <c r="I30" s="7"/>
      <c r="J30" s="7"/>
      <c r="K30" s="7"/>
      <c r="L30" s="7"/>
      <c r="M30" s="7"/>
      <c r="T30" s="7"/>
      <c r="U30" s="7"/>
      <c r="V30" s="7"/>
      <c r="W30" s="7"/>
      <c r="X30" s="7"/>
      <c r="Y30" s="7"/>
      <c r="Z30" s="7"/>
    </row>
    <row r="31" spans="1:26" ht="12" customHeight="1">
      <c r="A31" s="5">
        <v>2010</v>
      </c>
      <c r="B31" s="5">
        <v>2010</v>
      </c>
      <c r="C31" s="7">
        <v>4.7328475609705105</v>
      </c>
      <c r="D31" s="7">
        <v>-5.5592251603480562</v>
      </c>
      <c r="E31" s="7">
        <v>2.7042206610931299</v>
      </c>
      <c r="F31" s="7">
        <v>1.8778430617155843</v>
      </c>
      <c r="G31" s="7">
        <v>-0.10478152610403819</v>
      </c>
      <c r="H31" s="6" t="s">
        <v>17</v>
      </c>
      <c r="I31" s="7"/>
      <c r="J31" s="7"/>
      <c r="K31" s="7"/>
      <c r="L31" s="7"/>
      <c r="M31" s="7"/>
      <c r="T31" s="7"/>
      <c r="U31" s="7"/>
      <c r="V31" s="7"/>
      <c r="W31" s="7"/>
      <c r="X31" s="7"/>
      <c r="Y31" s="7"/>
      <c r="Z31" s="7"/>
    </row>
    <row r="32" spans="1:26">
      <c r="A32" s="5">
        <v>2010</v>
      </c>
      <c r="B32" s="5" t="s">
        <v>9</v>
      </c>
      <c r="C32" s="7">
        <v>4.8781694628796561</v>
      </c>
      <c r="D32" s="7">
        <v>-5.573749295060793</v>
      </c>
      <c r="E32" s="7">
        <v>2.8350575893400989</v>
      </c>
      <c r="F32" s="7">
        <v>2.1394777571589612</v>
      </c>
      <c r="G32" s="7">
        <v>2.144541444310755E-2</v>
      </c>
      <c r="H32" s="6" t="s">
        <v>10</v>
      </c>
      <c r="I32" s="7"/>
      <c r="J32" s="7"/>
      <c r="K32" s="7"/>
      <c r="L32" s="7"/>
      <c r="M32" s="7"/>
      <c r="T32" s="7"/>
      <c r="U32" s="7"/>
      <c r="V32" s="7"/>
      <c r="W32" s="7"/>
      <c r="X32" s="7"/>
      <c r="Y32" s="7"/>
      <c r="Z32" s="7"/>
    </row>
    <row r="33" spans="1:26">
      <c r="A33" s="5">
        <v>2010</v>
      </c>
      <c r="B33" s="5" t="s">
        <v>11</v>
      </c>
      <c r="C33" s="7">
        <v>4.9069231249007306</v>
      </c>
      <c r="D33" s="7">
        <v>-5.606121244113635</v>
      </c>
      <c r="E33" s="7">
        <v>2.900069347802976</v>
      </c>
      <c r="F33" s="7">
        <v>2.2008712285900711</v>
      </c>
      <c r="G33" s="7">
        <v>-2.933506157936203E-2</v>
      </c>
      <c r="H33" s="6" t="s">
        <v>12</v>
      </c>
      <c r="I33" s="7"/>
      <c r="J33" s="7"/>
      <c r="K33" s="7"/>
      <c r="L33" s="7"/>
      <c r="M33" s="7"/>
      <c r="T33" s="7"/>
      <c r="U33" s="7"/>
      <c r="V33" s="7"/>
      <c r="W33" s="7"/>
      <c r="X33" s="7"/>
      <c r="Y33" s="7"/>
      <c r="Z33" s="7"/>
    </row>
    <row r="34" spans="1:26">
      <c r="A34" s="5">
        <v>2010</v>
      </c>
      <c r="B34" s="5" t="s">
        <v>13</v>
      </c>
      <c r="C34" s="7">
        <v>5.3007267616405089</v>
      </c>
      <c r="D34" s="7">
        <v>-5.588889310739507</v>
      </c>
      <c r="E34" s="7">
        <v>2.3887977945925969</v>
      </c>
      <c r="F34" s="7">
        <v>2.1006352454935993</v>
      </c>
      <c r="G34" s="7">
        <v>0.27440480260623112</v>
      </c>
      <c r="H34" s="6" t="s">
        <v>14</v>
      </c>
      <c r="I34" s="7"/>
      <c r="J34" s="7"/>
      <c r="K34" s="7"/>
      <c r="L34" s="7"/>
      <c r="M34" s="7"/>
      <c r="T34" s="7"/>
      <c r="U34" s="7"/>
      <c r="V34" s="7"/>
      <c r="W34" s="7"/>
      <c r="X34" s="7"/>
      <c r="Y34" s="7"/>
      <c r="Z34" s="7"/>
    </row>
    <row r="35" spans="1:26">
      <c r="A35" s="2">
        <v>2011</v>
      </c>
      <c r="B35" s="2">
        <v>2011</v>
      </c>
      <c r="C35" s="7">
        <v>5.6239356269281897</v>
      </c>
      <c r="D35" s="7">
        <v>-5.7062429850451473</v>
      </c>
      <c r="E35" s="7">
        <v>2.2452993283825449</v>
      </c>
      <c r="F35" s="7">
        <v>2.1629919702655882</v>
      </c>
      <c r="G35" s="7">
        <v>0.40171129363876928</v>
      </c>
      <c r="H35" s="2" t="s">
        <v>34</v>
      </c>
      <c r="I35" s="7"/>
      <c r="J35" s="7"/>
      <c r="K35" s="7"/>
      <c r="L35" s="7"/>
      <c r="M35" s="7"/>
      <c r="T35" s="7"/>
      <c r="U35" s="7"/>
      <c r="V35" s="7"/>
      <c r="W35" s="7"/>
      <c r="X35" s="7"/>
      <c r="Y35" s="7"/>
      <c r="Z35" s="7"/>
    </row>
    <row r="36" spans="1:26">
      <c r="A36" s="2">
        <v>2011</v>
      </c>
      <c r="B36" s="2" t="s">
        <v>9</v>
      </c>
      <c r="C36" s="7">
        <v>5.7747538173825443</v>
      </c>
      <c r="D36" s="7">
        <v>-5.8244169778518096</v>
      </c>
      <c r="E36" s="7">
        <v>2.0232319059563921</v>
      </c>
      <c r="F36" s="7">
        <v>1.9735687454871267</v>
      </c>
      <c r="G36" s="7">
        <v>0.34702164584640116</v>
      </c>
      <c r="H36" s="2" t="s">
        <v>10</v>
      </c>
      <c r="I36" s="7"/>
      <c r="J36" s="7"/>
      <c r="K36" s="7"/>
      <c r="L36" s="7"/>
      <c r="M36" s="7"/>
      <c r="T36" s="7"/>
      <c r="U36" s="7"/>
      <c r="V36" s="7"/>
      <c r="W36" s="7"/>
      <c r="X36" s="7"/>
      <c r="Y36" s="7"/>
      <c r="Z36" s="7"/>
    </row>
    <row r="37" spans="1:26">
      <c r="A37" s="2">
        <v>2011</v>
      </c>
      <c r="B37" s="5" t="s">
        <v>11</v>
      </c>
      <c r="C37" s="7">
        <v>6.081455323965967</v>
      </c>
      <c r="D37" s="7">
        <v>-5.8994184688814872</v>
      </c>
      <c r="E37" s="7">
        <v>2.1763722070152101</v>
      </c>
      <c r="F37" s="7">
        <v>2.3584090620996894</v>
      </c>
      <c r="G37" s="7">
        <v>0.54741290924619035</v>
      </c>
      <c r="H37" s="6" t="s">
        <v>12</v>
      </c>
      <c r="I37" s="7"/>
      <c r="J37" s="7"/>
      <c r="K37" s="7"/>
      <c r="L37" s="7"/>
      <c r="M37" s="7"/>
      <c r="T37" s="7"/>
      <c r="U37" s="7"/>
      <c r="V37" s="7"/>
      <c r="W37" s="7"/>
      <c r="X37" s="7"/>
      <c r="Y37" s="7"/>
      <c r="Z37" s="7"/>
    </row>
    <row r="38" spans="1:26">
      <c r="A38" s="2">
        <v>2011</v>
      </c>
      <c r="B38" s="5" t="s">
        <v>13</v>
      </c>
      <c r="C38" s="7">
        <v>6.1488167263676132</v>
      </c>
      <c r="D38" s="7">
        <v>-6.1437394577033881</v>
      </c>
      <c r="E38" s="7">
        <v>2.9215668843687661</v>
      </c>
      <c r="F38" s="7">
        <v>2.9266441530329921</v>
      </c>
      <c r="G38" s="7">
        <v>0.56864459055524907</v>
      </c>
      <c r="H38" s="6" t="s">
        <v>14</v>
      </c>
      <c r="I38" s="7"/>
      <c r="J38" s="7"/>
      <c r="K38" s="7"/>
      <c r="L38" s="7"/>
      <c r="M38" s="7"/>
      <c r="T38" s="7"/>
      <c r="U38" s="7"/>
      <c r="V38" s="7"/>
      <c r="W38" s="7"/>
      <c r="X38" s="7"/>
      <c r="Y38" s="7"/>
      <c r="Z38" s="7"/>
    </row>
    <row r="39" spans="1:26">
      <c r="A39" s="2">
        <v>2012</v>
      </c>
      <c r="B39" s="5">
        <v>2012</v>
      </c>
      <c r="C39" s="7">
        <v>6.0251220136131201</v>
      </c>
      <c r="D39" s="7">
        <v>-5.9192304536003988</v>
      </c>
      <c r="E39" s="7">
        <v>2.63679258530509</v>
      </c>
      <c r="F39" s="7">
        <v>2.7426841453178108</v>
      </c>
      <c r="G39" s="7">
        <v>0.41567849929694717</v>
      </c>
      <c r="H39" s="2" t="s">
        <v>42</v>
      </c>
      <c r="I39" s="7"/>
      <c r="J39" s="7"/>
      <c r="K39" s="7"/>
      <c r="L39" s="7"/>
      <c r="M39" s="7"/>
      <c r="T39" s="7"/>
      <c r="U39" s="7"/>
      <c r="V39" s="7"/>
      <c r="W39" s="7"/>
      <c r="X39" s="7"/>
      <c r="Y39" s="7"/>
      <c r="Z39" s="7"/>
    </row>
    <row r="40" spans="1:26">
      <c r="A40" s="2">
        <v>2012</v>
      </c>
      <c r="B40" s="2" t="s">
        <v>9</v>
      </c>
      <c r="C40" s="7">
        <v>6.4385203008612102</v>
      </c>
      <c r="D40" s="7">
        <v>-5.8395113405399854</v>
      </c>
      <c r="E40" s="7">
        <v>2.6777645759299173</v>
      </c>
      <c r="F40" s="7">
        <v>3.2767735362511416</v>
      </c>
      <c r="G40" s="7">
        <v>0.85243819887435435</v>
      </c>
      <c r="H40" s="2" t="s">
        <v>10</v>
      </c>
      <c r="I40" s="7"/>
      <c r="J40" s="7"/>
      <c r="K40" s="7"/>
      <c r="L40" s="7"/>
      <c r="M40" s="7"/>
      <c r="T40" s="7"/>
      <c r="U40" s="7"/>
      <c r="V40" s="7"/>
      <c r="W40" s="7"/>
      <c r="X40" s="7"/>
      <c r="Y40" s="7"/>
      <c r="Z40" s="7"/>
    </row>
    <row r="41" spans="1:26">
      <c r="A41" s="2">
        <v>2012</v>
      </c>
      <c r="B41" s="2" t="s">
        <v>11</v>
      </c>
      <c r="C41" s="7">
        <v>6.9638715203189498</v>
      </c>
      <c r="D41" s="7">
        <v>-5.5877376619272736</v>
      </c>
      <c r="E41" s="7">
        <v>2.3016093441828382</v>
      </c>
      <c r="F41" s="7">
        <v>3.6777432025745149</v>
      </c>
      <c r="G41" s="7">
        <v>1.478064496548616</v>
      </c>
      <c r="H41" s="2" t="s">
        <v>12</v>
      </c>
      <c r="I41" s="7"/>
      <c r="J41" s="7"/>
      <c r="K41" s="7"/>
      <c r="L41" s="7"/>
      <c r="M41" s="7"/>
      <c r="T41" s="7"/>
      <c r="U41" s="7"/>
      <c r="V41" s="7"/>
      <c r="W41" s="7"/>
      <c r="X41" s="7"/>
      <c r="Y41" s="7"/>
      <c r="Z41" s="7"/>
    </row>
    <row r="42" spans="1:26">
      <c r="A42" s="2">
        <v>2012</v>
      </c>
      <c r="B42" s="5" t="s">
        <v>13</v>
      </c>
      <c r="C42" s="7">
        <v>6.7842521372321984</v>
      </c>
      <c r="D42" s="7">
        <v>-5.5435594287648779</v>
      </c>
      <c r="E42" s="7">
        <v>2.9100205995186705</v>
      </c>
      <c r="F42" s="7">
        <v>4.1507133079859893</v>
      </c>
      <c r="G42" s="7">
        <v>1.5991697797069275</v>
      </c>
      <c r="H42" s="2" t="s">
        <v>14</v>
      </c>
      <c r="I42" s="7"/>
      <c r="J42" s="7"/>
      <c r="K42" s="7"/>
      <c r="L42" s="7"/>
      <c r="M42" s="7"/>
      <c r="T42" s="7"/>
      <c r="U42" s="7"/>
      <c r="V42" s="7"/>
      <c r="W42" s="7"/>
      <c r="X42" s="7"/>
      <c r="Y42" s="7"/>
      <c r="Z42" s="7"/>
    </row>
    <row r="43" spans="1:26">
      <c r="A43" s="2">
        <v>2013</v>
      </c>
      <c r="B43" s="2">
        <v>2013</v>
      </c>
      <c r="C43" s="7">
        <v>7.0598119338137852</v>
      </c>
      <c r="D43" s="7">
        <v>-5.2216416559954526</v>
      </c>
      <c r="E43" s="7">
        <v>3.3654129125636243</v>
      </c>
      <c r="F43" s="7">
        <v>5.2035831903819574</v>
      </c>
      <c r="G43" s="7">
        <v>2.4599824612966561</v>
      </c>
      <c r="H43" s="2" t="s">
        <v>50</v>
      </c>
      <c r="I43" s="7"/>
      <c r="J43" s="7"/>
      <c r="K43" s="7"/>
      <c r="L43" s="7"/>
      <c r="M43" s="7"/>
      <c r="T43" s="7"/>
      <c r="U43" s="7"/>
      <c r="V43" s="7"/>
      <c r="W43" s="7"/>
      <c r="X43" s="7"/>
      <c r="Y43" s="7"/>
      <c r="Z43" s="7"/>
    </row>
    <row r="44" spans="1:26">
      <c r="A44" s="2">
        <v>2013</v>
      </c>
      <c r="B44" s="2" t="s">
        <v>9</v>
      </c>
      <c r="C44" s="7">
        <v>6.7244228285245038</v>
      </c>
      <c r="D44" s="7">
        <v>-4.8712411413871806</v>
      </c>
      <c r="E44" s="7">
        <v>3.8914952030886436</v>
      </c>
      <c r="F44" s="7">
        <v>5.7446768902259659</v>
      </c>
      <c r="G44" s="7">
        <v>2.6202407665907952</v>
      </c>
      <c r="H44" s="2" t="s">
        <v>10</v>
      </c>
      <c r="I44" s="7"/>
      <c r="J44" s="7"/>
      <c r="K44" s="7"/>
      <c r="L44" s="7"/>
      <c r="M44" s="7"/>
      <c r="T44" s="7"/>
      <c r="U44" s="7"/>
      <c r="V44" s="7"/>
      <c r="W44" s="7"/>
      <c r="X44" s="7"/>
      <c r="Y44" s="7"/>
      <c r="Z44" s="7"/>
    </row>
    <row r="45" spans="1:26">
      <c r="A45" s="2">
        <v>2013</v>
      </c>
      <c r="B45" s="2" t="s">
        <v>11</v>
      </c>
      <c r="C45" s="7">
        <v>6.9073535925672402</v>
      </c>
      <c r="D45" s="7">
        <v>-4.6068040438932822</v>
      </c>
      <c r="E45" s="7">
        <v>4.0492491001444888</v>
      </c>
      <c r="F45" s="7">
        <v>6.3497986488184468</v>
      </c>
      <c r="G45" s="7">
        <v>3.0860658269990164</v>
      </c>
      <c r="H45" s="2" t="s">
        <v>12</v>
      </c>
      <c r="I45" s="7"/>
      <c r="J45" s="7"/>
      <c r="K45" s="7"/>
      <c r="L45" s="7"/>
      <c r="M45" s="7"/>
      <c r="T45" s="7"/>
      <c r="U45" s="7"/>
      <c r="V45" s="7"/>
      <c r="W45" s="7"/>
      <c r="X45" s="7"/>
      <c r="Y45" s="7"/>
      <c r="Z45" s="7"/>
    </row>
    <row r="46" spans="1:26">
      <c r="A46" s="2">
        <v>2013</v>
      </c>
      <c r="B46" s="2" t="s">
        <v>13</v>
      </c>
      <c r="C46" s="7">
        <v>6.9856145250864126</v>
      </c>
      <c r="D46" s="7">
        <v>-4.2380923428313606</v>
      </c>
      <c r="E46" s="7">
        <v>4.5308349781867339</v>
      </c>
      <c r="F46" s="7">
        <v>7.2783571604417858</v>
      </c>
      <c r="G46" s="7">
        <v>3.5011618665311355</v>
      </c>
      <c r="H46" s="2" t="s">
        <v>14</v>
      </c>
      <c r="I46" s="7"/>
      <c r="J46" s="7"/>
      <c r="K46" s="7"/>
      <c r="L46" s="7"/>
      <c r="M46" s="7"/>
      <c r="T46" s="7"/>
      <c r="U46" s="7"/>
      <c r="V46" s="7"/>
      <c r="W46" s="7"/>
      <c r="X46" s="7"/>
      <c r="Y46" s="7"/>
      <c r="Z46" s="7"/>
    </row>
    <row r="47" spans="1:26">
      <c r="A47" s="2">
        <v>2014</v>
      </c>
      <c r="B47" s="2">
        <v>2014</v>
      </c>
      <c r="C47" s="7">
        <v>7.0502022640173951</v>
      </c>
      <c r="D47" s="7">
        <v>-4.5753758236534932</v>
      </c>
      <c r="E47" s="7">
        <v>4.2685952316121965</v>
      </c>
      <c r="F47" s="7">
        <v>6.7434216719760993</v>
      </c>
      <c r="G47" s="7">
        <v>3.2612366854357506</v>
      </c>
      <c r="H47" s="2" t="s">
        <v>72</v>
      </c>
      <c r="I47" s="7"/>
      <c r="J47" s="7"/>
      <c r="K47" s="7"/>
      <c r="L47" s="7"/>
      <c r="M47" s="7"/>
      <c r="T47" s="7"/>
      <c r="U47" s="7"/>
      <c r="V47" s="7"/>
      <c r="W47" s="7"/>
      <c r="X47" s="7"/>
      <c r="Y47" s="7"/>
      <c r="Z47" s="7"/>
    </row>
    <row r="48" spans="1:26">
      <c r="A48" s="2">
        <v>2014</v>
      </c>
      <c r="B48" s="2" t="s">
        <v>9</v>
      </c>
      <c r="C48" s="7">
        <v>6.6358285889320632</v>
      </c>
      <c r="D48" s="7">
        <v>-4.9867827482380847</v>
      </c>
      <c r="E48" s="7">
        <v>3.878978195488799</v>
      </c>
      <c r="F48" s="7">
        <v>5.5280240361827788</v>
      </c>
      <c r="G48" s="7">
        <v>2.3677240470422301</v>
      </c>
      <c r="H48" s="2" t="s">
        <v>10</v>
      </c>
      <c r="I48" s="7"/>
      <c r="J48" s="7"/>
      <c r="K48" s="7"/>
      <c r="L48" s="7"/>
      <c r="M48" s="7"/>
      <c r="T48" s="7"/>
      <c r="U48" s="7"/>
      <c r="V48" s="7"/>
      <c r="W48" s="7"/>
      <c r="X48" s="7"/>
      <c r="Y48" s="7"/>
      <c r="Z48" s="7"/>
    </row>
    <row r="49" spans="1:26">
      <c r="A49" s="2">
        <v>2014</v>
      </c>
      <c r="B49" s="2" t="s">
        <v>11</v>
      </c>
      <c r="C49" s="7">
        <v>6.3189147874584597</v>
      </c>
      <c r="D49" s="7">
        <v>-5.374042996283241</v>
      </c>
      <c r="E49" s="7">
        <v>4.2830644222379446</v>
      </c>
      <c r="F49" s="7">
        <v>5.2279362134131642</v>
      </c>
      <c r="G49" s="7">
        <v>1.7708637607198974</v>
      </c>
      <c r="H49" s="2" t="s">
        <v>12</v>
      </c>
      <c r="I49" s="7"/>
      <c r="J49" s="7"/>
      <c r="K49" s="7"/>
      <c r="L49" s="7"/>
      <c r="M49" s="7"/>
      <c r="T49" s="7"/>
      <c r="U49" s="7"/>
      <c r="V49" s="7"/>
      <c r="W49" s="7"/>
      <c r="X49" s="7"/>
      <c r="Y49" s="7"/>
      <c r="Z49" s="7"/>
    </row>
    <row r="50" spans="1:26">
      <c r="A50" s="2">
        <v>2014</v>
      </c>
      <c r="B50" s="2" t="s">
        <v>13</v>
      </c>
      <c r="C50" s="7">
        <v>6.3376810444248921</v>
      </c>
      <c r="D50" s="7">
        <v>-5.6173992826997861</v>
      </c>
      <c r="E50" s="7">
        <v>4.159200180743877</v>
      </c>
      <c r="F50" s="7">
        <v>4.8794819424689839</v>
      </c>
      <c r="G50" s="7">
        <v>1.1898486976800784</v>
      </c>
      <c r="H50" s="2" t="s">
        <v>14</v>
      </c>
      <c r="I50" s="7"/>
      <c r="J50" s="7"/>
      <c r="K50" s="7"/>
      <c r="L50" s="7"/>
      <c r="M50" s="7"/>
      <c r="T50" s="7"/>
      <c r="U50" s="7"/>
      <c r="V50" s="7"/>
      <c r="W50" s="7"/>
      <c r="X50" s="7"/>
      <c r="Y50" s="7"/>
      <c r="Z50" s="7"/>
    </row>
    <row r="51" spans="1:26">
      <c r="A51" s="2">
        <v>2015</v>
      </c>
      <c r="B51" s="2">
        <v>2015</v>
      </c>
      <c r="C51" s="7">
        <v>6.8673993217071532</v>
      </c>
      <c r="D51" s="7">
        <v>-5.3316651159867732</v>
      </c>
      <c r="E51" s="7">
        <v>4.3685786543543887</v>
      </c>
      <c r="F51" s="7">
        <v>5.9043128600747679</v>
      </c>
      <c r="G51" s="7">
        <v>1.8387808296641033</v>
      </c>
      <c r="H51" s="2" t="s">
        <v>83</v>
      </c>
      <c r="I51" s="7"/>
      <c r="J51" s="7"/>
      <c r="K51" s="7"/>
      <c r="L51" s="7"/>
      <c r="M51" s="7"/>
      <c r="T51" s="7"/>
      <c r="U51" s="7"/>
      <c r="V51" s="7"/>
      <c r="W51" s="7"/>
      <c r="X51" s="7"/>
      <c r="Y51" s="7"/>
      <c r="Z51" s="7"/>
    </row>
    <row r="52" spans="1:26">
      <c r="A52" s="2">
        <v>2015</v>
      </c>
      <c r="B52" s="2" t="s">
        <v>9</v>
      </c>
      <c r="C52" s="7">
        <v>7.3451568105593363</v>
      </c>
      <c r="D52" s="7">
        <v>-5.2428174737461823</v>
      </c>
      <c r="E52" s="7">
        <v>4.8668352475131744</v>
      </c>
      <c r="F52" s="7">
        <v>6.9691745843263293</v>
      </c>
      <c r="G52" s="7">
        <v>2.3094899901602348</v>
      </c>
      <c r="H52" s="2" t="s">
        <v>10</v>
      </c>
      <c r="I52" s="7"/>
      <c r="J52" s="7"/>
      <c r="K52" s="7"/>
      <c r="L52" s="7"/>
      <c r="M52" s="7"/>
      <c r="T52" s="7"/>
      <c r="U52" s="7"/>
      <c r="V52" s="7"/>
      <c r="W52" s="7"/>
      <c r="X52" s="7"/>
      <c r="Y52" s="7"/>
      <c r="Z52" s="7"/>
    </row>
    <row r="53" spans="1:26">
      <c r="A53" s="2">
        <v>2015</v>
      </c>
      <c r="B53" s="2" t="s">
        <v>11</v>
      </c>
      <c r="C53" s="7">
        <v>7.520201075414727</v>
      </c>
      <c r="D53" s="7">
        <v>-5.3142812442995924</v>
      </c>
      <c r="E53" s="7">
        <v>4.3449096033199455</v>
      </c>
      <c r="F53" s="7">
        <v>6.550829434435081</v>
      </c>
      <c r="G53" s="7">
        <v>2.1965869595227638</v>
      </c>
      <c r="H53" s="2" t="s">
        <v>12</v>
      </c>
      <c r="I53" s="7"/>
      <c r="J53" s="7"/>
      <c r="K53" s="7"/>
      <c r="L53" s="7"/>
      <c r="M53" s="7"/>
      <c r="T53" s="7"/>
      <c r="U53" s="7"/>
      <c r="V53" s="7"/>
      <c r="W53" s="7"/>
      <c r="X53" s="7"/>
      <c r="Y53" s="7"/>
      <c r="Z53" s="7"/>
    </row>
    <row r="54" spans="1:26">
      <c r="A54" s="2">
        <v>2015</v>
      </c>
      <c r="B54" s="2" t="s">
        <v>13</v>
      </c>
      <c r="C54" s="7">
        <v>7.9843491201082912</v>
      </c>
      <c r="D54" s="7">
        <v>-5.7227274389563263</v>
      </c>
      <c r="E54" s="7">
        <v>4.6966122383833531</v>
      </c>
      <c r="F54" s="7">
        <v>6.9582339195353216</v>
      </c>
      <c r="G54" s="7">
        <v>2.3600288114435193</v>
      </c>
      <c r="H54" s="2" t="s">
        <v>14</v>
      </c>
      <c r="I54" s="7"/>
      <c r="J54" s="7"/>
      <c r="K54" s="7"/>
      <c r="L54" s="7"/>
      <c r="M54" s="7"/>
      <c r="T54" s="7"/>
      <c r="U54" s="7"/>
      <c r="V54" s="7"/>
      <c r="W54" s="7"/>
      <c r="X54" s="7"/>
      <c r="Y54" s="7"/>
      <c r="Z54" s="7"/>
    </row>
    <row r="55" spans="1:26">
      <c r="A55" s="2">
        <v>2016</v>
      </c>
      <c r="B55" s="2">
        <v>2016</v>
      </c>
      <c r="C55" s="7">
        <v>7.8090965645232959</v>
      </c>
      <c r="D55" s="7">
        <v>-5.4086647393563805</v>
      </c>
      <c r="E55" s="7">
        <v>4.0255242875033614</v>
      </c>
      <c r="F55" s="7">
        <v>6.4259561126702778</v>
      </c>
      <c r="G55" s="7">
        <v>2.4652297879023872</v>
      </c>
      <c r="H55" s="2" t="s">
        <v>91</v>
      </c>
      <c r="I55" s="7"/>
      <c r="J55" s="7"/>
      <c r="K55" s="7"/>
      <c r="L55" s="7"/>
      <c r="M55" s="7"/>
      <c r="T55" s="7"/>
      <c r="U55" s="7"/>
      <c r="V55" s="7"/>
      <c r="W55" s="7"/>
      <c r="X55" s="7"/>
      <c r="Y55" s="7"/>
      <c r="Z55" s="7"/>
    </row>
    <row r="56" spans="1:26">
      <c r="A56" s="2">
        <v>2016</v>
      </c>
      <c r="B56" s="2" t="s">
        <v>9</v>
      </c>
      <c r="C56" s="7">
        <v>8.5597403386492132</v>
      </c>
      <c r="D56" s="7">
        <v>-4.9025446212462676</v>
      </c>
      <c r="E56" s="7">
        <v>2.7411456267001095</v>
      </c>
      <c r="F56" s="7">
        <v>6.3983413441030539</v>
      </c>
      <c r="G56" s="7">
        <v>3.5524391951152938</v>
      </c>
      <c r="H56" s="2" t="s">
        <v>10</v>
      </c>
      <c r="I56" s="7"/>
      <c r="J56" s="7"/>
      <c r="K56" s="7"/>
      <c r="L56" s="7"/>
      <c r="M56" s="7"/>
      <c r="T56" s="7"/>
      <c r="U56" s="7"/>
      <c r="V56" s="7"/>
      <c r="W56" s="7"/>
      <c r="X56" s="7"/>
      <c r="Y56" s="7"/>
      <c r="Z56" s="7"/>
    </row>
    <row r="57" spans="1:26">
      <c r="A57" s="2">
        <v>2016</v>
      </c>
      <c r="B57" s="2" t="s">
        <v>11</v>
      </c>
      <c r="C57" s="7">
        <v>8.9353363308835831</v>
      </c>
      <c r="D57" s="7">
        <v>-4.3615508441188631</v>
      </c>
      <c r="E57" s="7">
        <v>1.8802870290841691</v>
      </c>
      <c r="F57" s="7">
        <v>6.4540725158488899</v>
      </c>
      <c r="G57" s="7">
        <v>4.3817407430977564</v>
      </c>
      <c r="H57" s="2" t="s">
        <v>12</v>
      </c>
      <c r="I57" s="7"/>
      <c r="J57" s="7"/>
      <c r="K57" s="7"/>
      <c r="L57" s="7"/>
      <c r="M57" s="7"/>
      <c r="T57" s="7"/>
      <c r="U57" s="7"/>
      <c r="V57" s="7"/>
      <c r="W57" s="7"/>
      <c r="X57" s="7"/>
      <c r="Y57" s="7"/>
      <c r="Z57" s="7"/>
    </row>
    <row r="58" spans="1:26">
      <c r="A58" s="2">
        <v>2016</v>
      </c>
      <c r="B58" s="2" t="s">
        <v>13</v>
      </c>
      <c r="C58" s="7">
        <v>8.7473645181482507</v>
      </c>
      <c r="D58" s="7">
        <v>-3.6725392334314511</v>
      </c>
      <c r="E58" s="7">
        <v>-0.57422307444682918</v>
      </c>
      <c r="F58" s="7">
        <v>4.5006022102699701</v>
      </c>
      <c r="G58" s="7">
        <v>4.518931623613395</v>
      </c>
      <c r="H58" s="2" t="s">
        <v>14</v>
      </c>
      <c r="I58" s="7"/>
      <c r="J58" s="7"/>
      <c r="K58" s="7"/>
      <c r="L58" s="7"/>
      <c r="M58" s="7"/>
      <c r="T58" s="7"/>
      <c r="U58" s="7"/>
      <c r="V58" s="7"/>
      <c r="W58" s="7"/>
      <c r="X58" s="7"/>
      <c r="Y58" s="7"/>
      <c r="Z58" s="7"/>
    </row>
    <row r="59" spans="1:26">
      <c r="A59" s="2">
        <v>2017</v>
      </c>
      <c r="B59" s="2">
        <v>2017</v>
      </c>
      <c r="C59" s="7">
        <v>8.2713555742049056</v>
      </c>
      <c r="D59" s="7">
        <v>-4.1119641417719146</v>
      </c>
      <c r="E59" s="7">
        <v>-0.28440021079254957</v>
      </c>
      <c r="F59" s="7">
        <v>3.8749912216404412</v>
      </c>
      <c r="G59" s="7">
        <v>3.7775633408805338</v>
      </c>
      <c r="H59" s="2" t="s">
        <v>119</v>
      </c>
      <c r="I59" s="7"/>
      <c r="J59" s="7"/>
      <c r="K59" s="7"/>
      <c r="L59" s="7"/>
      <c r="M59" s="7"/>
      <c r="T59" s="7"/>
      <c r="U59" s="7"/>
      <c r="V59" s="7"/>
      <c r="W59" s="7"/>
      <c r="X59" s="7"/>
      <c r="Y59" s="7"/>
      <c r="Z59" s="7"/>
    </row>
    <row r="60" spans="1:26">
      <c r="A60" s="2">
        <v>2017</v>
      </c>
      <c r="B60" s="2" t="s">
        <v>9</v>
      </c>
      <c r="C60" s="7">
        <v>8.1524359836363978</v>
      </c>
      <c r="D60" s="7">
        <v>-4.5956219208777442</v>
      </c>
      <c r="E60" s="7">
        <v>0.29243175250625492</v>
      </c>
      <c r="F60" s="7">
        <v>3.8492458152649096</v>
      </c>
      <c r="G60" s="7">
        <v>3.4646602225433352</v>
      </c>
      <c r="H60" s="2" t="s">
        <v>10</v>
      </c>
      <c r="I60" s="7"/>
      <c r="J60" s="7"/>
      <c r="K60" s="7"/>
      <c r="L60" s="7"/>
      <c r="M60" s="7"/>
      <c r="T60" s="7"/>
      <c r="U60" s="7"/>
      <c r="V60" s="7"/>
      <c r="W60" s="7"/>
      <c r="X60" s="7"/>
      <c r="Y60" s="7"/>
      <c r="Z60" s="7"/>
    </row>
    <row r="61" spans="1:26" ht="12.75">
      <c r="A61" s="2">
        <v>2017</v>
      </c>
      <c r="B61" s="36" t="s">
        <v>11</v>
      </c>
      <c r="C61" s="7">
        <v>7.5454923516933627</v>
      </c>
      <c r="D61" s="7">
        <v>-4.8406749882263114</v>
      </c>
      <c r="E61" s="7">
        <v>0.47584171994715357</v>
      </c>
      <c r="F61" s="7">
        <v>3.1806590834142034</v>
      </c>
      <c r="G61" s="7">
        <v>2.6262386652841614</v>
      </c>
      <c r="H61" s="2" t="s">
        <v>12</v>
      </c>
      <c r="I61" s="7"/>
      <c r="J61" s="7"/>
      <c r="K61" s="7"/>
      <c r="L61" s="7"/>
      <c r="M61" s="7"/>
      <c r="T61" s="7"/>
      <c r="U61" s="7"/>
      <c r="V61" s="7"/>
      <c r="W61" s="7"/>
      <c r="X61" s="7"/>
      <c r="Y61" s="7"/>
      <c r="Z61" s="7"/>
    </row>
    <row r="62" spans="1:26">
      <c r="A62" s="2">
        <v>2017</v>
      </c>
      <c r="B62" s="2" t="s">
        <v>13</v>
      </c>
      <c r="C62" s="7">
        <v>7.2911510794577934</v>
      </c>
      <c r="D62" s="7">
        <v>-5.0600970871088595</v>
      </c>
      <c r="E62" s="7">
        <v>0.88022918603463485</v>
      </c>
      <c r="F62" s="7">
        <v>3.1112831783835686</v>
      </c>
      <c r="G62" s="7">
        <v>2.2546358023345712</v>
      </c>
      <c r="H62" s="2" t="s">
        <v>14</v>
      </c>
      <c r="I62" s="7"/>
      <c r="J62" s="7"/>
      <c r="K62" s="7"/>
      <c r="L62" s="7"/>
      <c r="M62" s="7"/>
      <c r="T62" s="7"/>
      <c r="U62" s="7"/>
      <c r="V62" s="7"/>
      <c r="W62" s="7"/>
      <c r="X62" s="7"/>
      <c r="Y62" s="7"/>
      <c r="Z62" s="7"/>
    </row>
    <row r="63" spans="1:26">
      <c r="A63" s="2">
        <v>2018</v>
      </c>
      <c r="B63" s="2">
        <v>2018</v>
      </c>
      <c r="C63" s="7">
        <v>6.987526829841828</v>
      </c>
      <c r="D63" s="7">
        <v>-4.9993544279097035</v>
      </c>
      <c r="E63" s="7">
        <v>1.3024466497855944</v>
      </c>
      <c r="F63" s="7">
        <v>3.2906190517177194</v>
      </c>
      <c r="G63" s="7">
        <v>2.0824441992071479</v>
      </c>
      <c r="H63" s="2" t="s">
        <v>147</v>
      </c>
      <c r="I63" s="7"/>
      <c r="J63" s="7"/>
      <c r="K63" s="7"/>
      <c r="L63" s="7"/>
      <c r="M63" s="7"/>
      <c r="T63" s="7"/>
      <c r="U63" s="7"/>
      <c r="V63" s="7"/>
      <c r="W63" s="7"/>
      <c r="X63" s="7"/>
      <c r="Y63" s="7"/>
      <c r="Z63" s="7"/>
    </row>
    <row r="64" spans="1:26">
      <c r="A64" s="2">
        <v>2018</v>
      </c>
      <c r="B64" s="2" t="s">
        <v>9</v>
      </c>
      <c r="C64" s="7">
        <v>6.2503459682429012</v>
      </c>
      <c r="D64" s="7">
        <v>-4.9572826463461954</v>
      </c>
      <c r="E64" s="7">
        <v>1.4070898763251956</v>
      </c>
      <c r="F64" s="7">
        <v>2.7001531982219018</v>
      </c>
      <c r="G64" s="7">
        <v>1.2530214504075436</v>
      </c>
      <c r="H64" s="2" t="s">
        <v>10</v>
      </c>
      <c r="I64" s="7"/>
      <c r="J64" s="7"/>
      <c r="K64" s="7"/>
      <c r="L64" s="7"/>
      <c r="M64" s="7"/>
      <c r="T64" s="7"/>
      <c r="U64" s="7"/>
      <c r="V64" s="7"/>
      <c r="W64" s="7"/>
      <c r="X64" s="7"/>
      <c r="Y64" s="7"/>
      <c r="Z64" s="7"/>
    </row>
    <row r="65" spans="1:26">
      <c r="A65" s="2">
        <v>2018</v>
      </c>
      <c r="B65" s="2" t="s">
        <v>11</v>
      </c>
      <c r="C65" s="7">
        <v>5.0049747376462559</v>
      </c>
      <c r="D65" s="7">
        <v>-4.985255607910017</v>
      </c>
      <c r="E65" s="7">
        <v>1.9215887149472917</v>
      </c>
      <c r="F65" s="7">
        <v>1.9413078446835299</v>
      </c>
      <c r="G65" s="7">
        <v>0.16617133828557773</v>
      </c>
      <c r="H65" s="2" t="s">
        <v>12</v>
      </c>
      <c r="I65" s="7"/>
      <c r="J65" s="7"/>
      <c r="K65" s="7"/>
      <c r="L65" s="7"/>
      <c r="M65" s="7"/>
      <c r="T65" s="7"/>
      <c r="U65" s="7"/>
      <c r="V65" s="7"/>
      <c r="W65" s="7"/>
      <c r="X65" s="7"/>
      <c r="Y65" s="7"/>
      <c r="Z65" s="7"/>
    </row>
    <row r="66" spans="1:26">
      <c r="A66" s="2">
        <v>2018</v>
      </c>
      <c r="B66" s="2" t="s">
        <v>13</v>
      </c>
      <c r="C66" s="7">
        <v>4.3925855134896361</v>
      </c>
      <c r="D66" s="7">
        <v>-4.9590053565382277</v>
      </c>
      <c r="E66" s="7">
        <v>2.6176362759574192</v>
      </c>
      <c r="F66" s="7">
        <v>2.0512164329088276</v>
      </c>
      <c r="G66" s="7">
        <v>-0.53662854067806987</v>
      </c>
      <c r="H66" s="2" t="s">
        <v>14</v>
      </c>
      <c r="U66" s="7"/>
      <c r="V66" s="7"/>
      <c r="W66" s="7"/>
      <c r="X66" s="7"/>
      <c r="Y66" s="7"/>
    </row>
    <row r="67" spans="1:26">
      <c r="A67" s="2">
        <v>2019</v>
      </c>
      <c r="B67" s="2">
        <v>2019</v>
      </c>
      <c r="C67" s="7">
        <v>4.2982139213584052</v>
      </c>
      <c r="D67" s="7">
        <v>-4.8892005292084431</v>
      </c>
      <c r="E67" s="7">
        <v>2.0050819734382284</v>
      </c>
      <c r="F67" s="7">
        <v>1.4140953655881912</v>
      </c>
      <c r="G67" s="7">
        <v>-0.87423265879893841</v>
      </c>
      <c r="H67" s="2" t="s">
        <v>155</v>
      </c>
      <c r="U67" s="7"/>
      <c r="V67" s="7"/>
      <c r="W67" s="7"/>
      <c r="X67" s="7"/>
      <c r="Y67" s="7"/>
    </row>
    <row r="68" spans="1:26">
      <c r="A68" s="2">
        <v>2019</v>
      </c>
      <c r="B68" s="2" t="s">
        <v>9</v>
      </c>
      <c r="C68" s="7">
        <v>3.9214230416132168</v>
      </c>
      <c r="D68" s="7">
        <v>-4.848142679732339</v>
      </c>
      <c r="E68" s="7">
        <v>1.9204890014470171</v>
      </c>
      <c r="F68" s="7">
        <v>0.99376936332789478</v>
      </c>
      <c r="G68" s="7">
        <v>-1.1121314483530167</v>
      </c>
      <c r="H68" s="2" t="s">
        <v>10</v>
      </c>
      <c r="J68" s="7"/>
      <c r="K68" s="7"/>
      <c r="L68" s="7"/>
      <c r="M68" s="7"/>
    </row>
    <row r="69" spans="1:26">
      <c r="A69" s="2">
        <v>2019</v>
      </c>
      <c r="B69" s="2" t="s">
        <v>11</v>
      </c>
      <c r="C69" s="7">
        <v>4.1913687651551168</v>
      </c>
      <c r="D69" s="7">
        <v>-4.7105084443720209</v>
      </c>
      <c r="E69" s="7">
        <v>1.5939233789005136</v>
      </c>
      <c r="F69" s="7">
        <v>1.0747836996836093</v>
      </c>
      <c r="G69" s="7">
        <v>-0.83786091868534118</v>
      </c>
      <c r="H69" s="2" t="s">
        <v>12</v>
      </c>
    </row>
    <row r="71" spans="1:26">
      <c r="C71" s="7"/>
      <c r="D71" s="7"/>
      <c r="E71" s="7"/>
      <c r="F71" s="7"/>
      <c r="G71" s="7"/>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dimension ref="A1:Y76"/>
  <sheetViews>
    <sheetView showGridLines="0" zoomScaleNormal="100" workbookViewId="0">
      <pane xSplit="2" ySplit="13" topLeftCell="C30" activePane="bottomRight" state="frozen"/>
      <selection activeCell="O32" sqref="O32"/>
      <selection pane="topRight" activeCell="O32" sqref="O32"/>
      <selection pane="bottomLeft" activeCell="O32" sqref="O32"/>
      <selection pane="bottomRight" activeCell="O32" sqref="O32"/>
    </sheetView>
  </sheetViews>
  <sheetFormatPr defaultColWidth="9.28515625" defaultRowHeight="12"/>
  <cols>
    <col min="1" max="1" width="14.42578125" style="2" customWidth="1"/>
    <col min="2" max="2" width="12.85546875" style="2" customWidth="1"/>
    <col min="3" max="7" width="9.7109375" style="2" customWidth="1"/>
    <col min="8" max="9" width="9.28515625" style="2"/>
    <col min="10" max="11" width="9.42578125" style="2" customWidth="1"/>
    <col min="12" max="18" width="9.28515625" style="2"/>
    <col min="19" max="19" width="9.28515625" style="2" customWidth="1"/>
    <col min="20" max="16384" width="9.28515625" style="2"/>
  </cols>
  <sheetData>
    <row r="1" spans="1:7">
      <c r="A1" s="2" t="s">
        <v>32</v>
      </c>
      <c r="B1" s="2" t="s">
        <v>173</v>
      </c>
      <c r="E1" s="2" t="s">
        <v>118</v>
      </c>
    </row>
    <row r="2" spans="1:7">
      <c r="A2" s="2" t="s">
        <v>2</v>
      </c>
      <c r="B2" s="2" t="s">
        <v>104</v>
      </c>
    </row>
    <row r="3" spans="1:7">
      <c r="A3" s="2" t="s">
        <v>52</v>
      </c>
      <c r="B3" s="2" t="s">
        <v>105</v>
      </c>
    </row>
    <row r="4" spans="1:7">
      <c r="A4" s="2" t="s">
        <v>5</v>
      </c>
      <c r="B4" s="2" t="s">
        <v>148</v>
      </c>
    </row>
    <row r="5" spans="1:7">
      <c r="A5" s="2" t="s">
        <v>64</v>
      </c>
      <c r="B5" s="2" t="s">
        <v>149</v>
      </c>
    </row>
    <row r="6" spans="1:7">
      <c r="A6" s="2" t="s">
        <v>66</v>
      </c>
      <c r="B6" s="2" t="s">
        <v>67</v>
      </c>
    </row>
    <row r="7" spans="1:7">
      <c r="A7" s="3" t="s">
        <v>68</v>
      </c>
      <c r="B7" s="2" t="s">
        <v>67</v>
      </c>
    </row>
    <row r="8" spans="1:7">
      <c r="A8" s="3"/>
      <c r="B8" s="4" t="s">
        <v>70</v>
      </c>
    </row>
    <row r="9" spans="1:7">
      <c r="A9" s="2" t="s">
        <v>3</v>
      </c>
      <c r="C9" s="2" t="s">
        <v>89</v>
      </c>
    </row>
    <row r="10" spans="1:7">
      <c r="C10" s="2" t="s">
        <v>90</v>
      </c>
    </row>
    <row r="12" spans="1:7">
      <c r="C12" s="2" t="s">
        <v>116</v>
      </c>
      <c r="D12" s="2" t="s">
        <v>156</v>
      </c>
      <c r="E12" s="2" t="s">
        <v>77</v>
      </c>
      <c r="F12" s="2" t="s">
        <v>18</v>
      </c>
      <c r="G12" s="2" t="s">
        <v>117</v>
      </c>
    </row>
    <row r="13" spans="1:7">
      <c r="C13" s="2" t="s">
        <v>54</v>
      </c>
      <c r="D13" s="2" t="s">
        <v>55</v>
      </c>
      <c r="E13" s="2" t="s">
        <v>85</v>
      </c>
      <c r="F13" s="2" t="s">
        <v>19</v>
      </c>
      <c r="G13" s="2" t="s">
        <v>56</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20</v>
      </c>
      <c r="C30" s="31">
        <v>2.8705577120972001</v>
      </c>
      <c r="D30" s="31">
        <v>3.3487642139565001</v>
      </c>
      <c r="E30" s="31">
        <v>0.31867773364610003</v>
      </c>
      <c r="F30" s="31">
        <v>-0.79688423550540011</v>
      </c>
      <c r="G30" s="31">
        <v>1.6534787706105001</v>
      </c>
      <c r="I30" s="7"/>
      <c r="J30" s="7"/>
      <c r="K30" s="7"/>
      <c r="L30" s="7"/>
      <c r="M30" s="7"/>
      <c r="N30" s="7"/>
      <c r="O30" s="7"/>
      <c r="P30" s="7"/>
      <c r="Q30" s="7"/>
      <c r="R30" s="7"/>
      <c r="T30" s="7"/>
      <c r="U30" s="7"/>
      <c r="V30" s="7"/>
      <c r="W30" s="7"/>
      <c r="X30" s="7"/>
    </row>
    <row r="31" spans="1:25">
      <c r="A31" s="5">
        <v>2008</v>
      </c>
      <c r="B31" s="2" t="s">
        <v>21</v>
      </c>
      <c r="C31" s="31">
        <v>1.7474052869115</v>
      </c>
      <c r="D31" s="31">
        <v>1.0878117582310001</v>
      </c>
      <c r="E31" s="31">
        <v>-0.32619144896050001</v>
      </c>
      <c r="F31" s="31">
        <v>0.98578497764100004</v>
      </c>
      <c r="G31" s="31">
        <v>1.4137180067070001</v>
      </c>
      <c r="I31" s="7"/>
      <c r="J31" s="7"/>
      <c r="K31" s="7"/>
      <c r="L31" s="7"/>
      <c r="M31" s="7"/>
      <c r="N31" s="7"/>
      <c r="O31" s="7"/>
      <c r="P31" s="7"/>
      <c r="Q31" s="7"/>
      <c r="R31" s="7"/>
      <c r="T31" s="7"/>
      <c r="U31" s="7"/>
      <c r="V31" s="7"/>
      <c r="W31" s="7"/>
      <c r="X31" s="7"/>
      <c r="Y31" s="7"/>
    </row>
    <row r="32" spans="1:25">
      <c r="A32" s="5">
        <v>2008</v>
      </c>
      <c r="B32" s="2" t="s">
        <v>22</v>
      </c>
      <c r="C32" s="31">
        <v>2.3782064893421997</v>
      </c>
      <c r="D32" s="31">
        <v>2.4529754882214996</v>
      </c>
      <c r="E32" s="31">
        <v>-0.36643883885540002</v>
      </c>
      <c r="F32" s="31">
        <v>0.29166983997609985</v>
      </c>
      <c r="G32" s="31">
        <v>2.0950838927193001</v>
      </c>
      <c r="I32" s="7"/>
      <c r="J32" s="7"/>
      <c r="K32" s="7"/>
      <c r="L32" s="7"/>
      <c r="M32" s="7"/>
      <c r="N32" s="7"/>
      <c r="O32" s="7"/>
      <c r="P32" s="7"/>
      <c r="Q32" s="7"/>
      <c r="R32" s="7"/>
      <c r="T32" s="7"/>
      <c r="U32" s="7"/>
      <c r="V32" s="7"/>
      <c r="W32" s="7"/>
      <c r="X32" s="7"/>
    </row>
    <row r="33" spans="1:24">
      <c r="A33" s="5">
        <v>2008</v>
      </c>
      <c r="B33" s="2" t="s">
        <v>23</v>
      </c>
      <c r="C33" s="31">
        <v>1.6045164310867002</v>
      </c>
      <c r="D33" s="31">
        <v>2.4416637720780003</v>
      </c>
      <c r="E33" s="31">
        <v>0.31480099756530011</v>
      </c>
      <c r="F33" s="31">
        <v>-1.1519483385566001</v>
      </c>
      <c r="G33" s="31">
        <v>1.5558372430083001</v>
      </c>
      <c r="I33" s="7"/>
      <c r="J33" s="7"/>
      <c r="K33" s="7"/>
      <c r="L33" s="7"/>
      <c r="M33" s="7"/>
      <c r="N33" s="7"/>
      <c r="O33" s="7"/>
      <c r="P33" s="7"/>
      <c r="Q33" s="7"/>
      <c r="R33" s="7"/>
      <c r="T33" s="7"/>
      <c r="U33" s="7"/>
      <c r="V33" s="7"/>
      <c r="W33" s="7"/>
      <c r="X33" s="7"/>
    </row>
    <row r="34" spans="1:24">
      <c r="A34" s="5">
        <v>2009</v>
      </c>
      <c r="B34" s="2" t="s">
        <v>24</v>
      </c>
      <c r="C34" s="31">
        <v>0.51492257063700009</v>
      </c>
      <c r="D34" s="31">
        <v>1.7600285046672002</v>
      </c>
      <c r="E34" s="31">
        <v>0.11287443662149997</v>
      </c>
      <c r="F34" s="31">
        <v>-1.3579803706517</v>
      </c>
      <c r="G34" s="31">
        <v>0.4168429172441</v>
      </c>
      <c r="I34" s="7"/>
      <c r="J34" s="7"/>
      <c r="K34" s="7"/>
      <c r="L34" s="7"/>
      <c r="M34" s="7"/>
      <c r="N34" s="7"/>
      <c r="O34" s="7"/>
      <c r="P34" s="7"/>
      <c r="Q34" s="7"/>
      <c r="R34" s="7"/>
      <c r="T34" s="7"/>
      <c r="U34" s="7"/>
      <c r="V34" s="7"/>
      <c r="W34" s="7"/>
      <c r="X34" s="7"/>
    </row>
    <row r="35" spans="1:24">
      <c r="A35" s="5">
        <v>2009</v>
      </c>
      <c r="B35" s="2" t="s">
        <v>25</v>
      </c>
      <c r="C35" s="31">
        <v>-1.1708555959328</v>
      </c>
      <c r="D35" s="31">
        <v>-1.4810037778126999</v>
      </c>
      <c r="E35" s="31">
        <v>-0.4483514057993</v>
      </c>
      <c r="F35" s="31">
        <v>0.7584995876792</v>
      </c>
      <c r="G35" s="31">
        <v>-0.42075981496800002</v>
      </c>
      <c r="I35" s="7"/>
      <c r="J35" s="7"/>
      <c r="K35" s="7"/>
      <c r="L35" s="7"/>
      <c r="M35" s="7"/>
      <c r="N35" s="7"/>
      <c r="O35" s="7"/>
      <c r="P35" s="7"/>
      <c r="Q35" s="7"/>
      <c r="R35" s="7"/>
      <c r="T35" s="7"/>
      <c r="U35" s="7"/>
      <c r="V35" s="7"/>
      <c r="W35" s="7"/>
      <c r="X35" s="7"/>
    </row>
    <row r="36" spans="1:24">
      <c r="A36" s="5">
        <v>2009</v>
      </c>
      <c r="B36" s="2" t="s">
        <v>26</v>
      </c>
      <c r="C36" s="31">
        <v>0.45266485851290006</v>
      </c>
      <c r="D36" s="31">
        <v>-0.44089211822499974</v>
      </c>
      <c r="E36" s="31">
        <v>-0.28733055197230006</v>
      </c>
      <c r="F36" s="31">
        <v>1.1808875287101999</v>
      </c>
      <c r="G36" s="31">
        <v>-0.63037564172670002</v>
      </c>
      <c r="I36" s="7"/>
      <c r="J36" s="7"/>
      <c r="K36" s="7"/>
      <c r="L36" s="7"/>
      <c r="M36" s="7"/>
      <c r="N36" s="7"/>
      <c r="O36" s="7"/>
      <c r="P36" s="7"/>
      <c r="Q36" s="7"/>
      <c r="R36" s="7"/>
      <c r="T36" s="7"/>
      <c r="U36" s="7"/>
      <c r="V36" s="7"/>
      <c r="W36" s="7"/>
      <c r="X36" s="7"/>
    </row>
    <row r="37" spans="1:24">
      <c r="A37" s="5">
        <v>2009</v>
      </c>
      <c r="B37" s="2" t="s">
        <v>27</v>
      </c>
      <c r="C37" s="31">
        <v>9.4994076748499995E-2</v>
      </c>
      <c r="D37" s="31">
        <v>-0.52410044221820007</v>
      </c>
      <c r="E37" s="31">
        <v>0.55941557169000011</v>
      </c>
      <c r="F37" s="31">
        <v>5.9678947276699999E-2</v>
      </c>
      <c r="G37" s="31">
        <v>-0.33543228856919999</v>
      </c>
      <c r="I37" s="7"/>
      <c r="J37" s="7"/>
      <c r="K37" s="7"/>
      <c r="L37" s="7"/>
      <c r="M37" s="7"/>
      <c r="N37" s="7"/>
      <c r="O37" s="7"/>
      <c r="P37" s="7"/>
      <c r="Q37" s="7"/>
      <c r="R37" s="7"/>
      <c r="T37" s="7"/>
      <c r="U37" s="7"/>
      <c r="V37" s="7"/>
      <c r="W37" s="7"/>
      <c r="X37" s="7"/>
    </row>
    <row r="38" spans="1:24">
      <c r="A38" s="5">
        <v>2010</v>
      </c>
      <c r="B38" s="2" t="s">
        <v>28</v>
      </c>
      <c r="C38" s="31">
        <v>-0.14253459020649994</v>
      </c>
      <c r="D38" s="31">
        <v>6.4446169995000122E-2</v>
      </c>
      <c r="E38" s="31">
        <v>-0.17873056421980005</v>
      </c>
      <c r="F38" s="31">
        <v>-2.8250195981700019E-2</v>
      </c>
      <c r="G38" s="31">
        <v>-0.42741825053209992</v>
      </c>
      <c r="I38" s="7"/>
      <c r="J38" s="7"/>
      <c r="K38" s="7"/>
      <c r="L38" s="7"/>
      <c r="M38" s="7"/>
      <c r="N38" s="7"/>
      <c r="O38" s="7"/>
      <c r="P38" s="7"/>
      <c r="Q38" s="7"/>
      <c r="R38" s="7"/>
      <c r="T38" s="7"/>
      <c r="U38" s="7"/>
      <c r="V38" s="7"/>
      <c r="W38" s="7"/>
      <c r="X38" s="7"/>
    </row>
    <row r="39" spans="1:24">
      <c r="A39" s="5">
        <v>2010</v>
      </c>
      <c r="B39" s="2" t="s">
        <v>29</v>
      </c>
      <c r="C39" s="31">
        <v>-0.74370840505820002</v>
      </c>
      <c r="D39" s="31">
        <v>-0.45035869468590006</v>
      </c>
      <c r="E39" s="31">
        <v>-0.6776474736960999</v>
      </c>
      <c r="F39" s="31">
        <v>0.38429776332379995</v>
      </c>
      <c r="G39" s="31">
        <v>-0.70604627720090007</v>
      </c>
      <c r="I39" s="7"/>
      <c r="J39" s="7"/>
      <c r="K39" s="7"/>
      <c r="L39" s="7"/>
      <c r="M39" s="7"/>
      <c r="N39" s="7"/>
      <c r="O39" s="7"/>
      <c r="P39" s="7"/>
      <c r="Q39" s="7"/>
      <c r="R39" s="7"/>
      <c r="T39" s="7"/>
      <c r="U39" s="7"/>
      <c r="V39" s="7"/>
      <c r="W39" s="7"/>
      <c r="X39" s="7"/>
    </row>
    <row r="40" spans="1:24">
      <c r="A40" s="5">
        <v>2010</v>
      </c>
      <c r="B40" s="2" t="s">
        <v>30</v>
      </c>
      <c r="C40" s="31">
        <v>9.9495340368099955E-2</v>
      </c>
      <c r="D40" s="31">
        <v>0.13256182252689985</v>
      </c>
      <c r="E40" s="31">
        <v>0.18333964212240006</v>
      </c>
      <c r="F40" s="31">
        <v>-0.21640612428119993</v>
      </c>
      <c r="G40" s="31">
        <v>-0.69623118720690003</v>
      </c>
      <c r="I40" s="7"/>
      <c r="J40" s="7"/>
      <c r="K40" s="7"/>
      <c r="L40" s="7"/>
      <c r="M40" s="7"/>
      <c r="N40" s="7"/>
      <c r="O40" s="7"/>
      <c r="P40" s="7"/>
      <c r="Q40" s="7"/>
      <c r="R40" s="7"/>
      <c r="T40" s="7"/>
      <c r="U40" s="7"/>
      <c r="V40" s="7"/>
      <c r="W40" s="7"/>
      <c r="X40" s="7"/>
    </row>
    <row r="41" spans="1:24">
      <c r="A41" s="5">
        <v>2010</v>
      </c>
      <c r="B41" s="2" t="s">
        <v>31</v>
      </c>
      <c r="C41" s="31">
        <v>-0.29896303801219998</v>
      </c>
      <c r="D41" s="31">
        <v>-1.6411706598172</v>
      </c>
      <c r="E41" s="31">
        <v>0.85699419975209989</v>
      </c>
      <c r="F41" s="31">
        <v>0.48521342205290013</v>
      </c>
      <c r="G41" s="31">
        <v>-0.24963780576069999</v>
      </c>
      <c r="I41" s="7"/>
      <c r="J41" s="7"/>
      <c r="K41" s="7"/>
      <c r="L41" s="7"/>
      <c r="M41" s="7"/>
      <c r="N41" s="7"/>
      <c r="O41" s="7"/>
      <c r="P41" s="7"/>
      <c r="Q41" s="7"/>
      <c r="R41" s="7"/>
      <c r="T41" s="7"/>
      <c r="U41" s="7"/>
      <c r="V41" s="7"/>
      <c r="W41" s="7"/>
      <c r="X41" s="7"/>
    </row>
    <row r="42" spans="1:24">
      <c r="A42" s="2">
        <v>2011</v>
      </c>
      <c r="B42" s="2" t="s">
        <v>35</v>
      </c>
      <c r="C42" s="31">
        <v>0.26174746203849997</v>
      </c>
      <c r="D42" s="31">
        <v>0.32591779838099999</v>
      </c>
      <c r="E42" s="31">
        <v>0.29781409802490011</v>
      </c>
      <c r="F42" s="31">
        <v>-0.36198443436740013</v>
      </c>
      <c r="G42" s="31">
        <v>-0.50213340359400005</v>
      </c>
      <c r="I42" s="7"/>
      <c r="J42" s="7"/>
      <c r="K42" s="7"/>
      <c r="L42" s="7"/>
      <c r="M42" s="7"/>
      <c r="N42" s="7"/>
      <c r="O42" s="7"/>
      <c r="P42" s="7"/>
      <c r="Q42" s="7"/>
      <c r="R42" s="7"/>
      <c r="T42" s="7"/>
      <c r="U42" s="7"/>
      <c r="V42" s="7"/>
      <c r="W42" s="7"/>
      <c r="X42" s="7"/>
    </row>
    <row r="43" spans="1:24">
      <c r="A43" s="2">
        <v>2011</v>
      </c>
      <c r="B43" s="2" t="s">
        <v>37</v>
      </c>
      <c r="C43" s="31">
        <v>2.4720449187999975E-2</v>
      </c>
      <c r="D43" s="31">
        <v>-0.26583084124230005</v>
      </c>
      <c r="E43" s="31">
        <v>-1.0869282660299988E-2</v>
      </c>
      <c r="F43" s="31">
        <v>0.3014205730906</v>
      </c>
      <c r="G43" s="31">
        <v>-0.55006196032850008</v>
      </c>
      <c r="I43" s="7"/>
      <c r="J43" s="7"/>
      <c r="K43" s="7"/>
      <c r="L43" s="7"/>
      <c r="M43" s="7"/>
      <c r="N43" s="7"/>
      <c r="O43" s="7"/>
      <c r="P43" s="7"/>
      <c r="Q43" s="7"/>
      <c r="R43" s="7"/>
      <c r="T43" s="7"/>
      <c r="U43" s="7"/>
      <c r="V43" s="7"/>
      <c r="W43" s="7"/>
      <c r="X43" s="7"/>
    </row>
    <row r="44" spans="1:24">
      <c r="A44" s="2">
        <v>2011</v>
      </c>
      <c r="B44" s="2" t="s">
        <v>38</v>
      </c>
      <c r="C44" s="31">
        <v>-0.21637947061619991</v>
      </c>
      <c r="D44" s="31">
        <v>-0.83533527376929972</v>
      </c>
      <c r="E44" s="31">
        <v>0.97401553280849995</v>
      </c>
      <c r="F44" s="31">
        <v>-0.35505972965540011</v>
      </c>
      <c r="G44" s="31">
        <v>-1.1285921197605999</v>
      </c>
      <c r="I44" s="7"/>
      <c r="J44" s="7"/>
      <c r="K44" s="7"/>
      <c r="L44" s="7"/>
      <c r="M44" s="7"/>
      <c r="N44" s="7"/>
      <c r="O44" s="7"/>
      <c r="P44" s="7"/>
      <c r="Q44" s="7"/>
      <c r="R44" s="7"/>
      <c r="T44" s="7"/>
      <c r="U44" s="7"/>
      <c r="V44" s="7"/>
      <c r="W44" s="7"/>
      <c r="X44" s="7"/>
    </row>
    <row r="45" spans="1:24">
      <c r="A45" s="2">
        <v>2011</v>
      </c>
      <c r="B45" s="2" t="s">
        <v>40</v>
      </c>
      <c r="C45" s="31">
        <v>-0.63970975815760001</v>
      </c>
      <c r="D45" s="31">
        <v>-1.9613733002058003</v>
      </c>
      <c r="E45" s="31">
        <v>1.6931671577576</v>
      </c>
      <c r="F45" s="31">
        <v>-0.37150361570939983</v>
      </c>
      <c r="G45" s="31">
        <v>-0.79069964054190012</v>
      </c>
      <c r="I45" s="7"/>
      <c r="J45" s="7"/>
      <c r="K45" s="7"/>
      <c r="L45" s="7"/>
      <c r="M45" s="7"/>
      <c r="N45" s="7"/>
      <c r="O45" s="7"/>
      <c r="P45" s="7"/>
      <c r="Q45" s="7"/>
      <c r="R45" s="7"/>
      <c r="T45" s="7"/>
      <c r="U45" s="7"/>
      <c r="V45" s="7"/>
      <c r="W45" s="7"/>
      <c r="X45" s="7"/>
    </row>
    <row r="46" spans="1:24">
      <c r="A46" s="2">
        <v>2012</v>
      </c>
      <c r="B46" s="2" t="s">
        <v>43</v>
      </c>
      <c r="C46" s="31">
        <v>0.48184120906389999</v>
      </c>
      <c r="D46" s="31">
        <v>-0.35311232615290011</v>
      </c>
      <c r="E46" s="31">
        <v>1.0632039571611003</v>
      </c>
      <c r="F46" s="31">
        <v>-0.22825042194430012</v>
      </c>
      <c r="G46" s="31">
        <v>-0.28138670511069996</v>
      </c>
      <c r="I46" s="7"/>
      <c r="J46" s="7"/>
      <c r="K46" s="7"/>
      <c r="L46" s="7"/>
      <c r="M46" s="7"/>
      <c r="N46" s="7"/>
      <c r="O46" s="7"/>
      <c r="P46" s="7"/>
      <c r="Q46" s="7"/>
      <c r="R46" s="7"/>
      <c r="T46" s="7"/>
      <c r="U46" s="7"/>
      <c r="V46" s="7"/>
      <c r="W46" s="7"/>
      <c r="X46" s="7"/>
    </row>
    <row r="47" spans="1:24">
      <c r="A47" s="2">
        <v>2012</v>
      </c>
      <c r="B47" s="2" t="s">
        <v>47</v>
      </c>
      <c r="C47" s="31">
        <v>-1.7447350615856001</v>
      </c>
      <c r="D47" s="31">
        <v>-1.7627096579259001</v>
      </c>
      <c r="E47" s="31">
        <v>0.13041775913169976</v>
      </c>
      <c r="F47" s="31">
        <v>-0.11244316279139981</v>
      </c>
      <c r="G47" s="31">
        <v>-1.0209148317285002</v>
      </c>
      <c r="I47" s="7"/>
      <c r="J47" s="7"/>
      <c r="K47" s="7"/>
      <c r="L47" s="7"/>
      <c r="M47" s="7"/>
      <c r="N47" s="7"/>
      <c r="O47" s="7"/>
      <c r="P47" s="7"/>
      <c r="Q47" s="7"/>
      <c r="R47" s="7"/>
      <c r="T47" s="7"/>
      <c r="U47" s="7"/>
      <c r="V47" s="7"/>
      <c r="W47" s="7"/>
      <c r="X47" s="7"/>
    </row>
    <row r="48" spans="1:24">
      <c r="A48" s="2">
        <v>2012</v>
      </c>
      <c r="B48" s="2" t="s">
        <v>48</v>
      </c>
      <c r="C48" s="31">
        <v>-1.7409624510864001</v>
      </c>
      <c r="D48" s="31">
        <v>-3.2719088849271003</v>
      </c>
      <c r="E48" s="31">
        <v>1.3456639307431002</v>
      </c>
      <c r="F48" s="31">
        <v>0.18528250309759994</v>
      </c>
      <c r="G48" s="31">
        <v>-1.5154812614444</v>
      </c>
      <c r="I48" s="7"/>
      <c r="J48" s="7"/>
      <c r="K48" s="7"/>
      <c r="L48" s="7"/>
      <c r="M48" s="7"/>
      <c r="N48" s="7"/>
      <c r="O48" s="7"/>
      <c r="P48" s="7"/>
      <c r="Q48" s="7"/>
      <c r="R48" s="7"/>
      <c r="T48" s="7"/>
      <c r="U48" s="7"/>
      <c r="V48" s="7"/>
      <c r="W48" s="7"/>
      <c r="X48" s="7"/>
    </row>
    <row r="49" spans="1:24">
      <c r="A49" s="2">
        <v>2012</v>
      </c>
      <c r="B49" s="2" t="s">
        <v>49</v>
      </c>
      <c r="C49" s="31">
        <v>-1.5176298186568999</v>
      </c>
      <c r="D49" s="31">
        <v>-3.3041554708102998</v>
      </c>
      <c r="E49" s="31">
        <v>1.3255704287733001</v>
      </c>
      <c r="F49" s="31">
        <v>0.46095522338009992</v>
      </c>
      <c r="G49" s="31">
        <v>-1.328012812511</v>
      </c>
      <c r="J49" s="7"/>
      <c r="K49" s="7"/>
      <c r="L49" s="7"/>
      <c r="M49" s="7"/>
      <c r="N49" s="7"/>
      <c r="O49" s="7"/>
      <c r="P49" s="7"/>
      <c r="Q49" s="7"/>
      <c r="R49" s="7"/>
      <c r="T49" s="7"/>
      <c r="U49" s="7"/>
      <c r="V49" s="7"/>
      <c r="W49" s="7"/>
      <c r="X49" s="7"/>
    </row>
    <row r="50" spans="1:24">
      <c r="A50" s="2">
        <v>2013</v>
      </c>
      <c r="B50" s="2" t="s">
        <v>51</v>
      </c>
      <c r="C50" s="31">
        <v>-1.3671610437233002</v>
      </c>
      <c r="D50" s="31">
        <v>-2.3851000060295</v>
      </c>
      <c r="E50" s="31">
        <v>0.77963925394309985</v>
      </c>
      <c r="F50" s="31">
        <v>0.23829970836309997</v>
      </c>
      <c r="G50" s="31">
        <v>-1.3728262776858</v>
      </c>
      <c r="J50" s="7"/>
      <c r="K50" s="7"/>
      <c r="L50" s="7"/>
      <c r="M50" s="7"/>
      <c r="N50" s="7"/>
      <c r="O50" s="7"/>
      <c r="P50" s="7"/>
      <c r="Q50" s="7"/>
      <c r="R50" s="7"/>
      <c r="T50" s="7"/>
      <c r="U50" s="7"/>
      <c r="V50" s="7"/>
      <c r="W50" s="7"/>
      <c r="X50" s="7"/>
    </row>
    <row r="51" spans="1:24">
      <c r="A51" s="2">
        <v>2013</v>
      </c>
      <c r="B51" s="2" t="s">
        <v>57</v>
      </c>
      <c r="C51" s="31">
        <v>-1.7430509662582001</v>
      </c>
      <c r="D51" s="31">
        <v>-1.1080938458198002</v>
      </c>
      <c r="E51" s="31">
        <v>-0.69184062455999995</v>
      </c>
      <c r="F51" s="31">
        <v>5.6883504121600023E-2</v>
      </c>
      <c r="G51" s="31">
        <v>-1.6394613444013</v>
      </c>
      <c r="J51" s="7"/>
      <c r="K51" s="7"/>
      <c r="L51" s="7"/>
      <c r="M51" s="7"/>
      <c r="N51" s="7"/>
      <c r="O51" s="7"/>
      <c r="P51" s="7"/>
      <c r="Q51" s="7"/>
      <c r="R51" s="7"/>
      <c r="T51" s="7"/>
      <c r="U51" s="7"/>
      <c r="V51" s="7"/>
      <c r="W51" s="7"/>
      <c r="X51" s="7"/>
    </row>
    <row r="52" spans="1:24">
      <c r="A52" s="2">
        <v>2013</v>
      </c>
      <c r="B52" s="2" t="s">
        <v>58</v>
      </c>
      <c r="C52" s="31">
        <v>-1.7252892219347999</v>
      </c>
      <c r="D52" s="31">
        <v>-1.2789568158108997</v>
      </c>
      <c r="E52" s="31">
        <v>-0.5753788503002002</v>
      </c>
      <c r="F52" s="31">
        <v>0.12904644417629993</v>
      </c>
      <c r="G52" s="31">
        <v>-2.1310768332988999</v>
      </c>
      <c r="J52" s="7"/>
      <c r="K52" s="7"/>
      <c r="L52" s="7"/>
      <c r="M52" s="7"/>
      <c r="N52" s="7"/>
      <c r="O52" s="7"/>
      <c r="P52" s="7"/>
      <c r="Q52" s="7"/>
      <c r="R52" s="7"/>
      <c r="T52" s="7"/>
      <c r="U52" s="7"/>
      <c r="V52" s="7"/>
      <c r="W52" s="7"/>
      <c r="X52" s="7"/>
    </row>
    <row r="53" spans="1:24">
      <c r="A53" s="2">
        <v>2013</v>
      </c>
      <c r="B53" s="2" t="s">
        <v>69</v>
      </c>
      <c r="C53" s="31">
        <v>-1.5249941062414001</v>
      </c>
      <c r="D53" s="31">
        <v>-3.7459625251190998</v>
      </c>
      <c r="E53" s="31">
        <v>2.0276090948130996</v>
      </c>
      <c r="F53" s="31">
        <v>0.19335932406460005</v>
      </c>
      <c r="G53" s="31">
        <v>-2.2783587967073999</v>
      </c>
      <c r="J53" s="7"/>
      <c r="K53" s="7"/>
      <c r="L53" s="7"/>
      <c r="M53" s="7"/>
      <c r="N53" s="7"/>
      <c r="O53" s="7"/>
      <c r="P53" s="7"/>
      <c r="Q53" s="7"/>
      <c r="R53" s="7"/>
      <c r="T53" s="7"/>
      <c r="U53" s="7"/>
      <c r="V53" s="7"/>
      <c r="W53" s="7"/>
      <c r="X53" s="7"/>
    </row>
    <row r="54" spans="1:24">
      <c r="A54" s="2">
        <v>2014</v>
      </c>
      <c r="B54" s="2" t="s">
        <v>73</v>
      </c>
      <c r="C54" s="31">
        <v>-0.24908760044310008</v>
      </c>
      <c r="D54" s="31">
        <v>-0.89131375473449981</v>
      </c>
      <c r="E54" s="31">
        <v>0.65752767699519976</v>
      </c>
      <c r="F54" s="31">
        <v>-1.530152270380006E-2</v>
      </c>
      <c r="G54" s="31">
        <v>-0.89095500240070014</v>
      </c>
      <c r="J54" s="7"/>
      <c r="K54" s="7"/>
      <c r="L54" s="7"/>
      <c r="M54" s="7"/>
      <c r="N54" s="7"/>
      <c r="O54" s="7"/>
      <c r="P54" s="7"/>
      <c r="Q54" s="7"/>
      <c r="R54" s="7"/>
      <c r="T54" s="7"/>
      <c r="U54" s="7"/>
      <c r="V54" s="7"/>
      <c r="W54" s="7"/>
      <c r="X54" s="7"/>
    </row>
    <row r="55" spans="1:24">
      <c r="A55" s="2">
        <v>2014</v>
      </c>
      <c r="B55" s="2" t="s">
        <v>78</v>
      </c>
      <c r="C55" s="31">
        <v>-0.80098073342889997</v>
      </c>
      <c r="D55" s="31">
        <v>0.6622151853003001</v>
      </c>
      <c r="E55" s="31">
        <v>-1.4011746221412</v>
      </c>
      <c r="F55" s="31">
        <v>-6.2021296588000041E-2</v>
      </c>
      <c r="G55" s="31">
        <v>-0.44701602045929995</v>
      </c>
      <c r="J55" s="7"/>
      <c r="K55" s="7"/>
      <c r="L55" s="7"/>
      <c r="M55" s="7"/>
      <c r="N55" s="7"/>
      <c r="O55" s="7"/>
      <c r="P55" s="7"/>
      <c r="Q55" s="7"/>
      <c r="R55" s="7"/>
      <c r="T55" s="7"/>
      <c r="U55" s="7"/>
      <c r="V55" s="7"/>
      <c r="W55" s="7"/>
      <c r="X55" s="7"/>
    </row>
    <row r="56" spans="1:24">
      <c r="A56" s="2">
        <v>2014</v>
      </c>
      <c r="B56" s="2" t="s">
        <v>79</v>
      </c>
      <c r="C56" s="31">
        <v>-1.2108234518885999</v>
      </c>
      <c r="D56" s="31">
        <v>-2.1789597954526001</v>
      </c>
      <c r="E56" s="31">
        <v>0.98013102277450004</v>
      </c>
      <c r="F56" s="31">
        <v>-1.1994679210499954E-2</v>
      </c>
      <c r="G56" s="31">
        <v>-1.8673965024174999</v>
      </c>
      <c r="J56" s="7"/>
      <c r="K56" s="7"/>
      <c r="L56" s="7"/>
      <c r="M56" s="7"/>
      <c r="N56" s="7"/>
      <c r="O56" s="7"/>
      <c r="P56" s="7"/>
      <c r="Q56" s="7"/>
      <c r="R56" s="7"/>
      <c r="T56" s="7"/>
      <c r="U56" s="7"/>
      <c r="V56" s="7"/>
      <c r="W56" s="7"/>
      <c r="X56" s="7"/>
    </row>
    <row r="57" spans="1:24">
      <c r="A57" s="2">
        <v>2014</v>
      </c>
      <c r="B57" s="2" t="s">
        <v>80</v>
      </c>
      <c r="C57" s="31">
        <v>-2.2361482729833</v>
      </c>
      <c r="D57" s="31">
        <v>-3.4952483001620003</v>
      </c>
      <c r="E57" s="31">
        <v>1.4344023206529</v>
      </c>
      <c r="F57" s="31">
        <v>-0.17530229347420004</v>
      </c>
      <c r="G57" s="31">
        <v>-1.9625442161706002</v>
      </c>
      <c r="J57" s="7"/>
      <c r="K57" s="7"/>
      <c r="L57" s="7"/>
      <c r="M57" s="7"/>
      <c r="N57" s="7"/>
      <c r="O57" s="7"/>
      <c r="P57" s="7"/>
      <c r="Q57" s="7"/>
      <c r="R57" s="7"/>
      <c r="T57" s="7"/>
      <c r="U57" s="7"/>
      <c r="V57" s="7"/>
      <c r="W57" s="7"/>
      <c r="X57" s="7"/>
    </row>
    <row r="58" spans="1:24">
      <c r="A58" s="2">
        <v>2015</v>
      </c>
      <c r="B58" s="2" t="s">
        <v>84</v>
      </c>
      <c r="C58" s="31">
        <v>-0.8746106647291999</v>
      </c>
      <c r="D58" s="31">
        <v>-0.89505013973759995</v>
      </c>
      <c r="E58" s="31">
        <v>-8.7110386556899927E-2</v>
      </c>
      <c r="F58" s="31">
        <v>0.10754986156530004</v>
      </c>
      <c r="G58" s="31">
        <v>-2.0496328282029999</v>
      </c>
      <c r="J58" s="7"/>
      <c r="K58" s="7"/>
      <c r="L58" s="7"/>
      <c r="M58" s="7"/>
      <c r="N58" s="7"/>
      <c r="O58" s="7"/>
      <c r="P58" s="7"/>
      <c r="Q58" s="7"/>
      <c r="R58" s="7"/>
      <c r="T58" s="7"/>
      <c r="U58" s="7"/>
      <c r="V58" s="7"/>
      <c r="W58" s="7"/>
      <c r="X58" s="7"/>
    </row>
    <row r="59" spans="1:24">
      <c r="A59" s="2">
        <v>2015</v>
      </c>
      <c r="B59" s="2" t="s">
        <v>86</v>
      </c>
      <c r="C59" s="31">
        <v>-1.8965805399294</v>
      </c>
      <c r="D59" s="31">
        <v>-1.3630449349660001</v>
      </c>
      <c r="E59" s="31">
        <v>-0.88280839202649997</v>
      </c>
      <c r="F59" s="31">
        <v>0.34927278706309994</v>
      </c>
      <c r="G59" s="31">
        <v>-1.6832152374750999</v>
      </c>
      <c r="J59" s="7"/>
      <c r="K59" s="7"/>
      <c r="L59" s="7"/>
      <c r="M59" s="7"/>
      <c r="N59" s="7"/>
      <c r="O59" s="7"/>
      <c r="P59" s="7"/>
      <c r="Q59" s="7"/>
      <c r="R59" s="7"/>
      <c r="T59" s="7"/>
      <c r="U59" s="7"/>
      <c r="V59" s="7"/>
      <c r="W59" s="7"/>
      <c r="X59" s="7"/>
    </row>
    <row r="60" spans="1:24">
      <c r="A60" s="2">
        <v>2015</v>
      </c>
      <c r="B60" s="2" t="s">
        <v>87</v>
      </c>
      <c r="C60" s="31">
        <v>-1.2124994503247999</v>
      </c>
      <c r="D60" s="31">
        <v>-2.7478857050159995</v>
      </c>
      <c r="E60" s="31">
        <v>1.2467407304697999</v>
      </c>
      <c r="F60" s="31">
        <v>0.28864552422139989</v>
      </c>
      <c r="G60" s="31">
        <v>-1.5066897704061</v>
      </c>
      <c r="J60" s="7"/>
      <c r="K60" s="7"/>
      <c r="L60" s="7"/>
      <c r="M60" s="7"/>
      <c r="N60" s="7"/>
      <c r="O60" s="7"/>
      <c r="P60" s="7"/>
      <c r="Q60" s="7"/>
      <c r="R60" s="7"/>
      <c r="T60" s="7"/>
      <c r="U60" s="7"/>
      <c r="V60" s="7"/>
      <c r="W60" s="7"/>
      <c r="X60" s="7"/>
    </row>
    <row r="61" spans="1:24">
      <c r="A61" s="2">
        <v>2015</v>
      </c>
      <c r="B61" s="2" t="s">
        <v>88</v>
      </c>
      <c r="C61" s="31">
        <v>-2.6738726430933002</v>
      </c>
      <c r="D61" s="31">
        <v>-3.9175433700069004</v>
      </c>
      <c r="E61" s="31">
        <v>1.4531505663356001</v>
      </c>
      <c r="F61" s="31">
        <v>-5.9479839421999942E-2</v>
      </c>
      <c r="G61" s="31">
        <v>-2.5681015574288004</v>
      </c>
      <c r="J61" s="7"/>
      <c r="K61" s="7"/>
      <c r="L61" s="7"/>
      <c r="M61" s="7"/>
      <c r="N61" s="7"/>
      <c r="O61" s="7"/>
      <c r="P61" s="7"/>
      <c r="Q61" s="7"/>
      <c r="R61" s="7"/>
      <c r="T61" s="7"/>
      <c r="U61" s="7"/>
      <c r="V61" s="7"/>
      <c r="W61" s="7"/>
      <c r="X61" s="7"/>
    </row>
    <row r="62" spans="1:24">
      <c r="A62" s="2">
        <v>2016</v>
      </c>
      <c r="B62" s="2" t="s">
        <v>92</v>
      </c>
      <c r="C62" s="31">
        <v>-0.6493458578172</v>
      </c>
      <c r="D62" s="31">
        <v>-0.28237298644449776</v>
      </c>
      <c r="E62" s="31">
        <v>3.9165953580897625E-2</v>
      </c>
      <c r="F62" s="31">
        <v>-0.40613882495359988</v>
      </c>
      <c r="G62" s="31">
        <v>-1.4863764616340001</v>
      </c>
      <c r="J62" s="7"/>
      <c r="K62" s="7"/>
      <c r="L62" s="7"/>
      <c r="M62" s="7"/>
      <c r="N62" s="7"/>
      <c r="O62" s="7"/>
      <c r="P62" s="7"/>
      <c r="Q62" s="7"/>
      <c r="R62" s="7"/>
      <c r="T62" s="7"/>
      <c r="U62" s="7"/>
      <c r="V62" s="7"/>
      <c r="W62" s="7"/>
      <c r="X62" s="7"/>
    </row>
    <row r="63" spans="1:24">
      <c r="A63" s="2">
        <v>2016</v>
      </c>
      <c r="B63" s="2" t="s">
        <v>107</v>
      </c>
      <c r="C63" s="31">
        <v>-2.2390560432802</v>
      </c>
      <c r="D63" s="31">
        <v>-1.3052645279010999</v>
      </c>
      <c r="E63" s="31">
        <v>-0.85622877721559998</v>
      </c>
      <c r="F63" s="31">
        <v>-7.7562738163499942E-2</v>
      </c>
      <c r="G63" s="31">
        <v>-1.7028632091972</v>
      </c>
      <c r="J63" s="7"/>
      <c r="K63" s="7"/>
      <c r="L63" s="7"/>
      <c r="M63" s="7"/>
      <c r="N63" s="7"/>
      <c r="O63" s="7"/>
      <c r="P63" s="7"/>
      <c r="Q63" s="7"/>
      <c r="R63" s="7"/>
      <c r="T63" s="7"/>
      <c r="U63" s="7"/>
      <c r="V63" s="7"/>
      <c r="W63" s="7"/>
      <c r="X63" s="7"/>
    </row>
    <row r="64" spans="1:24">
      <c r="A64" s="2">
        <v>2016</v>
      </c>
      <c r="B64" s="2" t="s">
        <v>112</v>
      </c>
      <c r="C64" s="31">
        <v>-0.78078578472940008</v>
      </c>
      <c r="D64" s="31">
        <v>-2.5748990849064999</v>
      </c>
      <c r="E64" s="31">
        <v>1.7240062194551</v>
      </c>
      <c r="F64" s="31">
        <v>7.0107080721999976E-2</v>
      </c>
      <c r="G64" s="31">
        <v>-1.6350815201272</v>
      </c>
      <c r="J64" s="7"/>
      <c r="K64" s="7"/>
      <c r="L64" s="7"/>
      <c r="M64" s="7"/>
      <c r="N64" s="7"/>
      <c r="O64" s="7"/>
      <c r="P64" s="7"/>
      <c r="Q64" s="7"/>
      <c r="R64" s="7"/>
      <c r="T64" s="7"/>
      <c r="U64" s="7"/>
      <c r="V64" s="7"/>
      <c r="W64" s="7"/>
      <c r="X64" s="7"/>
    </row>
    <row r="65" spans="1:24">
      <c r="A65" s="2">
        <v>2016</v>
      </c>
      <c r="B65" s="2" t="s">
        <v>113</v>
      </c>
      <c r="C65" s="31">
        <v>0.1205197402252</v>
      </c>
      <c r="D65" s="31">
        <v>-1.7393413747565001</v>
      </c>
      <c r="E65" s="31">
        <v>1.4991734916686001</v>
      </c>
      <c r="F65" s="31">
        <v>0.36068762331309995</v>
      </c>
      <c r="G65" s="31">
        <v>-0.3638832957209</v>
      </c>
      <c r="J65" s="7"/>
      <c r="K65" s="7"/>
      <c r="L65" s="7"/>
      <c r="M65" s="7"/>
      <c r="N65" s="7"/>
      <c r="O65" s="7"/>
      <c r="P65" s="7"/>
      <c r="Q65" s="7"/>
      <c r="R65" s="7"/>
      <c r="T65" s="7"/>
      <c r="U65" s="7"/>
      <c r="V65" s="7"/>
      <c r="W65" s="7"/>
      <c r="X65" s="7"/>
    </row>
    <row r="66" spans="1:24">
      <c r="A66" s="2">
        <v>2017</v>
      </c>
      <c r="B66" s="2" t="s">
        <v>120</v>
      </c>
      <c r="C66" s="31">
        <v>0.41827075229949989</v>
      </c>
      <c r="D66" s="31">
        <v>-0.3994181002891003</v>
      </c>
      <c r="E66" s="31">
        <v>0.33346057031210014</v>
      </c>
      <c r="F66" s="31">
        <v>0.48422828227650005</v>
      </c>
      <c r="G66" s="31">
        <v>-0.84725877054400012</v>
      </c>
      <c r="J66" s="7"/>
      <c r="K66" s="7"/>
      <c r="L66" s="7"/>
      <c r="M66" s="7"/>
      <c r="N66" s="7"/>
      <c r="O66" s="7"/>
      <c r="P66" s="7"/>
      <c r="Q66" s="7"/>
      <c r="R66" s="7"/>
      <c r="T66" s="7"/>
      <c r="U66" s="7"/>
      <c r="V66" s="7"/>
      <c r="W66" s="7"/>
      <c r="X66" s="7"/>
    </row>
    <row r="67" spans="1:24">
      <c r="A67" s="2">
        <v>2017</v>
      </c>
      <c r="B67" s="2" t="s">
        <v>140</v>
      </c>
      <c r="C67" s="31">
        <v>-2.6541944622791003</v>
      </c>
      <c r="D67" s="31">
        <v>-1.3243614192599003</v>
      </c>
      <c r="E67" s="31">
        <v>-1.0793064146093001</v>
      </c>
      <c r="F67" s="31">
        <v>-0.25052662840989992</v>
      </c>
      <c r="G67" s="31">
        <v>-1.7629870343367002</v>
      </c>
      <c r="J67" s="7"/>
      <c r="K67" s="7"/>
      <c r="L67" s="7"/>
      <c r="M67" s="7"/>
      <c r="N67" s="7"/>
      <c r="O67" s="7"/>
      <c r="P67" s="7"/>
      <c r="Q67" s="7"/>
      <c r="R67" s="7"/>
      <c r="T67" s="7"/>
      <c r="U67" s="7"/>
      <c r="V67" s="7"/>
      <c r="W67" s="7"/>
      <c r="X67" s="7"/>
    </row>
    <row r="68" spans="1:24">
      <c r="A68" s="2">
        <v>2017</v>
      </c>
      <c r="B68" s="2" t="s">
        <v>141</v>
      </c>
      <c r="C68" s="31">
        <v>0.50009520766889992</v>
      </c>
      <c r="D68" s="31">
        <v>-0.94532294813200013</v>
      </c>
      <c r="E68" s="31">
        <v>1.0544684876381001</v>
      </c>
      <c r="F68" s="31">
        <v>0.39094966816279997</v>
      </c>
      <c r="G68" s="31">
        <v>-0.92706316205380002</v>
      </c>
      <c r="J68" s="7"/>
      <c r="K68" s="7"/>
      <c r="L68" s="7"/>
      <c r="M68" s="7"/>
      <c r="N68" s="7"/>
      <c r="O68" s="7"/>
      <c r="P68" s="7"/>
      <c r="Q68" s="7"/>
      <c r="R68" s="7"/>
      <c r="T68" s="7"/>
      <c r="U68" s="7"/>
      <c r="V68" s="7"/>
      <c r="W68" s="7"/>
      <c r="X68" s="7"/>
    </row>
    <row r="69" spans="1:24">
      <c r="A69" s="2">
        <v>2017</v>
      </c>
      <c r="B69" s="2" t="s">
        <v>144</v>
      </c>
      <c r="C69" s="31">
        <v>-1.791725742039995E-2</v>
      </c>
      <c r="D69" s="31">
        <v>-1.5092269342753002</v>
      </c>
      <c r="E69" s="31">
        <v>1.0663802458225</v>
      </c>
      <c r="F69" s="31">
        <v>0.42492943103240011</v>
      </c>
      <c r="G69" s="31">
        <v>-0.36856401418179996</v>
      </c>
      <c r="J69" s="7"/>
      <c r="K69" s="7"/>
      <c r="L69" s="7"/>
      <c r="M69" s="7"/>
      <c r="N69" s="7"/>
      <c r="O69" s="7"/>
      <c r="P69" s="7"/>
      <c r="Q69" s="7"/>
      <c r="R69" s="7"/>
      <c r="T69" s="7"/>
      <c r="U69" s="7"/>
      <c r="V69" s="7"/>
      <c r="W69" s="7"/>
      <c r="X69" s="7"/>
    </row>
    <row r="70" spans="1:24">
      <c r="A70" s="2">
        <v>2018</v>
      </c>
      <c r="B70" s="2" t="s">
        <v>150</v>
      </c>
      <c r="C70" s="31">
        <v>-0.54689209104579994</v>
      </c>
      <c r="D70" s="31">
        <v>-1.1934533805042999</v>
      </c>
      <c r="E70" s="31">
        <v>0.48853543770610008</v>
      </c>
      <c r="F70" s="31">
        <v>0.15802585175240005</v>
      </c>
      <c r="G70" s="31">
        <v>-1.1490313218046999</v>
      </c>
      <c r="J70" s="7"/>
      <c r="K70" s="7"/>
      <c r="L70" s="7"/>
      <c r="M70" s="7"/>
      <c r="N70" s="7"/>
      <c r="O70" s="7"/>
      <c r="P70" s="7"/>
      <c r="Q70" s="7"/>
      <c r="R70" s="7"/>
      <c r="T70" s="7"/>
      <c r="U70" s="7"/>
      <c r="V70" s="7"/>
      <c r="W70" s="7"/>
      <c r="X70" s="7"/>
    </row>
    <row r="71" spans="1:24">
      <c r="A71" s="2">
        <v>2018</v>
      </c>
      <c r="B71" s="2" t="s">
        <v>152</v>
      </c>
      <c r="C71" s="31">
        <v>-0.74424803774830006</v>
      </c>
      <c r="D71" s="31">
        <v>-0.61880425062959998</v>
      </c>
      <c r="E71" s="31">
        <v>-1.535345116870002E-2</v>
      </c>
      <c r="F71" s="31">
        <v>-0.11009033595000005</v>
      </c>
      <c r="G71" s="31">
        <v>-1.0653007880418999</v>
      </c>
      <c r="J71" s="7"/>
      <c r="K71" s="7"/>
      <c r="L71" s="7"/>
      <c r="M71" s="7"/>
      <c r="N71" s="7"/>
      <c r="O71" s="7"/>
      <c r="P71" s="7"/>
      <c r="Q71" s="7"/>
      <c r="R71" s="7"/>
      <c r="T71" s="7"/>
      <c r="U71" s="7"/>
      <c r="V71" s="7"/>
      <c r="W71" s="7"/>
      <c r="X71" s="7"/>
    </row>
    <row r="72" spans="1:24">
      <c r="A72" s="2">
        <v>2018</v>
      </c>
      <c r="B72" s="2" t="s">
        <v>153</v>
      </c>
      <c r="C72" s="31">
        <v>0.64125980420549999</v>
      </c>
      <c r="D72" s="31">
        <v>-1.5002416955037998</v>
      </c>
      <c r="E72" s="31">
        <v>2.0172572426146997</v>
      </c>
      <c r="F72" s="31">
        <v>0.12424425709460002</v>
      </c>
      <c r="G72" s="31">
        <v>3.055268348879997E-2</v>
      </c>
      <c r="J72" s="7"/>
      <c r="K72" s="7"/>
      <c r="L72" s="7"/>
      <c r="M72" s="7"/>
      <c r="T72" s="7"/>
      <c r="U72" s="7"/>
      <c r="V72" s="7"/>
      <c r="W72" s="7"/>
      <c r="X72" s="7"/>
    </row>
    <row r="73" spans="1:24">
      <c r="A73" s="2">
        <v>2018</v>
      </c>
      <c r="B73" s="2" t="s">
        <v>154</v>
      </c>
      <c r="C73" s="31">
        <v>-0.50330232154629984</v>
      </c>
      <c r="D73" s="31">
        <v>-1.4745795223495999</v>
      </c>
      <c r="E73" s="31">
        <v>0.21074113778360015</v>
      </c>
      <c r="F73" s="31">
        <v>0.7605360630197</v>
      </c>
      <c r="G73" s="31">
        <v>-0.5579481447732999</v>
      </c>
      <c r="T73" s="7"/>
      <c r="U73" s="7"/>
      <c r="V73" s="7"/>
      <c r="W73" s="7"/>
      <c r="X73" s="7"/>
    </row>
    <row r="74" spans="1:24">
      <c r="A74" s="2">
        <v>2019</v>
      </c>
      <c r="B74" s="2" t="s">
        <v>157</v>
      </c>
      <c r="C74" s="31">
        <v>1.3457777500970001</v>
      </c>
      <c r="D74" s="31">
        <v>-0.31965018119359989</v>
      </c>
      <c r="E74" s="31">
        <v>1.4574961742178001</v>
      </c>
      <c r="F74" s="31">
        <v>0.20793175707279998</v>
      </c>
      <c r="G74" s="31">
        <v>-0.32798407802539997</v>
      </c>
      <c r="T74" s="7"/>
      <c r="U74" s="7"/>
      <c r="V74" s="7"/>
      <c r="W74" s="7"/>
      <c r="X74" s="7"/>
    </row>
    <row r="75" spans="1:24">
      <c r="A75" s="2">
        <v>2019</v>
      </c>
      <c r="B75" s="2" t="s">
        <v>168</v>
      </c>
      <c r="C75" s="31">
        <v>-0.21766108253390001</v>
      </c>
      <c r="D75" s="31">
        <v>0.10366406694650002</v>
      </c>
      <c r="E75" s="31">
        <v>-0.30756253292329999</v>
      </c>
      <c r="F75" s="31">
        <v>-1.3762616557100045E-2</v>
      </c>
      <c r="G75" s="31">
        <v>-0.5199604130619</v>
      </c>
      <c r="T75" s="7"/>
      <c r="U75" s="7"/>
      <c r="V75" s="7"/>
      <c r="W75" s="7"/>
      <c r="X75" s="7"/>
    </row>
    <row r="76" spans="1:24">
      <c r="A76" s="2">
        <v>2019</v>
      </c>
      <c r="B76" s="2" t="s">
        <v>172</v>
      </c>
      <c r="C76" s="31">
        <v>0.17537800975489998</v>
      </c>
      <c r="D76" s="31">
        <v>-6.196640167660003E-2</v>
      </c>
      <c r="E76" s="31">
        <v>0.23136739001570003</v>
      </c>
      <c r="F76" s="31">
        <v>5.977021415799982E-3</v>
      </c>
      <c r="G76" s="31">
        <v>-0.11163102971620001</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dimension ref="A1:W69"/>
  <sheetViews>
    <sheetView showGridLines="0" zoomScaleNormal="100" workbookViewId="0">
      <pane xSplit="2" ySplit="13" topLeftCell="C22" activePane="bottomRight" state="frozen"/>
      <selection activeCell="O32" sqref="O32"/>
      <selection pane="topRight" activeCell="O32" sqref="O32"/>
      <selection pane="bottomLeft" activeCell="O32" sqref="O32"/>
      <selection pane="bottomRight" activeCell="O32" sqref="O32"/>
    </sheetView>
  </sheetViews>
  <sheetFormatPr defaultColWidth="9.28515625" defaultRowHeight="12"/>
  <cols>
    <col min="1" max="1" width="14.42578125" style="1" customWidth="1"/>
    <col min="2" max="6" width="9.42578125" style="1" customWidth="1"/>
    <col min="7" max="16384" width="9.28515625" style="1"/>
  </cols>
  <sheetData>
    <row r="1" spans="1:8">
      <c r="A1" s="1" t="s">
        <v>32</v>
      </c>
      <c r="B1" s="2" t="s">
        <v>173</v>
      </c>
      <c r="E1" s="1" t="s">
        <v>118</v>
      </c>
      <c r="F1" s="2"/>
    </row>
    <row r="2" spans="1:8">
      <c r="A2" s="1" t="s">
        <v>2</v>
      </c>
      <c r="B2" s="12" t="s">
        <v>125</v>
      </c>
    </row>
    <row r="3" spans="1:8">
      <c r="A3" s="1" t="s">
        <v>52</v>
      </c>
      <c r="B3" s="12" t="s">
        <v>137</v>
      </c>
    </row>
    <row r="4" spans="1:8">
      <c r="A4" s="1" t="s">
        <v>5</v>
      </c>
      <c r="B4" s="1" t="s">
        <v>124</v>
      </c>
    </row>
    <row r="5" spans="1:8">
      <c r="A5" s="1" t="s">
        <v>64</v>
      </c>
      <c r="B5" s="1" t="s">
        <v>131</v>
      </c>
    </row>
    <row r="6" spans="1:8">
      <c r="A6" s="2" t="s">
        <v>66</v>
      </c>
      <c r="B6" s="2" t="s">
        <v>67</v>
      </c>
    </row>
    <row r="7" spans="1:8">
      <c r="A7" s="3" t="s">
        <v>68</v>
      </c>
      <c r="B7" s="2" t="s">
        <v>67</v>
      </c>
    </row>
    <row r="8" spans="1:8">
      <c r="A8" s="3"/>
      <c r="B8" s="4" t="s">
        <v>70</v>
      </c>
    </row>
    <row r="9" spans="1:8">
      <c r="A9" s="1" t="s">
        <v>3</v>
      </c>
      <c r="B9" s="1" t="s">
        <v>4</v>
      </c>
    </row>
    <row r="10" spans="1:8">
      <c r="B10" s="1" t="s">
        <v>114</v>
      </c>
    </row>
    <row r="12" spans="1:8">
      <c r="A12" s="3"/>
      <c r="B12" s="3"/>
      <c r="C12" s="5" t="s">
        <v>46</v>
      </c>
      <c r="D12" s="5" t="s">
        <v>59</v>
      </c>
      <c r="E12" s="5" t="s">
        <v>60</v>
      </c>
      <c r="F12" s="5" t="s">
        <v>115</v>
      </c>
      <c r="G12" s="5"/>
    </row>
    <row r="13" spans="1:8">
      <c r="A13" s="3"/>
      <c r="B13" s="3"/>
      <c r="C13" s="5" t="s">
        <v>74</v>
      </c>
      <c r="D13" s="5" t="s">
        <v>61</v>
      </c>
      <c r="E13" s="5" t="s">
        <v>62</v>
      </c>
      <c r="F13" s="5" t="s">
        <v>63</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-3.6125539496900103</v>
      </c>
      <c r="D22" s="8">
        <v>1.524737501705919</v>
      </c>
      <c r="E22" s="8">
        <v>-4.7637508160009556</v>
      </c>
      <c r="F22" s="8">
        <v>-6.8515672639850465</v>
      </c>
      <c r="G22" s="6" t="s">
        <v>15</v>
      </c>
      <c r="H22" s="8"/>
      <c r="I22" s="8"/>
      <c r="J22" s="8"/>
      <c r="K22" s="8"/>
      <c r="L22" s="8"/>
      <c r="O22" s="2"/>
      <c r="P22" s="2"/>
      <c r="Q22" s="2"/>
      <c r="R22" s="2"/>
      <c r="T22" s="8"/>
      <c r="U22" s="8"/>
      <c r="V22" s="8"/>
      <c r="W22" s="8"/>
    </row>
    <row r="23" spans="1:23">
      <c r="A23" s="5">
        <v>2008</v>
      </c>
      <c r="B23" s="5" t="s">
        <v>9</v>
      </c>
      <c r="C23" s="8">
        <v>-3.5030248371005013</v>
      </c>
      <c r="D23" s="8">
        <v>1.2341624007029879</v>
      </c>
      <c r="E23" s="8">
        <v>-4.3093771273335726</v>
      </c>
      <c r="F23" s="8">
        <v>-6.5782395637310866</v>
      </c>
      <c r="G23" s="6" t="s">
        <v>10</v>
      </c>
      <c r="H23" s="8"/>
      <c r="I23" s="8"/>
      <c r="J23" s="8"/>
      <c r="K23" s="8"/>
      <c r="L23" s="8"/>
      <c r="O23" s="2"/>
      <c r="P23" s="2"/>
      <c r="Q23" s="2"/>
      <c r="R23" s="2"/>
      <c r="T23" s="8"/>
      <c r="U23" s="8"/>
      <c r="V23" s="8"/>
      <c r="W23" s="8"/>
    </row>
    <row r="24" spans="1:23">
      <c r="A24" s="5">
        <v>2008</v>
      </c>
      <c r="B24" s="5" t="s">
        <v>11</v>
      </c>
      <c r="C24" s="8">
        <v>-2.7237453824897835</v>
      </c>
      <c r="D24" s="8">
        <v>0.7383008452694636</v>
      </c>
      <c r="E24" s="8">
        <v>-5.7986103168139742</v>
      </c>
      <c r="F24" s="8">
        <v>-7.7840548540342933</v>
      </c>
      <c r="G24" s="6" t="s">
        <v>12</v>
      </c>
      <c r="H24" s="8"/>
      <c r="I24" s="8"/>
      <c r="J24" s="8"/>
      <c r="K24" s="8"/>
      <c r="L24" s="8"/>
      <c r="O24" s="2"/>
      <c r="P24" s="2"/>
      <c r="Q24" s="2"/>
      <c r="R24" s="2"/>
      <c r="T24" s="8"/>
      <c r="U24" s="8"/>
      <c r="V24" s="8"/>
      <c r="W24" s="8"/>
    </row>
    <row r="25" spans="1:23">
      <c r="A25" s="5">
        <v>2008</v>
      </c>
      <c r="B25" s="5" t="s">
        <v>13</v>
      </c>
      <c r="C25" s="8">
        <v>-3.439954602512036</v>
      </c>
      <c r="D25" s="8">
        <v>1.1566953670937654</v>
      </c>
      <c r="E25" s="8">
        <v>-6.0500310553226155</v>
      </c>
      <c r="F25" s="8">
        <v>-8.3332902907408855</v>
      </c>
      <c r="G25" s="6" t="s">
        <v>14</v>
      </c>
      <c r="H25" s="8"/>
      <c r="I25" s="8"/>
      <c r="J25" s="8"/>
      <c r="K25" s="8"/>
      <c r="L25" s="8"/>
      <c r="O25" s="2"/>
      <c r="P25" s="2"/>
      <c r="Q25" s="2"/>
      <c r="R25" s="2"/>
      <c r="T25" s="8"/>
      <c r="U25" s="8"/>
      <c r="V25" s="8"/>
      <c r="W25" s="8"/>
    </row>
    <row r="26" spans="1:23">
      <c r="A26" s="5">
        <v>2009</v>
      </c>
      <c r="B26" s="5">
        <v>2009</v>
      </c>
      <c r="C26" s="8">
        <v>-4.3680520751383449</v>
      </c>
      <c r="D26" s="8">
        <v>2.1399459855773162</v>
      </c>
      <c r="E26" s="8">
        <v>-3.851607804286771</v>
      </c>
      <c r="F26" s="8">
        <v>-6.0797138938478001</v>
      </c>
      <c r="G26" s="6" t="s">
        <v>16</v>
      </c>
      <c r="H26" s="8"/>
      <c r="I26" s="8"/>
      <c r="J26" s="8"/>
      <c r="K26" s="8"/>
      <c r="L26" s="8"/>
      <c r="O26" s="2"/>
      <c r="P26" s="2"/>
      <c r="Q26" s="2"/>
      <c r="R26" s="2"/>
      <c r="T26" s="8"/>
      <c r="U26" s="8"/>
      <c r="V26" s="8"/>
      <c r="W26" s="8"/>
    </row>
    <row r="27" spans="1:23">
      <c r="A27" s="5">
        <v>2009</v>
      </c>
      <c r="B27" s="5" t="s">
        <v>9</v>
      </c>
      <c r="C27" s="8">
        <v>-4.6620565093570283</v>
      </c>
      <c r="D27" s="8">
        <v>2.8260199706377778</v>
      </c>
      <c r="E27" s="8">
        <v>-1.2195844374682254</v>
      </c>
      <c r="F27" s="8">
        <v>-3.0556209761874764</v>
      </c>
      <c r="G27" s="6" t="s">
        <v>10</v>
      </c>
      <c r="H27" s="8"/>
      <c r="I27" s="8"/>
      <c r="J27" s="8"/>
      <c r="K27" s="8"/>
      <c r="L27" s="8"/>
      <c r="O27" s="2"/>
      <c r="P27" s="2"/>
      <c r="Q27" s="2"/>
      <c r="R27" s="2"/>
      <c r="T27" s="8"/>
      <c r="U27" s="8"/>
      <c r="V27" s="8"/>
      <c r="W27" s="8"/>
    </row>
    <row r="28" spans="1:23">
      <c r="A28" s="5">
        <v>2009</v>
      </c>
      <c r="B28" s="5" t="s">
        <v>11</v>
      </c>
      <c r="C28" s="8">
        <v>-5.8755115298793248</v>
      </c>
      <c r="D28" s="8">
        <v>3.8011052202216087</v>
      </c>
      <c r="E28" s="8">
        <v>0.84677593017282327</v>
      </c>
      <c r="F28" s="8">
        <v>-1.2276303794848931</v>
      </c>
      <c r="G28" s="6" t="s">
        <v>12</v>
      </c>
      <c r="H28" s="8"/>
      <c r="I28" s="8"/>
      <c r="J28" s="8"/>
      <c r="K28" s="8"/>
      <c r="L28" s="8"/>
      <c r="O28" s="2"/>
      <c r="P28" s="2"/>
      <c r="Q28" s="2"/>
      <c r="R28" s="2"/>
      <c r="T28" s="8"/>
      <c r="U28" s="8"/>
      <c r="V28" s="8"/>
      <c r="W28" s="8"/>
    </row>
    <row r="29" spans="1:23">
      <c r="A29" s="5">
        <v>2009</v>
      </c>
      <c r="B29" s="5" t="s">
        <v>13</v>
      </c>
      <c r="C29" s="8">
        <v>-4.703290435079186</v>
      </c>
      <c r="D29" s="8">
        <v>3.649082948148072</v>
      </c>
      <c r="E29" s="8">
        <v>1.6659567266189734</v>
      </c>
      <c r="F29" s="8">
        <v>0.61174923968785933</v>
      </c>
      <c r="G29" s="6" t="s">
        <v>14</v>
      </c>
      <c r="H29" s="8"/>
      <c r="I29" s="8"/>
      <c r="J29" s="8"/>
      <c r="K29" s="8"/>
      <c r="L29" s="8"/>
      <c r="O29" s="2"/>
      <c r="P29" s="2"/>
      <c r="Q29" s="2"/>
      <c r="R29" s="2"/>
      <c r="T29" s="8"/>
      <c r="U29" s="8"/>
      <c r="V29" s="8"/>
      <c r="W29" s="8"/>
    </row>
    <row r="30" spans="1:23">
      <c r="A30" s="5">
        <v>2010</v>
      </c>
      <c r="B30" s="5">
        <v>2010</v>
      </c>
      <c r="C30" s="8">
        <v>-4.7184278973890299</v>
      </c>
      <c r="D30" s="8">
        <v>3.5966561460544604</v>
      </c>
      <c r="E30" s="8">
        <v>2.3913661029317757</v>
      </c>
      <c r="F30" s="8">
        <v>1.2695943515972061</v>
      </c>
      <c r="G30" s="6" t="s">
        <v>17</v>
      </c>
      <c r="H30" s="8"/>
      <c r="I30" s="8"/>
      <c r="J30" s="8"/>
      <c r="K30" s="8"/>
      <c r="L30" s="8"/>
      <c r="O30" s="2"/>
      <c r="P30" s="2"/>
      <c r="Q30" s="2"/>
      <c r="R30" s="2"/>
      <c r="T30" s="8"/>
      <c r="U30" s="8"/>
      <c r="V30" s="8"/>
      <c r="W30" s="8"/>
    </row>
    <row r="31" spans="1:23">
      <c r="A31" s="5">
        <v>2010</v>
      </c>
      <c r="B31" s="5" t="s">
        <v>9</v>
      </c>
      <c r="C31" s="8">
        <v>-5.5946322744964183</v>
      </c>
      <c r="D31" s="8">
        <v>4.5448250551049911</v>
      </c>
      <c r="E31" s="8">
        <v>1.5802814886868015</v>
      </c>
      <c r="F31" s="8">
        <v>0.53047426929537445</v>
      </c>
      <c r="G31" s="6" t="s">
        <v>10</v>
      </c>
      <c r="H31" s="8"/>
      <c r="I31" s="8"/>
      <c r="J31" s="8"/>
      <c r="K31" s="8"/>
      <c r="L31" s="8"/>
      <c r="O31" s="2"/>
      <c r="P31" s="2"/>
      <c r="Q31" s="2"/>
      <c r="R31" s="2"/>
      <c r="T31" s="8"/>
      <c r="U31" s="8"/>
      <c r="V31" s="8"/>
      <c r="W31" s="8"/>
    </row>
    <row r="32" spans="1:23">
      <c r="A32" s="5">
        <v>2010</v>
      </c>
      <c r="B32" s="5" t="s">
        <v>11</v>
      </c>
      <c r="C32" s="8">
        <v>-4.7983410311048518</v>
      </c>
      <c r="D32" s="8">
        <v>4.8402698813280427</v>
      </c>
      <c r="E32" s="8">
        <v>0.86273916214921309</v>
      </c>
      <c r="F32" s="8">
        <v>0.90466801237240391</v>
      </c>
      <c r="G32" s="6" t="s">
        <v>12</v>
      </c>
      <c r="H32" s="8"/>
      <c r="I32" s="8"/>
      <c r="J32" s="8"/>
      <c r="K32" s="8"/>
      <c r="L32" s="8"/>
      <c r="O32" s="2"/>
      <c r="P32" s="2"/>
      <c r="Q32" s="2"/>
      <c r="R32" s="2"/>
      <c r="T32" s="8"/>
      <c r="U32" s="8"/>
      <c r="V32" s="8"/>
      <c r="W32" s="8"/>
    </row>
    <row r="33" spans="1:23">
      <c r="A33" s="5">
        <v>2010</v>
      </c>
      <c r="B33" s="5" t="s">
        <v>13</v>
      </c>
      <c r="C33" s="8">
        <v>-4.4657031138981713</v>
      </c>
      <c r="D33" s="8">
        <v>4.4994668830305606</v>
      </c>
      <c r="E33" s="8">
        <v>1.2014462709479976</v>
      </c>
      <c r="F33" s="8">
        <v>1.2352100400803869</v>
      </c>
      <c r="G33" s="6" t="s">
        <v>14</v>
      </c>
      <c r="H33" s="8"/>
      <c r="I33" s="8"/>
      <c r="J33" s="8"/>
      <c r="K33" s="8"/>
      <c r="L33" s="8"/>
      <c r="O33" s="2"/>
      <c r="P33" s="2"/>
      <c r="Q33" s="2"/>
      <c r="R33" s="2"/>
      <c r="T33" s="8"/>
      <c r="U33" s="8"/>
      <c r="V33" s="8"/>
      <c r="W33" s="8"/>
    </row>
    <row r="34" spans="1:23">
      <c r="A34" s="2">
        <v>2011</v>
      </c>
      <c r="B34" s="2">
        <v>2011</v>
      </c>
      <c r="C34" s="8">
        <v>-4.1747745203262587</v>
      </c>
      <c r="D34" s="8">
        <v>4.5857993649000397</v>
      </c>
      <c r="E34" s="8">
        <v>0.36390858917757818</v>
      </c>
      <c r="F34" s="8">
        <v>0.77493343375135904</v>
      </c>
      <c r="G34" s="2" t="s">
        <v>34</v>
      </c>
      <c r="H34" s="8"/>
      <c r="I34" s="8"/>
      <c r="J34" s="8"/>
      <c r="K34" s="8"/>
      <c r="L34" s="8"/>
      <c r="O34" s="2"/>
      <c r="P34" s="2"/>
      <c r="Q34" s="2"/>
      <c r="R34" s="2"/>
      <c r="T34" s="8"/>
      <c r="U34" s="8"/>
      <c r="V34" s="8"/>
      <c r="W34" s="8"/>
    </row>
    <row r="35" spans="1:23">
      <c r="A35" s="2">
        <v>2011</v>
      </c>
      <c r="B35" s="2" t="s">
        <v>9</v>
      </c>
      <c r="C35" s="8">
        <v>-3.8330415861957725</v>
      </c>
      <c r="D35" s="8">
        <v>4.2678671678968687</v>
      </c>
      <c r="E35" s="8">
        <v>-0.25706241247656969</v>
      </c>
      <c r="F35" s="8">
        <v>0.17776316922452692</v>
      </c>
      <c r="G35" s="2" t="s">
        <v>10</v>
      </c>
      <c r="H35" s="8"/>
      <c r="I35" s="8"/>
      <c r="J35" s="8"/>
      <c r="K35" s="8"/>
      <c r="L35" s="8"/>
      <c r="O35" s="2"/>
      <c r="P35" s="2"/>
      <c r="Q35" s="2"/>
      <c r="R35" s="2"/>
      <c r="T35" s="8"/>
      <c r="U35" s="8"/>
      <c r="V35" s="8"/>
      <c r="W35" s="8"/>
    </row>
    <row r="36" spans="1:23">
      <c r="A36" s="2">
        <v>2011</v>
      </c>
      <c r="B36" s="5" t="s">
        <v>11</v>
      </c>
      <c r="C36" s="8">
        <v>-4.2604703735800689</v>
      </c>
      <c r="D36" s="8">
        <v>4.1245306556833912</v>
      </c>
      <c r="E36" s="8">
        <v>0.52053274745755651</v>
      </c>
      <c r="F36" s="8">
        <v>0.38459302956087876</v>
      </c>
      <c r="G36" s="6" t="s">
        <v>12</v>
      </c>
      <c r="H36" s="8"/>
      <c r="I36" s="8"/>
      <c r="J36" s="8"/>
      <c r="K36" s="8"/>
      <c r="L36" s="8"/>
      <c r="O36" s="2"/>
      <c r="P36" s="2"/>
      <c r="Q36" s="2"/>
      <c r="R36" s="2"/>
      <c r="T36" s="8"/>
      <c r="U36" s="8"/>
      <c r="V36" s="8"/>
      <c r="W36" s="8"/>
    </row>
    <row r="37" spans="1:23">
      <c r="A37" s="2">
        <v>2011</v>
      </c>
      <c r="B37" s="5" t="s">
        <v>13</v>
      </c>
      <c r="C37" s="8">
        <v>-5.1584330444704634</v>
      </c>
      <c r="D37" s="8">
        <v>5.2466787490484039</v>
      </c>
      <c r="E37" s="8">
        <v>0.7483643484008482</v>
      </c>
      <c r="F37" s="8">
        <v>0.83661005297878888</v>
      </c>
      <c r="G37" s="6" t="s">
        <v>14</v>
      </c>
      <c r="H37" s="8"/>
      <c r="I37" s="8"/>
      <c r="J37" s="8"/>
      <c r="K37" s="8"/>
      <c r="L37" s="8"/>
      <c r="O37" s="2"/>
      <c r="P37" s="2"/>
      <c r="Q37" s="2"/>
      <c r="R37" s="2"/>
      <c r="T37" s="8"/>
      <c r="U37" s="8"/>
      <c r="V37" s="8"/>
      <c r="W37" s="8"/>
    </row>
    <row r="38" spans="1:23">
      <c r="A38" s="2">
        <v>2012</v>
      </c>
      <c r="B38" s="5">
        <v>2012</v>
      </c>
      <c r="C38" s="8">
        <v>-4.5153141675059629</v>
      </c>
      <c r="D38" s="8">
        <v>4.9993845317063501</v>
      </c>
      <c r="E38" s="8">
        <v>0.14257417766148173</v>
      </c>
      <c r="F38" s="8">
        <v>0.62664454186186858</v>
      </c>
      <c r="G38" s="2" t="s">
        <v>42</v>
      </c>
      <c r="H38" s="8"/>
      <c r="I38" s="8"/>
      <c r="J38" s="8"/>
      <c r="K38" s="8"/>
      <c r="L38" s="8"/>
      <c r="O38" s="2"/>
      <c r="P38" s="2"/>
      <c r="Q38" s="2"/>
      <c r="R38" s="2"/>
      <c r="T38" s="8"/>
      <c r="U38" s="8"/>
      <c r="V38" s="8"/>
      <c r="W38" s="8"/>
    </row>
    <row r="39" spans="1:23">
      <c r="A39" s="2">
        <v>2012</v>
      </c>
      <c r="B39" s="2" t="s">
        <v>9</v>
      </c>
      <c r="C39" s="8">
        <v>-3.7962464112517047</v>
      </c>
      <c r="D39" s="8">
        <v>5.2366495498498571</v>
      </c>
      <c r="E39" s="8">
        <v>1.0553820124947348</v>
      </c>
      <c r="F39" s="8">
        <v>2.4957851510928872</v>
      </c>
      <c r="G39" s="2" t="s">
        <v>10</v>
      </c>
      <c r="H39" s="8"/>
      <c r="I39" s="8"/>
      <c r="J39" s="8"/>
      <c r="K39" s="8"/>
      <c r="L39" s="8"/>
      <c r="O39" s="2"/>
      <c r="P39" s="2"/>
      <c r="Q39" s="2"/>
      <c r="R39" s="2"/>
      <c r="T39" s="8"/>
      <c r="U39" s="8"/>
      <c r="V39" s="8"/>
      <c r="W39" s="8"/>
    </row>
    <row r="40" spans="1:23">
      <c r="A40" s="2">
        <v>2012</v>
      </c>
      <c r="B40" s="2" t="s">
        <v>11</v>
      </c>
      <c r="C40" s="8">
        <v>-3.2172127812031279</v>
      </c>
      <c r="D40" s="8">
        <v>5.6294271191383149</v>
      </c>
      <c r="E40" s="8">
        <v>1.7335202851087343</v>
      </c>
      <c r="F40" s="8">
        <v>4.1457346230439214</v>
      </c>
      <c r="G40" s="2" t="s">
        <v>12</v>
      </c>
      <c r="H40" s="8"/>
      <c r="I40" s="8"/>
      <c r="J40" s="8"/>
      <c r="K40" s="8"/>
      <c r="L40" s="8"/>
      <c r="O40" s="2"/>
      <c r="P40" s="2"/>
      <c r="Q40" s="2"/>
      <c r="R40" s="2"/>
      <c r="T40" s="8"/>
      <c r="U40" s="8"/>
      <c r="V40" s="8"/>
      <c r="W40" s="8"/>
    </row>
    <row r="41" spans="1:23">
      <c r="A41" s="2">
        <v>2012</v>
      </c>
      <c r="B41" s="5" t="s">
        <v>13</v>
      </c>
      <c r="C41" s="8">
        <v>-2.4970769133175241</v>
      </c>
      <c r="D41" s="8">
        <v>5.2048240549668545</v>
      </c>
      <c r="E41" s="8">
        <v>2.1481983399134505</v>
      </c>
      <c r="F41" s="8">
        <v>4.8559454815627809</v>
      </c>
      <c r="G41" s="2" t="s">
        <v>14</v>
      </c>
      <c r="H41" s="8"/>
      <c r="I41" s="8"/>
      <c r="J41" s="8"/>
      <c r="K41" s="8"/>
      <c r="L41" s="8"/>
      <c r="O41" s="2"/>
      <c r="P41" s="2"/>
      <c r="Q41" s="2"/>
      <c r="R41" s="2"/>
      <c r="T41" s="8"/>
      <c r="U41" s="8"/>
      <c r="V41" s="8"/>
      <c r="W41" s="8"/>
    </row>
    <row r="42" spans="1:23">
      <c r="A42" s="2">
        <v>2013</v>
      </c>
      <c r="B42" s="2">
        <v>2013</v>
      </c>
      <c r="C42" s="8">
        <v>-2.4107165493367755</v>
      </c>
      <c r="D42" s="8">
        <v>5.3086496748936858</v>
      </c>
      <c r="E42" s="8">
        <v>3.7757364327076925</v>
      </c>
      <c r="F42" s="8">
        <v>6.6736695582646028</v>
      </c>
      <c r="G42" s="2" t="s">
        <v>50</v>
      </c>
      <c r="H42" s="8"/>
      <c r="I42" s="8"/>
      <c r="J42" s="8"/>
      <c r="K42" s="8"/>
      <c r="L42" s="8"/>
      <c r="O42" s="2"/>
      <c r="P42" s="2"/>
      <c r="Q42" s="2"/>
      <c r="R42" s="2"/>
      <c r="T42" s="8"/>
      <c r="U42" s="8"/>
      <c r="V42" s="8"/>
      <c r="W42" s="8"/>
    </row>
    <row r="43" spans="1:23">
      <c r="A43" s="2">
        <v>2013</v>
      </c>
      <c r="B43" s="2" t="s">
        <v>9</v>
      </c>
      <c r="C43" s="8">
        <v>-2.4281795863394873</v>
      </c>
      <c r="D43" s="8">
        <v>5.2868502580307926</v>
      </c>
      <c r="E43" s="8">
        <v>3.5063866828044343</v>
      </c>
      <c r="F43" s="8">
        <v>6.3650573544957396</v>
      </c>
      <c r="G43" s="2" t="s">
        <v>10</v>
      </c>
      <c r="H43" s="8"/>
      <c r="I43" s="8"/>
      <c r="J43" s="8"/>
      <c r="K43" s="8"/>
      <c r="L43" s="8"/>
      <c r="O43" s="2"/>
      <c r="P43" s="2"/>
      <c r="Q43" s="2"/>
      <c r="R43" s="2"/>
      <c r="T43" s="8"/>
      <c r="U43" s="8"/>
      <c r="V43" s="8"/>
      <c r="W43" s="8"/>
    </row>
    <row r="44" spans="1:23">
      <c r="A44" s="2">
        <v>2013</v>
      </c>
      <c r="B44" s="2" t="s">
        <v>11</v>
      </c>
      <c r="C44" s="8">
        <v>-2.6822413977753601</v>
      </c>
      <c r="D44" s="8">
        <v>4.8958300866354856</v>
      </c>
      <c r="E44" s="8">
        <v>4.021150320969344</v>
      </c>
      <c r="F44" s="8">
        <v>6.2347390098294699</v>
      </c>
      <c r="G44" s="2" t="s">
        <v>12</v>
      </c>
      <c r="I44" s="8"/>
      <c r="J44" s="8"/>
      <c r="K44" s="8"/>
      <c r="L44" s="8"/>
      <c r="O44" s="2"/>
      <c r="P44" s="2"/>
      <c r="Q44" s="2"/>
      <c r="R44" s="2"/>
      <c r="T44" s="8"/>
      <c r="U44" s="8"/>
      <c r="V44" s="8"/>
      <c r="W44" s="8"/>
    </row>
    <row r="45" spans="1:23">
      <c r="A45" s="2">
        <v>2013</v>
      </c>
      <c r="B45" s="2" t="s">
        <v>13</v>
      </c>
      <c r="C45" s="8">
        <v>-2.4518520384411833</v>
      </c>
      <c r="D45" s="8">
        <v>4.8824563696522656</v>
      </c>
      <c r="E45" s="8">
        <v>3.8306226611409642</v>
      </c>
      <c r="F45" s="8">
        <v>6.2612269923520465</v>
      </c>
      <c r="G45" s="2" t="s">
        <v>14</v>
      </c>
      <c r="I45" s="8"/>
      <c r="J45" s="8"/>
      <c r="K45" s="8"/>
      <c r="L45" s="8"/>
      <c r="O45" s="2"/>
      <c r="P45" s="2"/>
      <c r="Q45" s="2"/>
      <c r="R45" s="2"/>
      <c r="T45" s="8"/>
      <c r="U45" s="8"/>
      <c r="V45" s="8"/>
      <c r="W45" s="8"/>
    </row>
    <row r="46" spans="1:23">
      <c r="A46" s="2">
        <v>2014</v>
      </c>
      <c r="B46" s="2">
        <v>2014</v>
      </c>
      <c r="C46" s="8">
        <v>-2.8121022959953752</v>
      </c>
      <c r="D46" s="8">
        <v>5.2789249666597389</v>
      </c>
      <c r="E46" s="8">
        <v>2.596234283051281</v>
      </c>
      <c r="F46" s="8">
        <v>5.0630569537156447</v>
      </c>
      <c r="G46" s="2" t="s">
        <v>72</v>
      </c>
      <c r="I46" s="8"/>
      <c r="J46" s="8"/>
      <c r="K46" s="8"/>
      <c r="L46" s="8"/>
      <c r="O46" s="2"/>
      <c r="P46" s="2"/>
      <c r="Q46" s="2"/>
      <c r="R46" s="2"/>
      <c r="T46" s="8"/>
      <c r="U46" s="8"/>
      <c r="V46" s="8"/>
      <c r="W46" s="8"/>
    </row>
    <row r="47" spans="1:23">
      <c r="A47" s="2">
        <v>2014</v>
      </c>
      <c r="B47" s="2" t="s">
        <v>9</v>
      </c>
      <c r="C47" s="8">
        <v>-3.2526738997955054</v>
      </c>
      <c r="D47" s="8">
        <v>5.3950589266631539</v>
      </c>
      <c r="E47" s="8">
        <v>1.9682920464584424</v>
      </c>
      <c r="F47" s="8">
        <v>4.1106770733260909</v>
      </c>
      <c r="G47" s="2" t="s">
        <v>10</v>
      </c>
      <c r="I47" s="8"/>
      <c r="J47" s="8"/>
      <c r="K47" s="8"/>
      <c r="L47" s="8"/>
      <c r="O47" s="2"/>
      <c r="P47" s="2"/>
      <c r="Q47" s="2"/>
      <c r="R47" s="2"/>
      <c r="T47" s="8"/>
      <c r="U47" s="8"/>
      <c r="V47" s="8"/>
      <c r="W47" s="8"/>
    </row>
    <row r="48" spans="1:23">
      <c r="A48" s="2">
        <v>2014</v>
      </c>
      <c r="B48" s="2" t="s">
        <v>11</v>
      </c>
      <c r="C48" s="8">
        <v>-2.7443057693525557</v>
      </c>
      <c r="D48" s="8">
        <v>5.593216239895443</v>
      </c>
      <c r="E48" s="8">
        <v>0.74903146622512384</v>
      </c>
      <c r="F48" s="8">
        <v>3.5979419367680112</v>
      </c>
      <c r="G48" s="2" t="s">
        <v>12</v>
      </c>
      <c r="I48" s="8"/>
      <c r="J48" s="8"/>
      <c r="K48" s="8"/>
      <c r="L48" s="8"/>
      <c r="O48" s="2"/>
      <c r="P48" s="2"/>
      <c r="Q48" s="2"/>
      <c r="R48" s="2"/>
      <c r="T48" s="8"/>
      <c r="U48" s="8"/>
      <c r="V48" s="8"/>
      <c r="W48" s="8"/>
    </row>
    <row r="49" spans="1:23">
      <c r="A49" s="2">
        <v>2014</v>
      </c>
      <c r="B49" s="2" t="s">
        <v>13</v>
      </c>
      <c r="C49" s="8">
        <v>-2.8410873265380827</v>
      </c>
      <c r="D49" s="8">
        <v>5.4393579437678996</v>
      </c>
      <c r="E49" s="8">
        <v>1.6620398951615529</v>
      </c>
      <c r="F49" s="8">
        <v>4.2603105123913698</v>
      </c>
      <c r="G49" s="2" t="s">
        <v>14</v>
      </c>
      <c r="I49" s="8"/>
      <c r="J49" s="8"/>
      <c r="K49" s="8"/>
      <c r="L49" s="8"/>
      <c r="O49" s="2"/>
      <c r="P49" s="2"/>
      <c r="Q49" s="2"/>
      <c r="R49" s="2"/>
      <c r="T49" s="8"/>
      <c r="U49" s="8"/>
      <c r="V49" s="8"/>
      <c r="W49" s="8"/>
    </row>
    <row r="50" spans="1:23">
      <c r="A50" s="2">
        <v>2015</v>
      </c>
      <c r="B50" s="2">
        <v>2015</v>
      </c>
      <c r="C50" s="8">
        <v>-2.6431003362108463</v>
      </c>
      <c r="D50" s="8">
        <v>6.992170488219478</v>
      </c>
      <c r="E50" s="8">
        <v>0.42581771848017791</v>
      </c>
      <c r="F50" s="8">
        <v>4.7748878704888096</v>
      </c>
      <c r="G50" s="2" t="s">
        <v>83</v>
      </c>
      <c r="I50" s="8"/>
      <c r="J50" s="8"/>
      <c r="K50" s="8"/>
      <c r="L50" s="8"/>
      <c r="O50" s="2"/>
      <c r="P50" s="2"/>
      <c r="Q50" s="2"/>
      <c r="R50" s="2"/>
      <c r="T50" s="8"/>
      <c r="U50" s="8"/>
      <c r="V50" s="8"/>
      <c r="W50" s="8"/>
    </row>
    <row r="51" spans="1:23">
      <c r="A51" s="2">
        <v>2015</v>
      </c>
      <c r="B51" s="2" t="s">
        <v>9</v>
      </c>
      <c r="C51" s="8">
        <v>-2.0046465794199455</v>
      </c>
      <c r="D51" s="8">
        <v>7.2577072968802554</v>
      </c>
      <c r="E51" s="8">
        <v>0.47815410259049296</v>
      </c>
      <c r="F51" s="8">
        <v>5.7312148200508028</v>
      </c>
      <c r="G51" s="2" t="s">
        <v>10</v>
      </c>
      <c r="I51" s="8"/>
      <c r="J51" s="8"/>
      <c r="K51" s="8"/>
      <c r="L51" s="8"/>
      <c r="O51" s="2"/>
      <c r="P51" s="2"/>
      <c r="Q51" s="2"/>
      <c r="R51" s="2"/>
      <c r="T51" s="8"/>
      <c r="U51" s="8"/>
      <c r="V51" s="8"/>
      <c r="W51" s="8"/>
    </row>
    <row r="52" spans="1:23">
      <c r="A52" s="2">
        <v>2015</v>
      </c>
      <c r="B52" s="2" t="s">
        <v>11</v>
      </c>
      <c r="C52" s="8">
        <v>-2.0902712633068226</v>
      </c>
      <c r="D52" s="8">
        <v>7.6256195655765469</v>
      </c>
      <c r="E52" s="8">
        <v>0.12722047417141935</v>
      </c>
      <c r="F52" s="8">
        <v>5.6625687764411436</v>
      </c>
      <c r="G52" s="2" t="s">
        <v>12</v>
      </c>
      <c r="I52" s="8"/>
      <c r="J52" s="8"/>
      <c r="K52" s="8"/>
      <c r="L52" s="8"/>
      <c r="O52" s="2"/>
      <c r="P52" s="2"/>
      <c r="Q52" s="2"/>
      <c r="R52" s="2"/>
      <c r="T52" s="8"/>
      <c r="U52" s="8"/>
      <c r="V52" s="8"/>
      <c r="W52" s="8"/>
    </row>
    <row r="53" spans="1:23">
      <c r="A53" s="2">
        <v>2015</v>
      </c>
      <c r="B53" s="2" t="s">
        <v>13</v>
      </c>
      <c r="C53" s="8">
        <v>-1.9958140823322472</v>
      </c>
      <c r="D53" s="8">
        <v>7.9011237076545529</v>
      </c>
      <c r="E53" s="8">
        <v>4.3396491401632931E-2</v>
      </c>
      <c r="F53" s="8">
        <v>5.9487061167239386</v>
      </c>
      <c r="G53" s="2" t="s">
        <v>14</v>
      </c>
      <c r="I53" s="8"/>
      <c r="J53" s="8"/>
      <c r="K53" s="8"/>
      <c r="L53" s="8"/>
      <c r="O53" s="2"/>
      <c r="P53" s="2"/>
      <c r="Q53" s="2"/>
      <c r="R53" s="2"/>
      <c r="T53" s="8"/>
      <c r="U53" s="8"/>
      <c r="V53" s="8"/>
      <c r="W53" s="8"/>
    </row>
    <row r="54" spans="1:23">
      <c r="A54" s="1">
        <v>2016</v>
      </c>
      <c r="B54" s="1">
        <v>2016</v>
      </c>
      <c r="C54" s="8">
        <v>-0.74838821002502065</v>
      </c>
      <c r="D54" s="8">
        <v>6.0471569421774056</v>
      </c>
      <c r="E54" s="8">
        <v>0.42874781572142495</v>
      </c>
      <c r="F54" s="8">
        <v>5.7275165478738099</v>
      </c>
      <c r="G54" s="1" t="s">
        <v>91</v>
      </c>
      <c r="I54" s="8"/>
      <c r="J54" s="8"/>
      <c r="K54" s="8"/>
      <c r="L54" s="8"/>
      <c r="O54" s="2"/>
      <c r="P54" s="2"/>
      <c r="Q54" s="2"/>
      <c r="R54" s="2"/>
      <c r="T54" s="8"/>
      <c r="U54" s="8"/>
      <c r="V54" s="8"/>
      <c r="W54" s="8"/>
    </row>
    <row r="55" spans="1:23">
      <c r="A55" s="2">
        <v>2016</v>
      </c>
      <c r="B55" s="2" t="s">
        <v>9</v>
      </c>
      <c r="C55" s="8">
        <v>-0.55658971179990602</v>
      </c>
      <c r="D55" s="8">
        <v>5.6894377780968473</v>
      </c>
      <c r="E55" s="8">
        <v>0.84374460788876704</v>
      </c>
      <c r="F55" s="8">
        <v>5.9765926741857083</v>
      </c>
      <c r="G55" s="2" t="s">
        <v>10</v>
      </c>
      <c r="I55" s="8"/>
      <c r="J55" s="8"/>
      <c r="K55" s="8"/>
      <c r="L55" s="8"/>
      <c r="O55" s="2"/>
      <c r="P55" s="2"/>
      <c r="Q55" s="2"/>
      <c r="R55" s="2"/>
      <c r="T55" s="8"/>
      <c r="U55" s="8"/>
      <c r="V55" s="8"/>
      <c r="W55" s="8"/>
    </row>
    <row r="56" spans="1:23">
      <c r="A56" s="1">
        <v>2016</v>
      </c>
      <c r="B56" s="1" t="s">
        <v>11</v>
      </c>
      <c r="C56" s="8">
        <v>-0.10084664267933811</v>
      </c>
      <c r="D56" s="8">
        <v>5.0272493096917028</v>
      </c>
      <c r="E56" s="8">
        <v>0.61318526559986897</v>
      </c>
      <c r="F56" s="8">
        <v>5.5395879326122337</v>
      </c>
      <c r="G56" s="1" t="s">
        <v>12</v>
      </c>
      <c r="I56" s="8"/>
      <c r="J56" s="8"/>
      <c r="K56" s="8"/>
      <c r="L56" s="8"/>
      <c r="O56" s="2"/>
      <c r="P56" s="2"/>
      <c r="Q56" s="2"/>
      <c r="R56" s="2"/>
      <c r="T56" s="8"/>
      <c r="U56" s="8"/>
      <c r="V56" s="8"/>
      <c r="W56" s="8"/>
    </row>
    <row r="57" spans="1:23">
      <c r="A57" s="1">
        <v>2016</v>
      </c>
      <c r="B57" s="1" t="s">
        <v>13</v>
      </c>
      <c r="C57" s="8">
        <v>-1.9309188970270472</v>
      </c>
      <c r="D57" s="8">
        <v>4.6969621879719234</v>
      </c>
      <c r="E57" s="8">
        <v>0.30815850413896162</v>
      </c>
      <c r="F57" s="8">
        <v>3.0742017950838378</v>
      </c>
      <c r="G57" s="1" t="s">
        <v>14</v>
      </c>
      <c r="I57" s="8"/>
      <c r="J57" s="8"/>
      <c r="K57" s="8"/>
      <c r="L57" s="8"/>
      <c r="O57" s="2"/>
      <c r="P57" s="2"/>
      <c r="Q57" s="2"/>
      <c r="R57" s="2"/>
      <c r="T57" s="8"/>
      <c r="U57" s="8"/>
      <c r="V57" s="8"/>
      <c r="W57" s="8"/>
    </row>
    <row r="58" spans="1:23">
      <c r="A58" s="1">
        <v>2017</v>
      </c>
      <c r="B58" s="1">
        <v>2017</v>
      </c>
      <c r="C58" s="8">
        <v>-1.7058657248814908</v>
      </c>
      <c r="D58" s="8">
        <v>4.4204615391068467</v>
      </c>
      <c r="E58" s="8">
        <v>-0.59977629860123538</v>
      </c>
      <c r="F58" s="8">
        <v>2.1148195156241205</v>
      </c>
      <c r="G58" s="1" t="s">
        <v>119</v>
      </c>
      <c r="I58" s="8"/>
      <c r="J58" s="8"/>
      <c r="K58" s="8"/>
      <c r="L58" s="8"/>
      <c r="O58" s="2"/>
      <c r="P58" s="2"/>
      <c r="Q58" s="2"/>
      <c r="R58" s="2"/>
      <c r="T58" s="8"/>
      <c r="U58" s="8"/>
      <c r="V58" s="8"/>
      <c r="W58" s="8"/>
    </row>
    <row r="59" spans="1:23">
      <c r="A59" s="1">
        <v>2017</v>
      </c>
      <c r="B59" s="2" t="s">
        <v>9</v>
      </c>
      <c r="C59" s="8">
        <v>-1.6527513088557249</v>
      </c>
      <c r="D59" s="8">
        <v>4.5124755817035487</v>
      </c>
      <c r="E59" s="8">
        <v>-0.4556788535009999</v>
      </c>
      <c r="F59" s="8">
        <v>2.4040454193468239</v>
      </c>
      <c r="G59" s="2" t="s">
        <v>10</v>
      </c>
      <c r="I59" s="8"/>
      <c r="J59" s="8"/>
      <c r="K59" s="8"/>
      <c r="L59" s="8"/>
      <c r="O59" s="2"/>
      <c r="P59" s="2"/>
      <c r="Q59" s="2"/>
      <c r="R59" s="2"/>
      <c r="T59" s="8"/>
      <c r="U59" s="8"/>
      <c r="V59" s="8"/>
      <c r="W59" s="8"/>
    </row>
    <row r="60" spans="1:23">
      <c r="A60" s="1">
        <v>2017</v>
      </c>
      <c r="B60" s="1" t="s">
        <v>11</v>
      </c>
      <c r="C60" s="8">
        <v>-2.5449102547715463</v>
      </c>
      <c r="D60" s="8">
        <v>4.6710753914227059</v>
      </c>
      <c r="E60" s="8">
        <v>-0.80887294905559726</v>
      </c>
      <c r="F60" s="8">
        <v>1.3172921875955623</v>
      </c>
      <c r="G60" s="1" t="s">
        <v>12</v>
      </c>
      <c r="I60" s="8"/>
      <c r="J60" s="8"/>
      <c r="K60" s="8"/>
      <c r="L60" s="8"/>
      <c r="O60" s="2"/>
      <c r="P60" s="2"/>
      <c r="Q60" s="2"/>
      <c r="R60" s="2"/>
      <c r="T60" s="8"/>
      <c r="U60" s="8"/>
      <c r="V60" s="8"/>
      <c r="W60" s="8"/>
    </row>
    <row r="61" spans="1:23">
      <c r="A61" s="1">
        <v>2017</v>
      </c>
      <c r="B61" s="1" t="s">
        <v>13</v>
      </c>
      <c r="C61" s="8">
        <v>-2.3921017470197992</v>
      </c>
      <c r="D61" s="8">
        <v>5.1563347611695054</v>
      </c>
      <c r="E61" s="8">
        <v>-1.3620037429278433</v>
      </c>
      <c r="F61" s="8">
        <v>1.4022292712218629</v>
      </c>
      <c r="G61" s="1" t="s">
        <v>14</v>
      </c>
      <c r="I61" s="8"/>
      <c r="J61" s="8"/>
      <c r="K61" s="8"/>
      <c r="L61" s="8"/>
      <c r="O61" s="2"/>
      <c r="P61" s="2"/>
      <c r="Q61" s="2"/>
      <c r="R61" s="2"/>
      <c r="T61" s="8"/>
      <c r="U61" s="8"/>
      <c r="V61" s="8"/>
      <c r="W61" s="8"/>
    </row>
    <row r="62" spans="1:23">
      <c r="A62" s="1">
        <v>2018</v>
      </c>
      <c r="B62" s="1">
        <v>2018</v>
      </c>
      <c r="C62" s="8">
        <v>-3.0801683450050268</v>
      </c>
      <c r="D62" s="8">
        <v>5.9899343873512798</v>
      </c>
      <c r="E62" s="8">
        <v>-0.77478849315721376</v>
      </c>
      <c r="F62" s="8">
        <v>2.1349775491890393</v>
      </c>
      <c r="G62" s="1" t="s">
        <v>147</v>
      </c>
      <c r="I62" s="8"/>
      <c r="J62" s="8"/>
      <c r="K62" s="8"/>
      <c r="L62" s="8"/>
      <c r="O62" s="2"/>
      <c r="P62" s="2"/>
      <c r="Q62" s="2"/>
      <c r="R62" s="2"/>
      <c r="T62" s="8"/>
      <c r="U62" s="8"/>
      <c r="V62" s="8"/>
      <c r="W62" s="8"/>
    </row>
    <row r="63" spans="1:23">
      <c r="A63" s="1">
        <v>2018</v>
      </c>
      <c r="B63" s="2" t="s">
        <v>9</v>
      </c>
      <c r="C63" s="8">
        <v>-3.63455095386256</v>
      </c>
      <c r="D63" s="8">
        <v>6.276841822761507</v>
      </c>
      <c r="E63" s="8">
        <v>-1.9956355133550479</v>
      </c>
      <c r="F63" s="8">
        <v>0.64665535554389919</v>
      </c>
      <c r="G63" s="2" t="s">
        <v>10</v>
      </c>
      <c r="I63" s="8"/>
      <c r="J63" s="8"/>
      <c r="K63" s="8"/>
      <c r="L63" s="8"/>
      <c r="O63" s="2"/>
      <c r="P63" s="2"/>
      <c r="Q63" s="2"/>
      <c r="R63" s="2"/>
      <c r="T63" s="8"/>
      <c r="U63" s="8"/>
      <c r="V63" s="8"/>
      <c r="W63" s="8"/>
    </row>
    <row r="64" spans="1:23">
      <c r="A64" s="1">
        <v>2018</v>
      </c>
      <c r="B64" s="2" t="s">
        <v>11</v>
      </c>
      <c r="C64" s="8">
        <v>-2.6442203584174471</v>
      </c>
      <c r="D64" s="8">
        <v>6.6309253666875385</v>
      </c>
      <c r="E64" s="8">
        <v>-3.4861754111523902</v>
      </c>
      <c r="F64" s="8">
        <v>0.50052959711770084</v>
      </c>
      <c r="G64" s="2" t="s">
        <v>12</v>
      </c>
      <c r="I64" s="8"/>
      <c r="J64" s="8"/>
      <c r="K64" s="8"/>
      <c r="L64" s="8"/>
      <c r="O64" s="2"/>
      <c r="P64" s="2"/>
      <c r="Q64" s="2"/>
      <c r="R64" s="2"/>
      <c r="T64" s="8"/>
      <c r="U64" s="8"/>
      <c r="V64" s="8"/>
      <c r="W64" s="8"/>
    </row>
    <row r="65" spans="1:23">
      <c r="A65" s="1">
        <v>2018</v>
      </c>
      <c r="B65" s="1" t="s">
        <v>13</v>
      </c>
      <c r="C65" s="8">
        <v>-2.4093706302393914</v>
      </c>
      <c r="D65" s="8">
        <v>6.3535848987167798</v>
      </c>
      <c r="E65" s="8">
        <v>-3.0870928423731714</v>
      </c>
      <c r="F65" s="8">
        <v>0.8571214261042166</v>
      </c>
      <c r="G65" s="2" t="s">
        <v>14</v>
      </c>
      <c r="O65" s="2"/>
      <c r="P65" s="2"/>
      <c r="Q65" s="2"/>
      <c r="R65" s="2"/>
      <c r="T65" s="8"/>
      <c r="U65" s="8"/>
      <c r="V65" s="8"/>
      <c r="W65" s="8"/>
    </row>
    <row r="66" spans="1:23">
      <c r="A66" s="1">
        <v>2019</v>
      </c>
      <c r="B66" s="1">
        <v>2019</v>
      </c>
      <c r="C66" s="8">
        <v>-2.1243221767635894</v>
      </c>
      <c r="D66" s="8">
        <v>5.5665584672020065</v>
      </c>
      <c r="E66" s="8">
        <v>-3.7560323022899227</v>
      </c>
      <c r="F66" s="8">
        <v>-0.31379601185150569</v>
      </c>
      <c r="G66" s="1" t="s">
        <v>155</v>
      </c>
      <c r="O66" s="2"/>
      <c r="P66" s="2"/>
      <c r="Q66" s="2"/>
      <c r="R66" s="2"/>
      <c r="T66" s="8"/>
      <c r="U66" s="8"/>
      <c r="V66" s="8"/>
      <c r="W66" s="8"/>
    </row>
    <row r="67" spans="1:23">
      <c r="A67" s="1">
        <v>2019</v>
      </c>
      <c r="B67" s="2" t="s">
        <v>9</v>
      </c>
      <c r="C67" s="8">
        <v>-1.3643185206538602</v>
      </c>
      <c r="D67" s="8">
        <v>5.242969347521691</v>
      </c>
      <c r="E67" s="8">
        <v>-4.3873947154790693</v>
      </c>
      <c r="F67" s="8">
        <v>-0.50874388861123887</v>
      </c>
      <c r="O67" s="2"/>
      <c r="P67" s="2"/>
      <c r="Q67" s="2"/>
      <c r="R67" s="2"/>
    </row>
    <row r="68" spans="1:23">
      <c r="A68" s="1">
        <v>2019</v>
      </c>
      <c r="B68" s="2" t="s">
        <v>11</v>
      </c>
      <c r="C68" s="8">
        <v>-1.9928290929735537</v>
      </c>
      <c r="D68" s="8">
        <v>4.9795465308153002</v>
      </c>
      <c r="E68" s="8">
        <v>-3.1403112480748385</v>
      </c>
      <c r="F68" s="8">
        <v>-0.15359381023309235</v>
      </c>
    </row>
    <row r="69" spans="1:23">
      <c r="C69" s="8"/>
      <c r="D69" s="8"/>
      <c r="E69" s="8"/>
      <c r="F69" s="8"/>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dimension ref="A1:W62"/>
  <sheetViews>
    <sheetView showGridLines="0" zoomScaleNormal="100" workbookViewId="0">
      <pane xSplit="1" ySplit="14" topLeftCell="B15" activePane="bottomRight" state="frozen"/>
      <selection activeCell="O32" sqref="O32"/>
      <selection pane="topRight" activeCell="O32" sqref="O32"/>
      <selection pane="bottomLeft" activeCell="O32" sqref="O32"/>
      <selection pane="bottomRight" activeCell="O32" sqref="O32"/>
    </sheetView>
  </sheetViews>
  <sheetFormatPr defaultColWidth="10.42578125" defaultRowHeight="12"/>
  <cols>
    <col min="1" max="1" width="16.42578125" style="1" customWidth="1"/>
    <col min="2" max="7" width="9.140625" style="1" customWidth="1"/>
    <col min="8" max="16384" width="10.42578125" style="1"/>
  </cols>
  <sheetData>
    <row r="1" spans="1:23">
      <c r="A1" s="1" t="s">
        <v>32</v>
      </c>
      <c r="B1" s="2" t="s">
        <v>173</v>
      </c>
      <c r="E1" s="1" t="s">
        <v>118</v>
      </c>
      <c r="F1" s="2"/>
    </row>
    <row r="2" spans="1:23">
      <c r="A2" s="1" t="s">
        <v>2</v>
      </c>
      <c r="B2" s="1" t="s">
        <v>127</v>
      </c>
    </row>
    <row r="3" spans="1:23">
      <c r="A3" s="1" t="s">
        <v>52</v>
      </c>
      <c r="B3" s="2" t="s">
        <v>138</v>
      </c>
    </row>
    <row r="4" spans="1:23">
      <c r="A4" s="1" t="s">
        <v>5</v>
      </c>
      <c r="B4" s="2" t="s">
        <v>126</v>
      </c>
    </row>
    <row r="5" spans="1:23">
      <c r="A5" s="1" t="s">
        <v>64</v>
      </c>
      <c r="B5" s="2" t="s">
        <v>132</v>
      </c>
    </row>
    <row r="6" spans="1:23">
      <c r="A6" s="2" t="s">
        <v>66</v>
      </c>
      <c r="B6" s="2" t="s">
        <v>67</v>
      </c>
    </row>
    <row r="7" spans="1:23">
      <c r="A7" s="3" t="s">
        <v>68</v>
      </c>
      <c r="B7" s="2" t="s">
        <v>67</v>
      </c>
    </row>
    <row r="8" spans="1:23">
      <c r="A8" s="3"/>
      <c r="B8" s="4" t="s">
        <v>70</v>
      </c>
    </row>
    <row r="9" spans="1:23">
      <c r="A9" s="3"/>
      <c r="B9" s="2"/>
    </row>
    <row r="10" spans="1:23">
      <c r="A10" s="1" t="s">
        <v>3</v>
      </c>
      <c r="B10" s="1" t="s">
        <v>4</v>
      </c>
    </row>
    <row r="11" spans="1:23">
      <c r="B11" s="1" t="s">
        <v>114</v>
      </c>
    </row>
    <row r="13" spans="1:23">
      <c r="C13" s="1" t="s">
        <v>46</v>
      </c>
      <c r="D13" s="1" t="s">
        <v>45</v>
      </c>
      <c r="E13" s="1" t="s">
        <v>53</v>
      </c>
      <c r="F13" s="1" t="s">
        <v>44</v>
      </c>
      <c r="G13" s="1" t="s">
        <v>146</v>
      </c>
    </row>
    <row r="14" spans="1:23">
      <c r="C14" s="1" t="s">
        <v>75</v>
      </c>
      <c r="D14" s="1" t="s">
        <v>39</v>
      </c>
      <c r="E14" s="1" t="s">
        <v>41</v>
      </c>
      <c r="F14" s="1" t="s">
        <v>76</v>
      </c>
      <c r="G14" s="1" t="s">
        <v>145</v>
      </c>
    </row>
    <row r="15" spans="1:23">
      <c r="A15" s="11">
        <v>2008</v>
      </c>
      <c r="B15" s="1" t="s">
        <v>20</v>
      </c>
      <c r="C15" s="8">
        <v>16.391860531200781</v>
      </c>
      <c r="D15" s="8">
        <v>22.699565834780298</v>
      </c>
      <c r="E15" s="8">
        <v>8.9097973625572973</v>
      </c>
      <c r="F15" s="8">
        <v>48.001223728538363</v>
      </c>
      <c r="G15" s="8">
        <v>83.903812746953804</v>
      </c>
      <c r="H15" s="8"/>
      <c r="J15" s="8"/>
      <c r="K15" s="8"/>
      <c r="L15" s="8"/>
      <c r="M15" s="8"/>
      <c r="N15" s="8"/>
      <c r="O15" s="8"/>
      <c r="P15" s="8"/>
      <c r="Q15" s="8"/>
      <c r="R15" s="8"/>
      <c r="S15" s="8"/>
      <c r="U15" s="8"/>
      <c r="V15" s="8"/>
      <c r="W15" s="8"/>
    </row>
    <row r="16" spans="1:23">
      <c r="A16" s="11">
        <v>2008</v>
      </c>
      <c r="B16" s="1" t="s">
        <v>21</v>
      </c>
      <c r="C16" s="8">
        <v>15.648269683231774</v>
      </c>
      <c r="D16" s="8">
        <v>22.326184362190734</v>
      </c>
      <c r="E16" s="8">
        <v>7.4719105628484117</v>
      </c>
      <c r="F16" s="8">
        <v>45.446364608270933</v>
      </c>
      <c r="G16" s="8">
        <v>80.046085833252619</v>
      </c>
      <c r="H16" s="8"/>
      <c r="J16" s="8"/>
      <c r="K16" s="8"/>
      <c r="L16" s="8"/>
      <c r="M16" s="8"/>
      <c r="N16" s="8"/>
      <c r="O16" s="8"/>
      <c r="P16" s="8"/>
      <c r="Q16" s="8"/>
      <c r="R16" s="8"/>
      <c r="S16" s="8"/>
      <c r="U16" s="8"/>
      <c r="V16" s="8"/>
      <c r="W16" s="8"/>
    </row>
    <row r="17" spans="1:23">
      <c r="A17" s="11">
        <v>2008</v>
      </c>
      <c r="B17" s="1" t="s">
        <v>22</v>
      </c>
      <c r="C17" s="8">
        <v>16.851114011904961</v>
      </c>
      <c r="D17" s="8">
        <v>22.579878180012933</v>
      </c>
      <c r="E17" s="8">
        <v>8.6816119618427638</v>
      </c>
      <c r="F17" s="8">
        <v>48.112604153760657</v>
      </c>
      <c r="G17" s="8">
        <v>86.451678583610814</v>
      </c>
      <c r="H17" s="8"/>
      <c r="J17" s="8"/>
      <c r="K17" s="8"/>
      <c r="L17" s="8"/>
      <c r="M17" s="8"/>
      <c r="N17" s="8"/>
      <c r="O17" s="8"/>
      <c r="P17" s="8"/>
      <c r="Q17" s="8"/>
      <c r="R17" s="8"/>
      <c r="S17" s="8"/>
      <c r="U17" s="8"/>
      <c r="V17" s="8"/>
      <c r="W17" s="8"/>
    </row>
    <row r="18" spans="1:23">
      <c r="A18" s="11">
        <v>2008</v>
      </c>
      <c r="B18" s="1" t="s">
        <v>23</v>
      </c>
      <c r="C18" s="8">
        <v>14.046542290590597</v>
      </c>
      <c r="D18" s="8">
        <v>29.010001075406713</v>
      </c>
      <c r="E18" s="8">
        <v>9.5023118094327259</v>
      </c>
      <c r="F18" s="8">
        <v>52.55885517543004</v>
      </c>
      <c r="G18" s="8">
        <v>96.985704344987582</v>
      </c>
      <c r="H18" s="8"/>
      <c r="J18" s="8"/>
      <c r="K18" s="8"/>
      <c r="L18" s="8"/>
      <c r="M18" s="8"/>
      <c r="N18" s="8"/>
      <c r="O18" s="8"/>
      <c r="P18" s="8"/>
      <c r="Q18" s="8"/>
      <c r="R18" s="8"/>
      <c r="S18" s="8"/>
      <c r="U18" s="8"/>
      <c r="V18" s="8"/>
      <c r="W18" s="8"/>
    </row>
    <row r="19" spans="1:23">
      <c r="A19" s="11">
        <v>2009</v>
      </c>
      <c r="B19" s="1" t="s">
        <v>24</v>
      </c>
      <c r="C19" s="8">
        <v>14.934856061598296</v>
      </c>
      <c r="D19" s="8">
        <v>33.922428293525385</v>
      </c>
      <c r="E19" s="8">
        <v>11.043998081211665</v>
      </c>
      <c r="F19" s="8">
        <v>59.901282436335336</v>
      </c>
      <c r="G19" s="8">
        <v>117.52633032738848</v>
      </c>
      <c r="H19" s="8"/>
      <c r="J19" s="8"/>
      <c r="K19" s="8"/>
      <c r="L19" s="8"/>
      <c r="M19" s="8"/>
      <c r="N19" s="8"/>
      <c r="O19" s="8"/>
      <c r="P19" s="8"/>
      <c r="Q19" s="8"/>
      <c r="R19" s="8"/>
      <c r="S19" s="8"/>
      <c r="U19" s="8"/>
      <c r="V19" s="8"/>
      <c r="W19" s="8"/>
    </row>
    <row r="20" spans="1:23">
      <c r="A20" s="11">
        <v>2009</v>
      </c>
      <c r="B20" s="1" t="s">
        <v>25</v>
      </c>
      <c r="C20" s="8">
        <v>16.434297895756607</v>
      </c>
      <c r="D20" s="8">
        <v>26.848307988173055</v>
      </c>
      <c r="E20" s="8">
        <v>10.529219467041914</v>
      </c>
      <c r="F20" s="8">
        <v>53.811825350971581</v>
      </c>
      <c r="G20" s="8">
        <v>105.58224123597215</v>
      </c>
      <c r="H20" s="8"/>
      <c r="J20" s="8"/>
      <c r="K20" s="8"/>
      <c r="L20" s="8"/>
      <c r="M20" s="8"/>
      <c r="N20" s="8"/>
      <c r="O20" s="8"/>
      <c r="P20" s="8"/>
      <c r="Q20" s="8"/>
      <c r="R20" s="8"/>
      <c r="S20" s="8"/>
      <c r="U20" s="8"/>
      <c r="V20" s="8"/>
      <c r="W20" s="8"/>
    </row>
    <row r="21" spans="1:23">
      <c r="A21" s="11">
        <v>2009</v>
      </c>
      <c r="B21" s="1" t="s">
        <v>26</v>
      </c>
      <c r="C21" s="8">
        <v>17.599522801264065</v>
      </c>
      <c r="D21" s="8">
        <v>26.283105119850198</v>
      </c>
      <c r="E21" s="8">
        <v>10.360536780083757</v>
      </c>
      <c r="F21" s="8">
        <v>54.243164701198019</v>
      </c>
      <c r="G21" s="8">
        <v>108.2637650809841</v>
      </c>
      <c r="H21" s="8"/>
      <c r="J21" s="8"/>
      <c r="K21" s="8"/>
      <c r="L21" s="8"/>
      <c r="M21" s="8"/>
      <c r="N21" s="8"/>
      <c r="O21" s="8"/>
      <c r="P21" s="8"/>
      <c r="Q21" s="8"/>
      <c r="R21" s="8"/>
      <c r="S21" s="8"/>
      <c r="U21" s="8"/>
      <c r="V21" s="8"/>
      <c r="W21" s="8"/>
    </row>
    <row r="22" spans="1:23">
      <c r="A22" s="11">
        <v>2009</v>
      </c>
      <c r="B22" s="1" t="s">
        <v>27</v>
      </c>
      <c r="C22" s="8">
        <v>16.398005436903524</v>
      </c>
      <c r="D22" s="8">
        <v>26.403096901686332</v>
      </c>
      <c r="E22" s="8">
        <v>11.300993054263246</v>
      </c>
      <c r="F22" s="8">
        <v>54.102095392853109</v>
      </c>
      <c r="G22" s="8">
        <v>108.4547169716709</v>
      </c>
      <c r="H22" s="8"/>
      <c r="J22" s="8"/>
      <c r="K22" s="8"/>
      <c r="L22" s="8"/>
      <c r="M22" s="8"/>
      <c r="N22" s="8"/>
      <c r="O22" s="8"/>
      <c r="P22" s="8"/>
      <c r="Q22" s="8"/>
      <c r="R22" s="8"/>
      <c r="S22" s="8"/>
      <c r="U22" s="8"/>
      <c r="V22" s="8"/>
      <c r="W22" s="8"/>
    </row>
    <row r="23" spans="1:23">
      <c r="A23" s="11">
        <v>2010</v>
      </c>
      <c r="B23" s="1" t="s">
        <v>28</v>
      </c>
      <c r="C23" s="8">
        <v>17.270447450604699</v>
      </c>
      <c r="D23" s="8">
        <v>26.646311516430568</v>
      </c>
      <c r="E23" s="8">
        <v>11.150905076200399</v>
      </c>
      <c r="F23" s="8">
        <v>55.067664043235666</v>
      </c>
      <c r="G23" s="8">
        <v>111.80450349460975</v>
      </c>
      <c r="H23" s="8"/>
      <c r="J23" s="8"/>
      <c r="K23" s="8"/>
      <c r="L23" s="8"/>
      <c r="M23" s="8"/>
      <c r="N23" s="8"/>
      <c r="O23" s="8"/>
      <c r="P23" s="8"/>
      <c r="Q23" s="8"/>
      <c r="R23" s="8"/>
      <c r="S23" s="8"/>
      <c r="U23" s="8"/>
      <c r="V23" s="8"/>
      <c r="W23" s="8"/>
    </row>
    <row r="24" spans="1:23">
      <c r="A24" s="11">
        <v>2010</v>
      </c>
      <c r="B24" s="1" t="s">
        <v>29</v>
      </c>
      <c r="C24" s="8">
        <v>16.626558014199325</v>
      </c>
      <c r="D24" s="8">
        <v>28.689357550485319</v>
      </c>
      <c r="E24" s="8">
        <v>12.832114533087218</v>
      </c>
      <c r="F24" s="8">
        <v>58.148030097771858</v>
      </c>
      <c r="G24" s="8">
        <v>120.45935458609858</v>
      </c>
      <c r="H24" s="8"/>
      <c r="J24" s="8"/>
      <c r="K24" s="8"/>
      <c r="L24" s="8"/>
      <c r="M24" s="8"/>
      <c r="N24" s="8"/>
      <c r="O24" s="8"/>
      <c r="P24" s="8"/>
      <c r="Q24" s="8"/>
      <c r="R24" s="8"/>
      <c r="S24" s="8"/>
      <c r="U24" s="8"/>
      <c r="V24" s="8"/>
      <c r="W24" s="8"/>
    </row>
    <row r="25" spans="1:23">
      <c r="A25" s="11">
        <v>2010</v>
      </c>
      <c r="B25" s="1" t="s">
        <v>30</v>
      </c>
      <c r="C25" s="8">
        <v>17.488962091374269</v>
      </c>
      <c r="D25" s="8">
        <v>26.388210791387287</v>
      </c>
      <c r="E25" s="8">
        <v>12.006923648767433</v>
      </c>
      <c r="F25" s="8">
        <v>55.884096531528975</v>
      </c>
      <c r="G25" s="8">
        <v>113.64676296036676</v>
      </c>
      <c r="H25" s="8"/>
      <c r="J25" s="8"/>
      <c r="K25" s="8"/>
      <c r="L25" s="8"/>
      <c r="M25" s="8"/>
      <c r="N25" s="8"/>
      <c r="O25" s="8"/>
      <c r="P25" s="8"/>
      <c r="Q25" s="8"/>
      <c r="R25" s="8"/>
      <c r="S25" s="8"/>
      <c r="U25" s="8"/>
      <c r="V25" s="8"/>
      <c r="W25" s="8"/>
    </row>
    <row r="26" spans="1:23">
      <c r="A26" s="11">
        <v>2010</v>
      </c>
      <c r="B26" s="1" t="s">
        <v>31</v>
      </c>
      <c r="C26" s="8">
        <v>18.293963126941005</v>
      </c>
      <c r="D26" s="8">
        <v>23.575236564151883</v>
      </c>
      <c r="E26" s="8">
        <v>12.115864346321379</v>
      </c>
      <c r="F26" s="8">
        <v>53.985064037414261</v>
      </c>
      <c r="G26" s="8">
        <v>111.77409117873188</v>
      </c>
      <c r="H26" s="8"/>
      <c r="J26" s="8"/>
      <c r="K26" s="8"/>
      <c r="L26" s="8"/>
      <c r="M26" s="8"/>
      <c r="N26" s="8"/>
      <c r="O26" s="8"/>
      <c r="P26" s="8"/>
      <c r="Q26" s="8"/>
      <c r="R26" s="8"/>
      <c r="S26" s="8"/>
      <c r="U26" s="8"/>
      <c r="V26" s="8"/>
      <c r="W26" s="8"/>
    </row>
    <row r="27" spans="1:23">
      <c r="A27" s="1">
        <v>2011</v>
      </c>
      <c r="B27" s="1" t="s">
        <v>35</v>
      </c>
      <c r="C27" s="8">
        <v>17.108255888580011</v>
      </c>
      <c r="D27" s="8">
        <v>24.109577900098099</v>
      </c>
      <c r="E27" s="8">
        <v>11.187583268775354</v>
      </c>
      <c r="F27" s="8">
        <v>52.405417057453462</v>
      </c>
      <c r="G27" s="8">
        <v>107.67968004089394</v>
      </c>
      <c r="H27" s="8"/>
      <c r="J27" s="8"/>
      <c r="K27" s="8"/>
      <c r="L27" s="8"/>
      <c r="M27" s="8"/>
      <c r="N27" s="8"/>
      <c r="O27" s="8"/>
      <c r="P27" s="8"/>
      <c r="Q27" s="8"/>
      <c r="R27" s="8"/>
      <c r="S27" s="8"/>
      <c r="U27" s="8"/>
      <c r="V27" s="8"/>
      <c r="W27" s="8"/>
    </row>
    <row r="28" spans="1:23">
      <c r="A28" s="1">
        <v>2011</v>
      </c>
      <c r="B28" s="1" t="s">
        <v>37</v>
      </c>
      <c r="C28" s="8">
        <v>17.933117149991126</v>
      </c>
      <c r="D28" s="8">
        <v>23.798901092925178</v>
      </c>
      <c r="E28" s="8">
        <v>10.572838796449117</v>
      </c>
      <c r="F28" s="8">
        <v>52.304857039365423</v>
      </c>
      <c r="G28" s="8">
        <v>108.17104070810808</v>
      </c>
      <c r="H28" s="8"/>
      <c r="J28" s="8"/>
      <c r="K28" s="8"/>
      <c r="L28" s="8"/>
      <c r="M28" s="8"/>
      <c r="N28" s="8"/>
      <c r="O28" s="8"/>
      <c r="P28" s="8"/>
      <c r="Q28" s="8"/>
      <c r="R28" s="8"/>
      <c r="S28" s="8"/>
      <c r="U28" s="8"/>
      <c r="V28" s="8"/>
      <c r="W28" s="8"/>
    </row>
    <row r="29" spans="1:23">
      <c r="A29" s="1">
        <v>2011</v>
      </c>
      <c r="B29" s="1" t="s">
        <v>38</v>
      </c>
      <c r="C29" s="8">
        <v>19.419568454287532</v>
      </c>
      <c r="D29" s="8">
        <v>23.376993065510369</v>
      </c>
      <c r="E29" s="8">
        <v>10.792396288608321</v>
      </c>
      <c r="F29" s="8">
        <v>53.588957808406235</v>
      </c>
      <c r="G29" s="8">
        <v>116.05170178177802</v>
      </c>
      <c r="H29" s="8"/>
      <c r="J29" s="8"/>
      <c r="K29" s="8"/>
      <c r="L29" s="8"/>
      <c r="M29" s="8"/>
      <c r="N29" s="8"/>
      <c r="O29" s="8"/>
      <c r="P29" s="8"/>
      <c r="Q29" s="8"/>
      <c r="R29" s="8"/>
      <c r="S29" s="8"/>
      <c r="U29" s="8"/>
      <c r="V29" s="8"/>
      <c r="W29" s="8"/>
    </row>
    <row r="30" spans="1:23">
      <c r="A30" s="1">
        <v>2011</v>
      </c>
      <c r="B30" s="1" t="s">
        <v>40</v>
      </c>
      <c r="C30" s="8">
        <v>18.206785768241904</v>
      </c>
      <c r="D30" s="8">
        <v>20.274654107163649</v>
      </c>
      <c r="E30" s="8">
        <v>12.592440854930098</v>
      </c>
      <c r="F30" s="8">
        <v>51.073880730335652</v>
      </c>
      <c r="G30" s="8">
        <v>115.06586764734519</v>
      </c>
      <c r="H30" s="8"/>
      <c r="J30" s="8"/>
      <c r="K30" s="8"/>
      <c r="L30" s="8"/>
      <c r="M30" s="8"/>
      <c r="N30" s="8"/>
      <c r="O30" s="8"/>
      <c r="P30" s="8"/>
      <c r="Q30" s="8"/>
      <c r="R30" s="8"/>
      <c r="S30" s="8"/>
      <c r="U30" s="8"/>
      <c r="V30" s="8"/>
      <c r="W30" s="8"/>
    </row>
    <row r="31" spans="1:23">
      <c r="A31" s="1">
        <v>2012</v>
      </c>
      <c r="B31" s="1" t="s">
        <v>43</v>
      </c>
      <c r="C31" s="8">
        <v>18.793644641369443</v>
      </c>
      <c r="D31" s="8">
        <v>19.169995969287829</v>
      </c>
      <c r="E31" s="8">
        <v>12.037713951154949</v>
      </c>
      <c r="F31" s="8">
        <v>50.001354561812228</v>
      </c>
      <c r="G31" s="8">
        <v>106.56955442316765</v>
      </c>
      <c r="H31" s="8"/>
      <c r="J31" s="8"/>
      <c r="K31" s="8"/>
      <c r="L31" s="8"/>
      <c r="M31" s="8"/>
      <c r="N31" s="8"/>
      <c r="O31" s="8"/>
      <c r="P31" s="8"/>
      <c r="Q31" s="8"/>
      <c r="R31" s="8"/>
      <c r="S31" s="8"/>
      <c r="U31" s="8"/>
      <c r="V31" s="8"/>
      <c r="W31" s="8"/>
    </row>
    <row r="32" spans="1:23">
      <c r="A32" s="1">
        <v>2012</v>
      </c>
      <c r="B32" s="1" t="s">
        <v>47</v>
      </c>
      <c r="C32" s="8">
        <v>18.610158570938285</v>
      </c>
      <c r="D32" s="8">
        <v>19.188069927339843</v>
      </c>
      <c r="E32" s="8">
        <v>11.16277177699239</v>
      </c>
      <c r="F32" s="8">
        <v>48.961000275270514</v>
      </c>
      <c r="G32" s="8">
        <v>103.29370486197558</v>
      </c>
      <c r="H32" s="8"/>
      <c r="J32" s="8"/>
      <c r="K32" s="8"/>
      <c r="L32" s="8"/>
      <c r="M32" s="8"/>
      <c r="N32" s="8"/>
      <c r="O32" s="8"/>
      <c r="P32" s="8"/>
      <c r="Q32" s="8"/>
      <c r="R32" s="8"/>
      <c r="S32" s="8"/>
      <c r="U32" s="8"/>
      <c r="V32" s="8"/>
      <c r="W32" s="8"/>
    </row>
    <row r="33" spans="1:23">
      <c r="A33" s="1">
        <v>2012</v>
      </c>
      <c r="B33" s="1" t="s">
        <v>48</v>
      </c>
      <c r="C33" s="8">
        <v>20.527744616227736</v>
      </c>
      <c r="D33" s="8">
        <v>16.362006994343641</v>
      </c>
      <c r="E33" s="8">
        <v>9.6972671480886898</v>
      </c>
      <c r="F33" s="8">
        <v>46.587018758660079</v>
      </c>
      <c r="G33" s="8">
        <v>99.753297316391055</v>
      </c>
      <c r="H33" s="8"/>
      <c r="J33" s="8"/>
      <c r="K33" s="8"/>
      <c r="L33" s="8"/>
      <c r="M33" s="8"/>
      <c r="N33" s="8"/>
      <c r="O33" s="8"/>
      <c r="P33" s="8"/>
      <c r="Q33" s="8"/>
      <c r="R33" s="8"/>
      <c r="S33" s="8"/>
      <c r="U33" s="8"/>
      <c r="V33" s="8"/>
      <c r="W33" s="8"/>
    </row>
    <row r="34" spans="1:23">
      <c r="A34" s="1">
        <v>2012</v>
      </c>
      <c r="B34" s="1" t="s">
        <v>49</v>
      </c>
      <c r="C34" s="8">
        <v>20.449937575045887</v>
      </c>
      <c r="D34" s="8">
        <v>14.831158418400211</v>
      </c>
      <c r="E34" s="8">
        <v>9.9617806770269812</v>
      </c>
      <c r="F34" s="8">
        <v>45.242876670473066</v>
      </c>
      <c r="G34" s="8">
        <v>98.567847301762669</v>
      </c>
      <c r="H34" s="8"/>
      <c r="J34" s="8"/>
      <c r="K34" s="8"/>
      <c r="L34" s="8"/>
      <c r="M34" s="8"/>
      <c r="N34" s="8"/>
      <c r="O34" s="8"/>
      <c r="P34" s="8"/>
      <c r="Q34" s="8"/>
      <c r="R34" s="8"/>
      <c r="S34" s="8"/>
      <c r="U34" s="8"/>
      <c r="V34" s="8"/>
      <c r="W34" s="8"/>
    </row>
    <row r="35" spans="1:23">
      <c r="A35" s="2">
        <v>2013</v>
      </c>
      <c r="B35" s="2" t="s">
        <v>51</v>
      </c>
      <c r="C35" s="8">
        <v>17.039772954145057</v>
      </c>
      <c r="D35" s="8">
        <v>15.155152112630807</v>
      </c>
      <c r="E35" s="8">
        <v>11.515509917090284</v>
      </c>
      <c r="F35" s="8">
        <v>43.710434983866143</v>
      </c>
      <c r="G35" s="8">
        <v>99.949034852288108</v>
      </c>
      <c r="H35" s="8"/>
      <c r="J35" s="8"/>
      <c r="K35" s="8"/>
      <c r="L35" s="8"/>
      <c r="M35" s="8"/>
      <c r="N35" s="8"/>
      <c r="O35" s="8"/>
      <c r="P35" s="8"/>
      <c r="Q35" s="8"/>
      <c r="R35" s="8"/>
      <c r="S35" s="8"/>
      <c r="U35" s="8"/>
      <c r="V35" s="8"/>
      <c r="W35" s="8"/>
    </row>
    <row r="36" spans="1:23">
      <c r="A36" s="2">
        <v>2013</v>
      </c>
      <c r="B36" s="2" t="s">
        <v>57</v>
      </c>
      <c r="C36" s="8">
        <v>17.285244698442625</v>
      </c>
      <c r="D36" s="8">
        <v>13.658257275585745</v>
      </c>
      <c r="E36" s="8">
        <v>10.614480700951622</v>
      </c>
      <c r="F36" s="8">
        <v>41.557982674979982</v>
      </c>
      <c r="G36" s="8">
        <v>94.284482942888488</v>
      </c>
      <c r="H36" s="8"/>
      <c r="J36" s="8"/>
      <c r="K36" s="8"/>
      <c r="L36" s="8"/>
      <c r="M36" s="8"/>
      <c r="N36" s="8"/>
      <c r="O36" s="8"/>
      <c r="P36" s="8"/>
      <c r="Q36" s="8"/>
      <c r="R36" s="8"/>
      <c r="S36" s="8"/>
      <c r="U36" s="8"/>
      <c r="V36" s="8"/>
      <c r="W36" s="8"/>
    </row>
    <row r="37" spans="1:23">
      <c r="A37" s="1">
        <v>2013</v>
      </c>
      <c r="B37" s="1" t="s">
        <v>58</v>
      </c>
      <c r="C37" s="8">
        <v>16.753989916802119</v>
      </c>
      <c r="D37" s="8">
        <v>13.905147988191498</v>
      </c>
      <c r="E37" s="8">
        <v>9.6101607799199211</v>
      </c>
      <c r="F37" s="8">
        <v>40.269298684913544</v>
      </c>
      <c r="G37" s="8">
        <v>89.09093415605642</v>
      </c>
      <c r="J37" s="8"/>
      <c r="K37" s="8"/>
      <c r="L37" s="8"/>
      <c r="M37" s="8"/>
      <c r="N37" s="8"/>
      <c r="O37" s="8"/>
      <c r="P37" s="8"/>
      <c r="Q37" s="8"/>
      <c r="R37" s="8"/>
      <c r="S37" s="8"/>
      <c r="U37" s="8"/>
      <c r="V37" s="8"/>
      <c r="W37" s="8"/>
    </row>
    <row r="38" spans="1:23">
      <c r="A38" s="1">
        <v>2013</v>
      </c>
      <c r="B38" s="1" t="s">
        <v>69</v>
      </c>
      <c r="C38" s="8">
        <v>15.423461831975491</v>
      </c>
      <c r="D38" s="8">
        <v>11.741589006403945</v>
      </c>
      <c r="E38" s="8">
        <v>9.3843039785440485</v>
      </c>
      <c r="F38" s="8">
        <v>36.549354816923497</v>
      </c>
      <c r="G38" s="8">
        <v>87.560643452819804</v>
      </c>
      <c r="J38" s="8"/>
      <c r="K38" s="8"/>
      <c r="L38" s="8"/>
      <c r="M38" s="8"/>
      <c r="N38" s="8"/>
      <c r="O38" s="8"/>
      <c r="P38" s="8"/>
      <c r="Q38" s="8"/>
      <c r="R38" s="8"/>
      <c r="S38" s="8"/>
      <c r="U38" s="8"/>
      <c r="V38" s="8"/>
      <c r="W38" s="8"/>
    </row>
    <row r="39" spans="1:23">
      <c r="A39" s="1">
        <v>2014</v>
      </c>
      <c r="B39" s="1" t="s">
        <v>73</v>
      </c>
      <c r="C39" s="8">
        <v>13.759913806461105</v>
      </c>
      <c r="D39" s="8">
        <v>12.681012354366576</v>
      </c>
      <c r="E39" s="8">
        <v>9.7558790306081118</v>
      </c>
      <c r="F39" s="8">
        <v>36.196805191435793</v>
      </c>
      <c r="G39" s="8">
        <v>89.856117992139701</v>
      </c>
      <c r="J39" s="8"/>
      <c r="K39" s="8"/>
      <c r="L39" s="8"/>
      <c r="M39" s="8"/>
      <c r="N39" s="8"/>
      <c r="O39" s="8"/>
      <c r="P39" s="8"/>
      <c r="Q39" s="8"/>
      <c r="R39" s="8"/>
      <c r="S39" s="8"/>
      <c r="U39" s="8"/>
      <c r="V39" s="8"/>
      <c r="W39" s="8"/>
    </row>
    <row r="40" spans="1:23">
      <c r="A40" s="2">
        <v>2014</v>
      </c>
      <c r="B40" s="2" t="s">
        <v>78</v>
      </c>
      <c r="C40" s="8">
        <v>15.88594751184406</v>
      </c>
      <c r="D40" s="8">
        <v>12.481303440849072</v>
      </c>
      <c r="E40" s="8">
        <v>9.4475597125570161</v>
      </c>
      <c r="F40" s="8">
        <v>37.814810665250143</v>
      </c>
      <c r="G40" s="8">
        <v>89.844017069810306</v>
      </c>
      <c r="J40" s="8"/>
      <c r="K40" s="8"/>
      <c r="L40" s="8"/>
      <c r="M40" s="8"/>
      <c r="N40" s="8"/>
      <c r="O40" s="8"/>
      <c r="P40" s="8"/>
      <c r="Q40" s="8"/>
      <c r="R40" s="8"/>
      <c r="S40" s="8"/>
      <c r="U40" s="8"/>
      <c r="V40" s="8"/>
      <c r="W40" s="8"/>
    </row>
    <row r="41" spans="1:23">
      <c r="A41" s="1">
        <v>2014</v>
      </c>
      <c r="B41" s="1" t="s">
        <v>79</v>
      </c>
      <c r="C41" s="8">
        <v>14.703144478114492</v>
      </c>
      <c r="D41" s="8">
        <v>12.086441600347248</v>
      </c>
      <c r="E41" s="8">
        <v>8.8404950131138431</v>
      </c>
      <c r="F41" s="8">
        <v>35.630081091575576</v>
      </c>
      <c r="G41" s="8">
        <v>86.644073586394597</v>
      </c>
      <c r="J41" s="8"/>
      <c r="K41" s="8"/>
      <c r="L41" s="8"/>
      <c r="M41" s="8"/>
      <c r="N41" s="8"/>
      <c r="O41" s="8"/>
      <c r="P41" s="8"/>
      <c r="Q41" s="8"/>
      <c r="R41" s="8"/>
      <c r="S41" s="8"/>
      <c r="U41" s="8"/>
      <c r="V41" s="8"/>
      <c r="W41" s="8"/>
    </row>
    <row r="42" spans="1:23">
      <c r="A42" s="2">
        <v>2014</v>
      </c>
      <c r="B42" s="1" t="s">
        <v>80</v>
      </c>
      <c r="C42" s="8">
        <v>14.944347806577436</v>
      </c>
      <c r="D42" s="8">
        <v>10.38763002301822</v>
      </c>
      <c r="E42" s="8">
        <v>7.8835931421746182</v>
      </c>
      <c r="F42" s="8">
        <v>33.215570971770276</v>
      </c>
      <c r="G42" s="8">
        <v>84.377206703944552</v>
      </c>
      <c r="J42" s="8"/>
      <c r="K42" s="8"/>
      <c r="L42" s="8"/>
      <c r="M42" s="8"/>
      <c r="N42" s="8"/>
      <c r="O42" s="8"/>
      <c r="P42" s="8"/>
      <c r="Q42" s="8"/>
      <c r="R42" s="8"/>
      <c r="S42" s="8"/>
      <c r="U42" s="8"/>
      <c r="V42" s="8"/>
      <c r="W42" s="8"/>
    </row>
    <row r="43" spans="1:23">
      <c r="A43" s="1">
        <v>2015</v>
      </c>
      <c r="B43" s="1" t="s">
        <v>84</v>
      </c>
      <c r="C43" s="8">
        <v>15.409602821520707</v>
      </c>
      <c r="D43" s="8">
        <v>10.606147436176029</v>
      </c>
      <c r="E43" s="8">
        <v>7.6441381291972448</v>
      </c>
      <c r="F43" s="8">
        <v>33.659888386893989</v>
      </c>
      <c r="G43" s="8">
        <v>85.031666378853956</v>
      </c>
      <c r="J43" s="8"/>
      <c r="K43" s="8"/>
      <c r="L43" s="8"/>
      <c r="M43" s="8"/>
      <c r="N43" s="8"/>
      <c r="O43" s="8"/>
      <c r="P43" s="8"/>
      <c r="Q43" s="8"/>
      <c r="R43" s="8"/>
      <c r="S43" s="8"/>
      <c r="U43" s="8"/>
      <c r="V43" s="8"/>
      <c r="W43" s="8"/>
    </row>
    <row r="44" spans="1:23">
      <c r="A44" s="1">
        <v>2015</v>
      </c>
      <c r="B44" s="1" t="s">
        <v>86</v>
      </c>
      <c r="C44" s="8">
        <v>13.674705175650596</v>
      </c>
      <c r="D44" s="8">
        <v>10.588272982431599</v>
      </c>
      <c r="E44" s="8">
        <v>7.2617170422927675</v>
      </c>
      <c r="F44" s="8">
        <v>31.524695200374953</v>
      </c>
      <c r="G44" s="8">
        <v>83.571219079924518</v>
      </c>
      <c r="J44" s="8"/>
      <c r="K44" s="8"/>
      <c r="L44" s="8"/>
      <c r="M44" s="8"/>
      <c r="N44" s="8"/>
      <c r="O44" s="8"/>
      <c r="P44" s="8"/>
      <c r="Q44" s="8"/>
      <c r="R44" s="8"/>
      <c r="S44" s="8"/>
      <c r="U44" s="8"/>
      <c r="V44" s="8"/>
      <c r="W44" s="8"/>
    </row>
    <row r="45" spans="1:23">
      <c r="A45" s="1">
        <v>2015</v>
      </c>
      <c r="B45" s="1" t="s">
        <v>87</v>
      </c>
      <c r="C45" s="8">
        <v>14.132208896462412</v>
      </c>
      <c r="D45" s="8">
        <v>8.3928146461297448</v>
      </c>
      <c r="E45" s="8">
        <v>6.2308117822240954</v>
      </c>
      <c r="F45" s="8">
        <v>28.755835324816264</v>
      </c>
      <c r="G45" s="8">
        <v>78.183904824858729</v>
      </c>
      <c r="J45" s="8"/>
      <c r="K45" s="8"/>
      <c r="L45" s="8"/>
      <c r="M45" s="8"/>
      <c r="N45" s="8"/>
      <c r="O45" s="8"/>
      <c r="P45" s="8"/>
      <c r="Q45" s="8"/>
      <c r="R45" s="8"/>
      <c r="S45" s="8"/>
      <c r="U45" s="8"/>
      <c r="V45" s="8"/>
      <c r="W45" s="8"/>
    </row>
    <row r="46" spans="1:23">
      <c r="A46" s="2">
        <v>2015</v>
      </c>
      <c r="B46" s="1" t="s">
        <v>88</v>
      </c>
      <c r="C46" s="8">
        <v>13.053040842266324</v>
      </c>
      <c r="D46" s="8">
        <v>5.7147936329415483</v>
      </c>
      <c r="E46" s="8">
        <v>5.7906755955364266</v>
      </c>
      <c r="F46" s="8">
        <v>24.558510070744305</v>
      </c>
      <c r="G46" s="8">
        <v>74.110984996479772</v>
      </c>
      <c r="J46" s="8"/>
      <c r="K46" s="8"/>
      <c r="L46" s="8"/>
      <c r="M46" s="8"/>
      <c r="N46" s="8"/>
      <c r="O46" s="8"/>
      <c r="P46" s="8"/>
      <c r="Q46" s="8"/>
      <c r="R46" s="8"/>
      <c r="S46" s="8"/>
      <c r="U46" s="8"/>
      <c r="V46" s="8"/>
      <c r="W46" s="8"/>
    </row>
    <row r="47" spans="1:23">
      <c r="A47" s="1">
        <v>2016</v>
      </c>
      <c r="B47" s="1" t="s">
        <v>92</v>
      </c>
      <c r="C47" s="8">
        <v>14.124723904137218</v>
      </c>
      <c r="D47" s="8">
        <v>3.9987080311750334</v>
      </c>
      <c r="E47" s="8">
        <v>5.8919847806162151</v>
      </c>
      <c r="F47" s="8">
        <v>24.01541671592846</v>
      </c>
      <c r="G47" s="8">
        <v>72.833563189275893</v>
      </c>
      <c r="J47" s="8"/>
      <c r="K47" s="8"/>
      <c r="L47" s="8"/>
      <c r="M47" s="8"/>
      <c r="N47" s="8"/>
      <c r="O47" s="8"/>
      <c r="P47" s="8"/>
      <c r="Q47" s="8"/>
      <c r="R47" s="8"/>
      <c r="S47" s="8"/>
      <c r="U47" s="8"/>
      <c r="V47" s="8"/>
      <c r="W47" s="8"/>
    </row>
    <row r="48" spans="1:23">
      <c r="A48" s="1">
        <v>2016</v>
      </c>
      <c r="B48" s="1" t="s">
        <v>107</v>
      </c>
      <c r="C48" s="8">
        <v>14.881774999490526</v>
      </c>
      <c r="D48" s="8">
        <v>1.8333375687147051</v>
      </c>
      <c r="E48" s="8">
        <v>5.4753509132140366</v>
      </c>
      <c r="F48" s="8">
        <v>22.190463481419268</v>
      </c>
      <c r="G48" s="8">
        <v>71.379712863222053</v>
      </c>
      <c r="J48" s="8"/>
      <c r="K48" s="8"/>
      <c r="L48" s="8"/>
      <c r="M48" s="8"/>
      <c r="N48" s="8"/>
      <c r="O48" s="8"/>
      <c r="P48" s="8"/>
      <c r="Q48" s="8"/>
      <c r="R48" s="8"/>
      <c r="S48" s="8"/>
      <c r="U48" s="8"/>
      <c r="V48" s="8"/>
      <c r="W48" s="8"/>
    </row>
    <row r="49" spans="1:23">
      <c r="A49" s="2">
        <v>2016</v>
      </c>
      <c r="B49" s="1" t="s">
        <v>112</v>
      </c>
      <c r="C49" s="8">
        <v>16.076194741381034</v>
      </c>
      <c r="D49" s="8">
        <v>-6.755424095375781E-2</v>
      </c>
      <c r="E49" s="8">
        <v>4.0782976480055204</v>
      </c>
      <c r="F49" s="8">
        <v>20.0869381484328</v>
      </c>
      <c r="G49" s="8">
        <v>67.954004878572988</v>
      </c>
      <c r="J49" s="8"/>
      <c r="K49" s="8"/>
      <c r="L49" s="8"/>
      <c r="M49" s="8"/>
      <c r="N49" s="8"/>
      <c r="O49" s="8"/>
      <c r="P49" s="8"/>
      <c r="Q49" s="8"/>
      <c r="R49" s="8"/>
      <c r="S49" s="8"/>
      <c r="U49" s="8"/>
      <c r="V49" s="8"/>
      <c r="W49" s="8"/>
    </row>
    <row r="50" spans="1:23">
      <c r="A50" s="1">
        <v>2016</v>
      </c>
      <c r="B50" s="1" t="s">
        <v>113</v>
      </c>
      <c r="C50" s="8">
        <v>15.986417159445441</v>
      </c>
      <c r="D50" s="8">
        <v>-1.3784256518664406</v>
      </c>
      <c r="E50" s="8">
        <v>4.3477010851043207</v>
      </c>
      <c r="F50" s="8">
        <v>18.955692592683317</v>
      </c>
      <c r="G50" s="8">
        <v>67.968157427401067</v>
      </c>
      <c r="J50" s="8"/>
      <c r="K50" s="8"/>
      <c r="L50" s="8"/>
      <c r="M50" s="8"/>
      <c r="N50" s="8"/>
      <c r="O50" s="8"/>
      <c r="P50" s="8"/>
      <c r="Q50" s="8"/>
      <c r="R50" s="8"/>
      <c r="S50" s="8"/>
      <c r="U50" s="8"/>
      <c r="V50" s="8"/>
      <c r="W50" s="8"/>
    </row>
    <row r="51" spans="1:23">
      <c r="A51" s="2">
        <v>2017</v>
      </c>
      <c r="B51" s="1" t="s">
        <v>120</v>
      </c>
      <c r="C51" s="8">
        <v>15.343992675799655</v>
      </c>
      <c r="D51" s="8">
        <v>-0.6255191553536833</v>
      </c>
      <c r="E51" s="8">
        <v>3.4876685593244199</v>
      </c>
      <c r="F51" s="8">
        <v>18.206142079770395</v>
      </c>
      <c r="G51" s="8">
        <v>67.796132677961126</v>
      </c>
      <c r="J51" s="8"/>
      <c r="K51" s="8"/>
      <c r="L51" s="8"/>
      <c r="M51" s="8"/>
      <c r="N51" s="8"/>
      <c r="O51" s="8"/>
      <c r="P51" s="8"/>
      <c r="Q51" s="8"/>
      <c r="R51" s="8"/>
      <c r="S51" s="8"/>
      <c r="U51" s="8"/>
      <c r="V51" s="8"/>
      <c r="W51" s="8"/>
    </row>
    <row r="52" spans="1:23">
      <c r="A52" s="2">
        <v>2017</v>
      </c>
      <c r="B52" s="1" t="s">
        <v>140</v>
      </c>
      <c r="C52" s="8">
        <v>13.632100998069342</v>
      </c>
      <c r="D52" s="8">
        <v>0.34789165983619924</v>
      </c>
      <c r="E52" s="8">
        <v>2.5454264437958241</v>
      </c>
      <c r="F52" s="8">
        <v>16.525419101701367</v>
      </c>
      <c r="G52" s="8">
        <v>65.638249241911041</v>
      </c>
      <c r="J52" s="8"/>
      <c r="K52" s="8"/>
      <c r="L52" s="8"/>
      <c r="M52" s="8"/>
      <c r="N52" s="8"/>
      <c r="O52" s="8"/>
      <c r="P52" s="8"/>
      <c r="Q52" s="8"/>
      <c r="R52" s="8"/>
      <c r="S52" s="8"/>
      <c r="U52" s="8"/>
      <c r="V52" s="8"/>
      <c r="W52" s="8"/>
    </row>
    <row r="53" spans="1:23">
      <c r="A53" s="2">
        <v>2017</v>
      </c>
      <c r="B53" s="1" t="s">
        <v>141</v>
      </c>
      <c r="C53" s="8">
        <v>13.86798975159247</v>
      </c>
      <c r="D53" s="8">
        <v>-0.61011687166754447</v>
      </c>
      <c r="E53" s="8">
        <v>2.1819006601025075</v>
      </c>
      <c r="F53" s="8">
        <v>15.439773540027423</v>
      </c>
      <c r="G53" s="8">
        <v>63.327165382224806</v>
      </c>
      <c r="J53" s="8"/>
      <c r="K53" s="8"/>
      <c r="L53" s="8"/>
      <c r="M53" s="8"/>
      <c r="N53" s="8"/>
      <c r="O53" s="8"/>
      <c r="P53" s="8"/>
      <c r="Q53" s="8"/>
      <c r="R53" s="8"/>
      <c r="S53" s="8"/>
      <c r="U53" s="8"/>
      <c r="V53" s="8"/>
      <c r="W53" s="8"/>
    </row>
    <row r="54" spans="1:23">
      <c r="A54" s="1">
        <v>2017</v>
      </c>
      <c r="B54" s="1" t="s">
        <v>144</v>
      </c>
      <c r="C54" s="8">
        <v>12.270369118142483</v>
      </c>
      <c r="D54" s="8">
        <v>-0.43221170517319674</v>
      </c>
      <c r="E54" s="8">
        <v>1.8999537082544946</v>
      </c>
      <c r="F54" s="8">
        <v>13.738111121223787</v>
      </c>
      <c r="G54" s="8">
        <v>60.003297730348002</v>
      </c>
      <c r="J54" s="8"/>
      <c r="K54" s="8"/>
      <c r="L54" s="8"/>
      <c r="M54" s="8"/>
      <c r="N54" s="8"/>
      <c r="O54" s="8"/>
      <c r="P54" s="8"/>
      <c r="Q54" s="8"/>
      <c r="R54" s="8"/>
      <c r="S54" s="8"/>
      <c r="U54" s="8"/>
      <c r="V54" s="8"/>
      <c r="W54" s="8"/>
    </row>
    <row r="55" spans="1:23">
      <c r="A55" s="2">
        <v>2018</v>
      </c>
      <c r="B55" s="1" t="s">
        <v>150</v>
      </c>
      <c r="C55" s="8">
        <v>11.481427293073846</v>
      </c>
      <c r="D55" s="8">
        <v>-1.0117553254742406</v>
      </c>
      <c r="E55" s="8">
        <v>1.2821231287286374</v>
      </c>
      <c r="F55" s="8">
        <v>11.751795096328234</v>
      </c>
      <c r="G55" s="8">
        <v>58.539182745891914</v>
      </c>
      <c r="J55" s="8"/>
      <c r="K55" s="8"/>
      <c r="L55" s="8"/>
      <c r="M55" s="8"/>
      <c r="N55" s="8"/>
      <c r="O55" s="8"/>
      <c r="P55" s="8"/>
      <c r="Q55" s="8"/>
      <c r="R55" s="8"/>
      <c r="S55" s="8"/>
      <c r="U55" s="8"/>
      <c r="V55" s="8"/>
      <c r="W55" s="8"/>
    </row>
    <row r="56" spans="1:23">
      <c r="A56" s="2">
        <v>2018</v>
      </c>
      <c r="B56" s="1" t="s">
        <v>152</v>
      </c>
      <c r="C56" s="8">
        <v>9.6116148905344989</v>
      </c>
      <c r="D56" s="8">
        <v>-0.90046927517183328</v>
      </c>
      <c r="E56" s="8">
        <v>1.8422159152908493</v>
      </c>
      <c r="F56" s="8">
        <v>10.553361530653513</v>
      </c>
      <c r="G56" s="8">
        <v>59.636449411004548</v>
      </c>
      <c r="J56" s="8"/>
      <c r="K56" s="8"/>
      <c r="L56" s="8"/>
      <c r="M56" s="8"/>
      <c r="N56" s="8"/>
      <c r="O56" s="8"/>
      <c r="P56" s="8"/>
      <c r="Q56" s="8"/>
      <c r="R56" s="8"/>
      <c r="S56" s="8"/>
      <c r="U56" s="8"/>
      <c r="V56" s="8"/>
      <c r="W56" s="8"/>
    </row>
    <row r="57" spans="1:23">
      <c r="A57" s="2">
        <v>2018</v>
      </c>
      <c r="B57" s="1" t="s">
        <v>153</v>
      </c>
      <c r="C57" s="8">
        <v>9.3088646433933757</v>
      </c>
      <c r="D57" s="8">
        <v>-1.1691670024953715</v>
      </c>
      <c r="E57" s="8">
        <v>1.2821750479675234</v>
      </c>
      <c r="F57" s="8">
        <v>9.4218726888655251</v>
      </c>
      <c r="G57" s="8">
        <v>57.649799909076798</v>
      </c>
      <c r="J57" s="8"/>
      <c r="K57" s="8"/>
      <c r="L57" s="8"/>
      <c r="M57" s="8"/>
      <c r="N57" s="8"/>
      <c r="O57" s="8"/>
      <c r="P57" s="8"/>
      <c r="Q57" s="8"/>
      <c r="R57" s="8"/>
      <c r="S57" s="8"/>
      <c r="U57" s="8"/>
      <c r="V57" s="8"/>
      <c r="W57" s="8"/>
    </row>
    <row r="58" spans="1:23">
      <c r="A58" s="2">
        <v>2018</v>
      </c>
      <c r="B58" s="1" t="s">
        <v>154</v>
      </c>
      <c r="C58" s="8">
        <v>8.8886122240242837</v>
      </c>
      <c r="D58" s="8">
        <v>-1.649894988587991</v>
      </c>
      <c r="E58" s="8">
        <v>1.569472608886411</v>
      </c>
      <c r="F58" s="8">
        <v>8.808189844322694</v>
      </c>
      <c r="G58" s="8">
        <v>56.366821796974776</v>
      </c>
      <c r="M58" s="8"/>
      <c r="N58" s="8"/>
      <c r="O58" s="8"/>
      <c r="P58" s="8"/>
      <c r="Q58" s="8"/>
      <c r="R58" s="8"/>
      <c r="S58" s="8"/>
      <c r="U58" s="8"/>
      <c r="V58" s="8"/>
      <c r="W58" s="8"/>
    </row>
    <row r="59" spans="1:23">
      <c r="A59" s="1">
        <v>2019</v>
      </c>
      <c r="B59" s="1" t="s">
        <v>157</v>
      </c>
      <c r="C59" s="8">
        <v>9.1488846855466015</v>
      </c>
      <c r="D59" s="8">
        <v>-0.88857308668062585</v>
      </c>
      <c r="E59" s="8">
        <v>0.48689519093100359</v>
      </c>
      <c r="F59" s="8">
        <v>8.7472067897969854</v>
      </c>
      <c r="G59" s="8">
        <v>56.780122722589873</v>
      </c>
      <c r="M59" s="8"/>
      <c r="N59" s="8"/>
      <c r="O59" s="8"/>
      <c r="P59" s="8"/>
      <c r="Q59" s="8"/>
      <c r="R59" s="8"/>
      <c r="S59" s="8"/>
      <c r="U59" s="8"/>
      <c r="V59" s="8"/>
      <c r="W59" s="8"/>
    </row>
    <row r="60" spans="1:23">
      <c r="A60" s="1">
        <v>2019</v>
      </c>
      <c r="B60" s="1" t="s">
        <v>168</v>
      </c>
      <c r="C60" s="8">
        <v>9.9062274548823943</v>
      </c>
      <c r="D60" s="8">
        <v>-1.2830898324742179</v>
      </c>
      <c r="E60" s="8">
        <v>0.10611247107913765</v>
      </c>
      <c r="F60" s="8">
        <v>8.7292500934873196</v>
      </c>
      <c r="G60" s="8">
        <v>55.614769069785282</v>
      </c>
      <c r="O60" s="8"/>
      <c r="P60" s="8"/>
      <c r="Q60" s="8"/>
      <c r="R60" s="8"/>
      <c r="S60" s="8"/>
    </row>
    <row r="61" spans="1:23">
      <c r="A61" s="1">
        <v>2019</v>
      </c>
      <c r="B61" s="1" t="s">
        <v>172</v>
      </c>
      <c r="C61" s="8">
        <v>9.1893070034252204</v>
      </c>
      <c r="D61" s="8">
        <v>-1.035514179240824</v>
      </c>
      <c r="E61" s="8">
        <v>0.20114915668318389</v>
      </c>
      <c r="F61" s="8">
        <v>8.3549419808675829</v>
      </c>
      <c r="G61" s="8">
        <v>57.657101777330581</v>
      </c>
      <c r="O61" s="8"/>
      <c r="P61" s="8"/>
      <c r="Q61" s="8"/>
      <c r="R61" s="8"/>
      <c r="S61" s="8"/>
    </row>
    <row r="62" spans="1:23">
      <c r="C62" s="8"/>
      <c r="D62" s="8"/>
      <c r="E62" s="8"/>
      <c r="F62" s="8"/>
      <c r="G62" s="8"/>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F16B-625D-48F3-89B0-8305D98A9C58}">
  <dimension ref="A1:Q28"/>
  <sheetViews>
    <sheetView showGridLines="0" zoomScaleNormal="100" workbookViewId="0">
      <selection activeCell="S22" sqref="S22"/>
    </sheetView>
  </sheetViews>
  <sheetFormatPr defaultRowHeight="15"/>
  <sheetData>
    <row r="1" spans="1:17" s="1" customFormat="1" ht="12">
      <c r="A1" s="1" t="s">
        <v>32</v>
      </c>
      <c r="B1" s="1" t="s">
        <v>217</v>
      </c>
      <c r="E1" s="1" t="s">
        <v>118</v>
      </c>
      <c r="F1" s="2"/>
    </row>
    <row r="2" spans="1:17" s="1" customFormat="1" ht="12">
      <c r="A2" s="9" t="s">
        <v>2</v>
      </c>
      <c r="B2" s="10" t="s">
        <v>128</v>
      </c>
    </row>
    <row r="3" spans="1:17" s="1" customFormat="1" ht="12">
      <c r="A3" s="9" t="s">
        <v>52</v>
      </c>
      <c r="B3" s="2" t="s">
        <v>134</v>
      </c>
    </row>
    <row r="4" spans="1:17" s="1" customFormat="1" ht="12">
      <c r="A4" s="1" t="s">
        <v>5</v>
      </c>
      <c r="B4" s="1" t="s">
        <v>178</v>
      </c>
    </row>
    <row r="5" spans="1:17" s="1" customFormat="1" ht="12">
      <c r="A5" s="1" t="s">
        <v>64</v>
      </c>
      <c r="B5" s="1" t="s">
        <v>110</v>
      </c>
    </row>
    <row r="6" spans="1:17" s="1" customFormat="1" ht="12">
      <c r="A6" s="2" t="s">
        <v>66</v>
      </c>
      <c r="B6" s="2" t="s">
        <v>67</v>
      </c>
    </row>
    <row r="7" spans="1:17" s="1" customFormat="1" ht="12">
      <c r="A7" s="3" t="s">
        <v>68</v>
      </c>
      <c r="B7" s="2" t="s">
        <v>67</v>
      </c>
    </row>
    <row r="8" spans="1:17" s="1" customFormat="1" ht="12">
      <c r="A8" s="3"/>
      <c r="B8" s="4" t="s">
        <v>71</v>
      </c>
    </row>
    <row r="9" spans="1:17" s="1" customFormat="1" ht="12">
      <c r="A9" s="3"/>
      <c r="B9" s="2"/>
      <c r="H9" s="43"/>
    </row>
    <row r="10" spans="1:17" s="1" customFormat="1" ht="12">
      <c r="A10" s="1" t="s">
        <v>3</v>
      </c>
      <c r="B10" s="1" t="s">
        <v>4</v>
      </c>
      <c r="H10" s="43"/>
      <c r="P10" s="8"/>
      <c r="Q10" s="8"/>
    </row>
    <row r="11" spans="1:17" s="1" customFormat="1" ht="12">
      <c r="B11" s="1" t="s">
        <v>114</v>
      </c>
      <c r="P11" s="8"/>
      <c r="Q11" s="8"/>
    </row>
    <row r="12" spans="1:17" s="1" customFormat="1" ht="12">
      <c r="P12" s="8"/>
      <c r="Q12" s="8"/>
    </row>
    <row r="13" spans="1:17" s="1" customFormat="1" ht="12"/>
    <row r="14" spans="1:17" s="1" customFormat="1" ht="12">
      <c r="B14" s="1" t="s">
        <v>180</v>
      </c>
      <c r="C14" s="1" t="s">
        <v>6</v>
      </c>
      <c r="D14" s="1" t="s">
        <v>82</v>
      </c>
      <c r="E14" s="1" t="s">
        <v>82</v>
      </c>
      <c r="F14" s="1" t="s">
        <v>179</v>
      </c>
      <c r="G14" s="1" t="s">
        <v>179</v>
      </c>
      <c r="H14" s="1" t="s">
        <v>179</v>
      </c>
      <c r="I14" s="1" t="s">
        <v>82</v>
      </c>
    </row>
    <row r="15" spans="1:17">
      <c r="A15" s="40"/>
      <c r="B15" s="40" t="s">
        <v>176</v>
      </c>
      <c r="C15" s="40" t="s">
        <v>177</v>
      </c>
      <c r="D15" s="40" t="s">
        <v>81</v>
      </c>
      <c r="E15" s="40" t="s">
        <v>81</v>
      </c>
      <c r="F15" s="40" t="s">
        <v>33</v>
      </c>
      <c r="G15" s="40" t="s">
        <v>33</v>
      </c>
      <c r="H15" s="40" t="s">
        <v>33</v>
      </c>
      <c r="I15" s="40" t="s">
        <v>81</v>
      </c>
    </row>
    <row r="16" spans="1:17">
      <c r="A16" s="40">
        <f t="shared" ref="A16:A19" si="0">+A17-1</f>
        <v>2010</v>
      </c>
      <c r="B16" s="40"/>
      <c r="C16" s="41">
        <v>5.2976513204777058</v>
      </c>
      <c r="D16" s="50">
        <v>0.27424559503655987</v>
      </c>
      <c r="E16" s="50">
        <v>0.27424559503655987</v>
      </c>
      <c r="F16" s="50">
        <v>2.0994164729756912</v>
      </c>
      <c r="G16" s="50">
        <v>2.0994164729756912</v>
      </c>
      <c r="H16" s="40">
        <v>0</v>
      </c>
      <c r="I16" s="40">
        <v>0</v>
      </c>
    </row>
    <row r="17" spans="1:17">
      <c r="A17" s="40">
        <f t="shared" si="0"/>
        <v>2011</v>
      </c>
      <c r="B17" s="40"/>
      <c r="C17" s="41">
        <v>6.1449776094390733</v>
      </c>
      <c r="D17" s="50">
        <v>0.56828954776066365</v>
      </c>
      <c r="E17" s="50">
        <v>0.56828954776066365</v>
      </c>
      <c r="F17" s="50">
        <v>2.9248168536334931</v>
      </c>
      <c r="G17" s="50">
        <v>2.9248168536334931</v>
      </c>
      <c r="H17" s="40">
        <v>0</v>
      </c>
      <c r="I17" s="40">
        <v>0</v>
      </c>
    </row>
    <row r="18" spans="1:17">
      <c r="A18" s="40">
        <f t="shared" si="0"/>
        <v>2012</v>
      </c>
      <c r="B18" s="40"/>
      <c r="C18" s="41">
        <v>6.7863275560958014</v>
      </c>
      <c r="D18" s="50">
        <v>1.5996589931175984</v>
      </c>
      <c r="E18" s="50">
        <v>1.5996589931175984</v>
      </c>
      <c r="F18" s="50">
        <v>4.1519830822400356</v>
      </c>
      <c r="G18" s="50">
        <v>4.1519830822400356</v>
      </c>
      <c r="H18" s="40">
        <v>0</v>
      </c>
      <c r="I18" s="40">
        <v>0</v>
      </c>
    </row>
    <row r="19" spans="1:17">
      <c r="A19" s="40">
        <f t="shared" si="0"/>
        <v>2013</v>
      </c>
      <c r="B19" s="40"/>
      <c r="C19" s="41">
        <v>6.9846897010330657</v>
      </c>
      <c r="D19" s="50">
        <v>3.5006983484401788</v>
      </c>
      <c r="E19" s="50">
        <v>3.5006983484401788</v>
      </c>
      <c r="F19" s="50">
        <v>7.2773935802518608</v>
      </c>
      <c r="G19" s="50">
        <v>7.2773935802518608</v>
      </c>
      <c r="H19" s="40">
        <v>0</v>
      </c>
      <c r="I19" s="40">
        <v>0</v>
      </c>
    </row>
    <row r="20" spans="1:17">
      <c r="A20" s="40">
        <f>+A21-1</f>
        <v>2014</v>
      </c>
      <c r="B20" s="40"/>
      <c r="C20" s="41">
        <v>6.3369877932283725</v>
      </c>
      <c r="D20" s="50">
        <v>1.1897185453376729</v>
      </c>
      <c r="E20" s="50">
        <v>1.1897185453376729</v>
      </c>
      <c r="F20" s="50">
        <v>4.8789481972913231</v>
      </c>
      <c r="G20" s="50">
        <v>4.8789481972913231</v>
      </c>
      <c r="H20" s="40">
        <v>0</v>
      </c>
      <c r="I20" s="40">
        <v>0</v>
      </c>
    </row>
    <row r="21" spans="1:17">
      <c r="A21" s="40">
        <v>2015</v>
      </c>
      <c r="B21" s="40"/>
      <c r="C21" s="51">
        <v>7.9813848177091096</v>
      </c>
      <c r="D21" s="50">
        <v>2.3591526174090798</v>
      </c>
      <c r="E21" s="50">
        <v>2.3591526174090798</v>
      </c>
      <c r="F21" s="50">
        <v>6.9556505768994361</v>
      </c>
      <c r="G21" s="50">
        <v>6.9556505768994361</v>
      </c>
      <c r="H21" s="50">
        <v>0</v>
      </c>
      <c r="I21" s="50">
        <v>0</v>
      </c>
      <c r="Q21" s="44"/>
    </row>
    <row r="22" spans="1:17">
      <c r="A22" s="40">
        <v>2016</v>
      </c>
      <c r="B22" s="40"/>
      <c r="C22" s="51">
        <v>8.7495619164031861</v>
      </c>
      <c r="D22" s="50">
        <v>4.5200668103823123</v>
      </c>
      <c r="E22" s="50">
        <v>4.5200668103823123</v>
      </c>
      <c r="F22" s="50">
        <v>4.5017327925639279</v>
      </c>
      <c r="G22" s="50">
        <v>4.5017327925639279</v>
      </c>
      <c r="H22" s="50">
        <v>0</v>
      </c>
      <c r="I22" s="50">
        <v>0</v>
      </c>
      <c r="Q22" s="44"/>
    </row>
    <row r="23" spans="1:17">
      <c r="A23" s="40">
        <v>2017</v>
      </c>
      <c r="B23" s="40"/>
      <c r="C23" s="51">
        <v>7.290109117054004</v>
      </c>
      <c r="D23" s="50">
        <v>2.3390113664080454</v>
      </c>
      <c r="E23" s="50">
        <v>2.3390113664080454</v>
      </c>
      <c r="F23" s="50">
        <v>3.1955243519972489</v>
      </c>
      <c r="G23" s="50">
        <v>3.1955243519972489</v>
      </c>
      <c r="H23" s="50">
        <v>0</v>
      </c>
      <c r="I23" s="50">
        <v>0</v>
      </c>
      <c r="Q23" s="44"/>
    </row>
    <row r="24" spans="1:17">
      <c r="A24" s="40">
        <v>2018</v>
      </c>
      <c r="B24" s="40"/>
      <c r="C24" s="51">
        <v>4.483848085834194</v>
      </c>
      <c r="D24" s="50">
        <v>-1.5634498078107073E-2</v>
      </c>
      <c r="E24" s="50">
        <v>-1.5634498078107073E-2</v>
      </c>
      <c r="F24" s="50">
        <v>2.2232465521819877</v>
      </c>
      <c r="G24" s="50">
        <v>2.2232465521819877</v>
      </c>
      <c r="H24" s="50">
        <v>0</v>
      </c>
      <c r="I24" s="50">
        <v>0</v>
      </c>
      <c r="Q24" s="44"/>
    </row>
    <row r="25" spans="1:17">
      <c r="A25" s="40">
        <v>2019</v>
      </c>
      <c r="B25" s="40"/>
      <c r="C25" s="51">
        <v>3.6933506999586156</v>
      </c>
      <c r="D25" s="50">
        <v>-0.84637432380156696</v>
      </c>
      <c r="E25" s="50">
        <v>-0.84637432380156696</v>
      </c>
      <c r="F25" s="50">
        <v>0.97823649094264054</v>
      </c>
      <c r="G25" s="50">
        <v>0.97823649094264054</v>
      </c>
      <c r="H25" s="50">
        <v>0</v>
      </c>
      <c r="I25" s="50">
        <v>0</v>
      </c>
      <c r="Q25" s="44"/>
    </row>
    <row r="26" spans="1:17">
      <c r="A26" s="40">
        <v>2020</v>
      </c>
      <c r="B26" s="51">
        <v>0.56317614074304734</v>
      </c>
      <c r="C26" s="51">
        <v>1.630062425944379</v>
      </c>
      <c r="D26" s="50">
        <v>-1.8658647158400616</v>
      </c>
      <c r="E26" s="50">
        <v>-1.452793157065841</v>
      </c>
      <c r="F26" s="50">
        <v>0.28379913941344603</v>
      </c>
      <c r="G26" s="50">
        <v>0.65975023806018607</v>
      </c>
      <c r="H26" s="50">
        <v>-0.37595109864674003</v>
      </c>
      <c r="I26" s="50">
        <v>-0.41307155877422064</v>
      </c>
      <c r="Q26" s="44"/>
    </row>
    <row r="27" spans="1:17">
      <c r="A27" s="40">
        <v>2021</v>
      </c>
      <c r="B27" s="51">
        <v>0.14999397116833846</v>
      </c>
      <c r="C27" s="51">
        <v>2.6224031544253688</v>
      </c>
      <c r="D27" s="50">
        <v>-1.0849982232162758</v>
      </c>
      <c r="E27" s="50">
        <v>-0.91597381639393771</v>
      </c>
      <c r="F27" s="50">
        <v>1.1723767527728539</v>
      </c>
      <c r="G27" s="50">
        <v>1.3298138441546292</v>
      </c>
      <c r="H27" s="50">
        <v>-0.15743709138177531</v>
      </c>
      <c r="I27" s="50">
        <v>-0.1690244068223381</v>
      </c>
      <c r="Q27" s="44"/>
    </row>
    <row r="28" spans="1:17">
      <c r="A28" s="40">
        <v>2022</v>
      </c>
      <c r="B28" s="51">
        <v>0.19245171034792286</v>
      </c>
      <c r="C28" s="51">
        <v>3.1765127026655215</v>
      </c>
      <c r="D28" s="50">
        <v>-0.75376553092525167</v>
      </c>
      <c r="E28" s="50">
        <v>-0.53221994190952415</v>
      </c>
      <c r="F28" s="50">
        <v>1.0164833019723865</v>
      </c>
      <c r="G28" s="50">
        <v>1.2249246266854077</v>
      </c>
      <c r="H28" s="50">
        <v>-0.20844132471302124</v>
      </c>
      <c r="I28" s="50">
        <v>-0.22154558901572752</v>
      </c>
      <c r="Q28" s="4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FEFEE-3995-4126-9B08-EB15357BE6EA}">
  <dimension ref="A1:K28"/>
  <sheetViews>
    <sheetView showGridLines="0" zoomScaleNormal="100" workbookViewId="0">
      <selection activeCell="V26" sqref="V26"/>
    </sheetView>
  </sheetViews>
  <sheetFormatPr defaultRowHeight="15"/>
  <cols>
    <col min="1" max="10" width="9.140625" style="40"/>
  </cols>
  <sheetData>
    <row r="1" spans="1:10" s="1" customFormat="1" ht="12">
      <c r="A1" s="1" t="s">
        <v>32</v>
      </c>
      <c r="B1" s="2" t="s">
        <v>217</v>
      </c>
      <c r="E1" s="1" t="s">
        <v>118</v>
      </c>
      <c r="F1" s="2"/>
    </row>
    <row r="2" spans="1:10" s="1" customFormat="1" ht="12">
      <c r="A2" s="9" t="s">
        <v>2</v>
      </c>
      <c r="B2" s="1" t="s">
        <v>129</v>
      </c>
    </row>
    <row r="3" spans="1:10" s="1" customFormat="1" ht="12">
      <c r="A3" s="9" t="s">
        <v>52</v>
      </c>
      <c r="B3" s="1" t="s">
        <v>139</v>
      </c>
    </row>
    <row r="4" spans="1:10" s="1" customFormat="1" ht="12">
      <c r="A4" s="9" t="s">
        <v>5</v>
      </c>
      <c r="B4" s="1" t="s">
        <v>186</v>
      </c>
    </row>
    <row r="5" spans="1:10" s="1" customFormat="1" ht="12">
      <c r="A5" s="9" t="s">
        <v>64</v>
      </c>
      <c r="B5" s="1" t="s">
        <v>187</v>
      </c>
    </row>
    <row r="6" spans="1:10" s="1" customFormat="1" ht="12">
      <c r="A6" s="2" t="s">
        <v>66</v>
      </c>
      <c r="B6" s="2" t="s">
        <v>67</v>
      </c>
    </row>
    <row r="7" spans="1:10" s="1" customFormat="1" ht="12">
      <c r="A7" s="3" t="s">
        <v>68</v>
      </c>
      <c r="B7" s="2" t="s">
        <v>67</v>
      </c>
    </row>
    <row r="8" spans="1:10" s="1" customFormat="1" ht="12">
      <c r="A8" s="3"/>
      <c r="B8" s="4" t="s">
        <v>71</v>
      </c>
    </row>
    <row r="9" spans="1:10" s="1" customFormat="1" ht="12">
      <c r="A9" s="3"/>
      <c r="B9" s="2"/>
    </row>
    <row r="10" spans="1:10" s="1" customFormat="1" ht="12">
      <c r="A10" s="1" t="s">
        <v>3</v>
      </c>
      <c r="B10" s="1" t="s">
        <v>4</v>
      </c>
    </row>
    <row r="11" spans="1:10" s="1" customFormat="1" ht="12">
      <c r="B11" s="1" t="s">
        <v>114</v>
      </c>
    </row>
    <row r="14" spans="1:10">
      <c r="B14" s="40" t="s">
        <v>182</v>
      </c>
      <c r="C14" s="40" t="s">
        <v>183</v>
      </c>
      <c r="D14" s="40" t="s">
        <v>46</v>
      </c>
      <c r="E14" s="40" t="s">
        <v>184</v>
      </c>
      <c r="F14" s="40" t="s">
        <v>53</v>
      </c>
      <c r="G14" s="40" t="s">
        <v>185</v>
      </c>
      <c r="H14" s="40" t="s">
        <v>65</v>
      </c>
      <c r="I14" s="40" t="s">
        <v>174</v>
      </c>
      <c r="J14" s="40" t="s">
        <v>65</v>
      </c>
    </row>
    <row r="15" spans="1:10">
      <c r="B15" s="40" t="s">
        <v>61</v>
      </c>
      <c r="C15" s="40" t="s">
        <v>189</v>
      </c>
      <c r="D15" s="40" t="s">
        <v>190</v>
      </c>
      <c r="E15" s="40" t="s">
        <v>191</v>
      </c>
      <c r="F15" s="40" t="s">
        <v>41</v>
      </c>
      <c r="G15" s="40" t="s">
        <v>188</v>
      </c>
      <c r="H15" s="40" t="s">
        <v>181</v>
      </c>
      <c r="J15" s="40" t="s">
        <v>181</v>
      </c>
    </row>
    <row r="16" spans="1:10">
      <c r="A16" s="40">
        <v>2010</v>
      </c>
      <c r="B16" s="50">
        <v>3.0371877294809568</v>
      </c>
      <c r="D16" s="50">
        <v>-4.4669293883604668</v>
      </c>
      <c r="F16" s="50">
        <v>2.5259385368149898</v>
      </c>
      <c r="H16" s="50">
        <v>1.0961968779354798</v>
      </c>
    </row>
    <row r="17" spans="1:11">
      <c r="A17" s="40">
        <v>2011</v>
      </c>
      <c r="B17" s="50">
        <v>6.0086276787299351</v>
      </c>
      <c r="D17" s="50">
        <v>-5.401101311828584</v>
      </c>
      <c r="F17" s="50">
        <v>-4.6851539752038818E-2</v>
      </c>
      <c r="H17" s="50">
        <v>0.56067482714931216</v>
      </c>
    </row>
    <row r="18" spans="1:11">
      <c r="A18" s="40">
        <v>2012</v>
      </c>
      <c r="B18" s="50">
        <v>5.261555496444295</v>
      </c>
      <c r="D18" s="50">
        <v>-2.3902322999914336</v>
      </c>
      <c r="F18" s="50">
        <v>1.6569111037009874</v>
      </c>
      <c r="H18" s="50">
        <v>4.5282343001538488</v>
      </c>
    </row>
    <row r="19" spans="1:11">
      <c r="A19" s="40">
        <v>2013</v>
      </c>
      <c r="B19" s="50">
        <v>4.8842556239158448</v>
      </c>
      <c r="D19" s="50">
        <v>-2.6171379952837701</v>
      </c>
      <c r="F19" s="50">
        <v>3.9696856539579368</v>
      </c>
      <c r="H19" s="50">
        <v>6.2368032825900119</v>
      </c>
    </row>
    <row r="20" spans="1:11">
      <c r="A20" s="40">
        <v>2014</v>
      </c>
      <c r="B20" s="50">
        <v>5.4948509534165799</v>
      </c>
      <c r="D20" s="50">
        <v>-2.5905850788147649</v>
      </c>
      <c r="F20" s="50">
        <v>1.3413223988556924</v>
      </c>
      <c r="H20" s="50">
        <v>4.245588273457507</v>
      </c>
    </row>
    <row r="21" spans="1:11">
      <c r="A21" s="40">
        <v>2015</v>
      </c>
      <c r="B21" s="50">
        <v>8.0178658719379658</v>
      </c>
      <c r="C21" s="41"/>
      <c r="D21" s="50">
        <v>-2.0143652755513677</v>
      </c>
      <c r="F21" s="41">
        <v>-7.2426982320022759E-2</v>
      </c>
      <c r="H21" s="50">
        <v>5.931073614066575</v>
      </c>
      <c r="I21" s="50"/>
      <c r="J21" s="50"/>
      <c r="K21" s="45"/>
    </row>
    <row r="22" spans="1:11">
      <c r="A22" s="40">
        <v>2016</v>
      </c>
      <c r="B22" s="50">
        <v>4.7690670541826155</v>
      </c>
      <c r="C22" s="41"/>
      <c r="D22" s="50">
        <v>-1.5865625505964038</v>
      </c>
      <c r="F22" s="41">
        <v>-0.10337473881858283</v>
      </c>
      <c r="H22" s="50">
        <v>3.0791297647676288</v>
      </c>
      <c r="I22" s="50"/>
      <c r="J22" s="50"/>
      <c r="K22" s="45"/>
    </row>
    <row r="23" spans="1:11">
      <c r="A23" s="40">
        <v>2017</v>
      </c>
      <c r="B23" s="50">
        <v>5.0652473433845007</v>
      </c>
      <c r="C23" s="41"/>
      <c r="D23" s="50">
        <v>-2.1895920163805696</v>
      </c>
      <c r="F23" s="41">
        <v>-1.3779831058710421</v>
      </c>
      <c r="H23" s="50">
        <v>1.4976722211328888</v>
      </c>
      <c r="I23" s="50"/>
      <c r="J23" s="50"/>
      <c r="K23" s="45"/>
    </row>
    <row r="24" spans="1:11">
      <c r="A24" s="40">
        <v>2018</v>
      </c>
      <c r="B24" s="50">
        <v>6.1567343435187523</v>
      </c>
      <c r="C24" s="41"/>
      <c r="D24" s="50">
        <v>-2.2889895290787625</v>
      </c>
      <c r="F24" s="41">
        <v>-2.9948298762053778</v>
      </c>
      <c r="H24" s="50">
        <v>0.87291493823461186</v>
      </c>
      <c r="I24" s="50"/>
      <c r="J24" s="50"/>
      <c r="K24" s="45"/>
    </row>
    <row r="25" spans="1:11">
      <c r="A25" s="40">
        <v>2019</v>
      </c>
      <c r="B25" s="50">
        <v>4.9368374107230526</v>
      </c>
      <c r="C25" s="41"/>
      <c r="D25" s="50">
        <v>-2.2440632825637485</v>
      </c>
      <c r="F25" s="41">
        <v>-3.2690398875051336</v>
      </c>
      <c r="H25" s="50">
        <v>-0.57626575934582935</v>
      </c>
      <c r="I25" s="50"/>
      <c r="J25" s="50"/>
      <c r="K25" s="45"/>
    </row>
    <row r="26" spans="1:11">
      <c r="A26" s="40">
        <v>2020</v>
      </c>
      <c r="B26" s="41">
        <v>4.2803400132724798</v>
      </c>
      <c r="C26" s="41">
        <v>0.32012406774155355</v>
      </c>
      <c r="D26" s="50">
        <v>-3.7770592381820074</v>
      </c>
      <c r="F26" s="41">
        <v>-1.9571256543597468</v>
      </c>
      <c r="G26" s="41">
        <v>-0.69607516638829381</v>
      </c>
      <c r="H26" s="50">
        <v>-0.75776971288098072</v>
      </c>
      <c r="I26" s="50">
        <v>-1.1337208115277209</v>
      </c>
      <c r="J26" s="50">
        <f>I26-H26</f>
        <v>-0.37595109864674014</v>
      </c>
      <c r="K26" s="45"/>
    </row>
    <row r="27" spans="1:11">
      <c r="A27" s="40">
        <v>2021</v>
      </c>
      <c r="B27" s="41">
        <v>5.0089328484057072</v>
      </c>
      <c r="C27" s="41">
        <v>9.6989420413756022E-2</v>
      </c>
      <c r="D27" s="50">
        <v>-2.7945129888237918</v>
      </c>
      <c r="F27" s="41">
        <v>-2.4518853733022969</v>
      </c>
      <c r="G27" s="41">
        <v>-0.28674170628114704</v>
      </c>
      <c r="H27" s="50">
        <v>4.9276192560765472E-2</v>
      </c>
      <c r="I27" s="50">
        <v>-0.10816089882100981</v>
      </c>
      <c r="J27" s="50">
        <f t="shared" ref="J27:J28" si="0">I27-H27</f>
        <v>-0.15743709138177528</v>
      </c>
      <c r="K27" s="45"/>
    </row>
    <row r="28" spans="1:11">
      <c r="A28" s="40">
        <v>2022</v>
      </c>
      <c r="B28" s="41">
        <v>5.2035831792550669</v>
      </c>
      <c r="C28" s="41">
        <v>9.5935307763616251E-2</v>
      </c>
      <c r="D28" s="50">
        <v>-2.174594301703149</v>
      </c>
      <c r="F28" s="41">
        <v>-3.3798539798480118</v>
      </c>
      <c r="G28" s="41">
        <v>-0.2952520773876377</v>
      </c>
      <c r="H28" s="50">
        <v>-5.5613024908456106E-2</v>
      </c>
      <c r="I28" s="50">
        <v>-0.26405434962147728</v>
      </c>
      <c r="J28" s="50">
        <f t="shared" si="0"/>
        <v>-0.20844132471302118</v>
      </c>
      <c r="K28" s="4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L35"/>
  <sheetViews>
    <sheetView showGridLines="0" zoomScale="115" zoomScaleNormal="115" workbookViewId="0">
      <pane xSplit="1" ySplit="12" topLeftCell="B13" activePane="bottomRight" state="frozen"/>
      <selection activeCell="O32" sqref="O32"/>
      <selection pane="topRight" activeCell="O32" sqref="O32"/>
      <selection pane="bottomLeft" activeCell="O32" sqref="O32"/>
      <selection pane="bottomRight" activeCell="O32" sqref="O32"/>
    </sheetView>
  </sheetViews>
  <sheetFormatPr defaultColWidth="10.42578125" defaultRowHeight="12"/>
  <cols>
    <col min="1" max="1" width="12.28515625" style="13" bestFit="1" customWidth="1"/>
    <col min="2" max="2" width="10.42578125" style="13"/>
    <col min="3" max="3" width="10.42578125" style="13" customWidth="1"/>
    <col min="4" max="4" width="32.140625" style="13" bestFit="1" customWidth="1"/>
    <col min="5" max="6" width="10.42578125" style="13" bestFit="1" customWidth="1"/>
    <col min="7" max="7" width="9.7109375" style="13" customWidth="1"/>
    <col min="8" max="8" width="10.42578125" style="13"/>
    <col min="9" max="9" width="15.140625" style="13" customWidth="1"/>
    <col min="10" max="16384" width="10.42578125" style="13"/>
  </cols>
  <sheetData>
    <row r="1" spans="1:8" ht="12" customHeight="1">
      <c r="A1" s="13" t="s">
        <v>32</v>
      </c>
      <c r="B1" s="14"/>
    </row>
    <row r="2" spans="1:8" ht="12" customHeight="1">
      <c r="A2" s="9" t="s">
        <v>2</v>
      </c>
      <c r="B2" s="13" t="s">
        <v>130</v>
      </c>
    </row>
    <row r="3" spans="1:8" ht="12" customHeight="1">
      <c r="A3" s="9" t="s">
        <v>52</v>
      </c>
      <c r="B3" s="15" t="s">
        <v>133</v>
      </c>
    </row>
    <row r="4" spans="1:8" ht="12" customHeight="1">
      <c r="A4" s="13" t="s">
        <v>5</v>
      </c>
      <c r="B4" s="15" t="s">
        <v>208</v>
      </c>
    </row>
    <row r="5" spans="1:8" ht="12" customHeight="1">
      <c r="A5" s="13" t="s">
        <v>64</v>
      </c>
      <c r="B5" s="29" t="s">
        <v>218</v>
      </c>
    </row>
    <row r="6" spans="1:8" ht="12" customHeight="1">
      <c r="A6" s="13" t="s">
        <v>66</v>
      </c>
      <c r="B6" s="13" t="s">
        <v>93</v>
      </c>
    </row>
    <row r="7" spans="1:8" ht="12" customHeight="1">
      <c r="A7" s="13" t="s">
        <v>68</v>
      </c>
      <c r="B7" s="13" t="s">
        <v>94</v>
      </c>
    </row>
    <row r="8" spans="1:8" ht="12" customHeight="1">
      <c r="B8" s="16" t="s">
        <v>95</v>
      </c>
    </row>
    <row r="9" spans="1:8" ht="12" customHeight="1">
      <c r="A9" s="13" t="s">
        <v>3</v>
      </c>
    </row>
    <row r="10" spans="1:8" ht="12" customHeight="1">
      <c r="E10" s="33"/>
      <c r="F10" s="33"/>
      <c r="G10" s="33"/>
    </row>
    <row r="11" spans="1:8" ht="12" customHeight="1"/>
    <row r="12" spans="1:8" ht="12" customHeight="1"/>
    <row r="13" spans="1:8" ht="15" customHeight="1">
      <c r="D13" s="38"/>
      <c r="E13" s="38">
        <v>2019</v>
      </c>
      <c r="F13" s="38">
        <v>2020</v>
      </c>
      <c r="G13" s="38">
        <v>2021</v>
      </c>
      <c r="H13" s="38">
        <v>2022</v>
      </c>
    </row>
    <row r="14" spans="1:8" ht="15" customHeight="1">
      <c r="D14" s="30" t="s">
        <v>96</v>
      </c>
      <c r="E14" s="48">
        <v>-2</v>
      </c>
      <c r="F14" s="46">
        <v>-3.8</v>
      </c>
      <c r="G14" s="47">
        <v>-2.9</v>
      </c>
      <c r="H14" s="47" t="s">
        <v>192</v>
      </c>
    </row>
    <row r="15" spans="1:8" ht="15" customHeight="1">
      <c r="D15" s="30" t="s">
        <v>97</v>
      </c>
      <c r="E15" s="48">
        <v>7.2653048555469724E-2</v>
      </c>
      <c r="F15" s="48">
        <v>-1.5663976339004675</v>
      </c>
      <c r="G15" s="48">
        <v>-0.75496304457024754</v>
      </c>
      <c r="H15" s="49">
        <v>-0.13090963687224022</v>
      </c>
    </row>
    <row r="16" spans="1:8" ht="15" customHeight="1">
      <c r="D16" s="32" t="s">
        <v>170</v>
      </c>
      <c r="E16" s="52">
        <v>2.3206788584149523E-2</v>
      </c>
      <c r="F16" s="52">
        <v>1.6441127303436842</v>
      </c>
      <c r="G16" s="53">
        <v>-0.82585565947844286</v>
      </c>
      <c r="H16" s="53">
        <v>-0.65645438313196003</v>
      </c>
    </row>
    <row r="17" spans="4:12" ht="15" customHeight="1">
      <c r="D17" s="30"/>
      <c r="E17" s="18"/>
      <c r="F17" s="18"/>
      <c r="G17" s="18"/>
      <c r="H17" s="33"/>
      <c r="I17" s="33"/>
      <c r="K17" s="33"/>
      <c r="L17" s="33"/>
    </row>
    <row r="18" spans="4:12" ht="15" customHeight="1">
      <c r="D18" s="38"/>
      <c r="E18" s="38">
        <v>2019</v>
      </c>
      <c r="F18" s="38">
        <v>2020</v>
      </c>
      <c r="G18" s="38">
        <v>2021</v>
      </c>
      <c r="H18" s="38">
        <v>2022</v>
      </c>
    </row>
    <row r="19" spans="4:12" ht="15" customHeight="1">
      <c r="D19" s="30" t="s">
        <v>106</v>
      </c>
      <c r="E19" s="48">
        <v>-2</v>
      </c>
      <c r="F19" s="46">
        <v>-3.8</v>
      </c>
      <c r="G19" s="47">
        <v>-2.9</v>
      </c>
      <c r="H19" s="47" t="s">
        <v>192</v>
      </c>
    </row>
    <row r="20" spans="4:12" ht="15" customHeight="1">
      <c r="D20" s="30" t="s">
        <v>151</v>
      </c>
      <c r="E20" s="48">
        <v>7.2653048555469724E-2</v>
      </c>
      <c r="F20" s="48">
        <v>-1.5663976339004675</v>
      </c>
      <c r="G20" s="48">
        <v>-0.75496304457024754</v>
      </c>
      <c r="H20" s="49">
        <v>-0.13090963687224022</v>
      </c>
    </row>
    <row r="21" spans="4:12" ht="15" customHeight="1">
      <c r="D21" s="32" t="s">
        <v>171</v>
      </c>
      <c r="E21" s="52">
        <v>2.3206788584149523E-2</v>
      </c>
      <c r="F21" s="52">
        <v>1.6441127303436842</v>
      </c>
      <c r="G21" s="53">
        <v>-0.82585565947844286</v>
      </c>
      <c r="H21" s="53">
        <v>-0.65645438313196003</v>
      </c>
    </row>
    <row r="22" spans="4:12" ht="15" customHeight="1">
      <c r="E22" s="17"/>
    </row>
    <row r="23" spans="4:12">
      <c r="E23" s="17"/>
      <c r="F23" s="17"/>
    </row>
    <row r="24" spans="4:12">
      <c r="E24" s="17"/>
    </row>
    <row r="25" spans="4:12">
      <c r="E25" s="17"/>
      <c r="F25" s="33"/>
      <c r="G25" s="33"/>
    </row>
    <row r="26" spans="4:12">
      <c r="D26" s="27"/>
      <c r="E26" s="17"/>
    </row>
    <row r="27" spans="4:12">
      <c r="D27" s="27"/>
      <c r="E27" s="17"/>
    </row>
    <row r="28" spans="4:12">
      <c r="D28" s="27"/>
    </row>
    <row r="29" spans="4:12">
      <c r="D29" s="18"/>
      <c r="E29" s="19"/>
    </row>
    <row r="30" spans="4:12">
      <c r="D30" s="20"/>
      <c r="E30" s="17"/>
      <c r="F30" s="33"/>
    </row>
    <row r="31" spans="4:12">
      <c r="D31" s="20"/>
      <c r="E31" s="17"/>
      <c r="F31" s="33"/>
    </row>
    <row r="32" spans="4:12">
      <c r="D32" s="20"/>
      <c r="E32" s="17"/>
      <c r="F32" s="33"/>
    </row>
    <row r="33" spans="4:6">
      <c r="D33" s="20"/>
      <c r="E33" s="17"/>
      <c r="F33" s="33"/>
    </row>
    <row r="34" spans="4:6">
      <c r="D34" s="20"/>
      <c r="E34" s="17"/>
      <c r="F34" s="33"/>
    </row>
    <row r="35" spans="4:6">
      <c r="E35" s="1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8"/>
  <sheetViews>
    <sheetView showGridLines="0" zoomScaleNormal="100" workbookViewId="0">
      <pane xSplit="1" ySplit="13" topLeftCell="B20" activePane="bottomRight" state="frozen"/>
      <selection activeCell="O32" sqref="O32"/>
      <selection pane="topRight" activeCell="O32" sqref="O32"/>
      <selection pane="bottomLeft" activeCell="O32" sqref="O32"/>
      <selection pane="bottomRight" activeCell="O32" sqref="O32"/>
    </sheetView>
  </sheetViews>
  <sheetFormatPr defaultColWidth="10.5703125" defaultRowHeight="12"/>
  <cols>
    <col min="1" max="1" width="12.28515625" style="14" customWidth="1"/>
    <col min="2" max="2" width="17.42578125" style="14" customWidth="1"/>
    <col min="3" max="3" width="16.7109375" style="14" customWidth="1"/>
    <col min="4" max="7" width="10.5703125" style="14"/>
    <col min="8" max="45" width="8.28515625" style="22" customWidth="1"/>
    <col min="46" max="16384" width="10.5703125" style="22"/>
  </cols>
  <sheetData>
    <row r="1" spans="1:45" s="14" customFormat="1" ht="12" customHeight="1">
      <c r="A1" s="13" t="s">
        <v>32</v>
      </c>
      <c r="F1" s="13"/>
      <c r="G1" s="21"/>
      <c r="H1" s="21"/>
      <c r="I1" s="21"/>
      <c r="J1" s="21"/>
      <c r="K1" s="21"/>
      <c r="L1" s="21"/>
      <c r="M1" s="21"/>
    </row>
    <row r="2" spans="1:45" s="14" customFormat="1" ht="12" customHeight="1">
      <c r="A2" s="14" t="s">
        <v>2</v>
      </c>
      <c r="B2" s="14" t="s">
        <v>98</v>
      </c>
    </row>
    <row r="3" spans="1:45" s="14" customFormat="1" ht="12" customHeight="1">
      <c r="A3" s="14" t="s">
        <v>52</v>
      </c>
      <c r="B3" s="14" t="s">
        <v>109</v>
      </c>
    </row>
    <row r="4" spans="1:45" s="14" customFormat="1" ht="12" customHeight="1">
      <c r="A4" s="14" t="s">
        <v>5</v>
      </c>
      <c r="B4" s="14" t="s">
        <v>235</v>
      </c>
    </row>
    <row r="5" spans="1:45" s="14" customFormat="1" ht="12" customHeight="1">
      <c r="A5" s="14" t="s">
        <v>64</v>
      </c>
      <c r="B5" s="14" t="s">
        <v>236</v>
      </c>
    </row>
    <row r="6" spans="1:45" s="14" customFormat="1" ht="12" customHeight="1">
      <c r="A6" s="14" t="s">
        <v>66</v>
      </c>
      <c r="B6" s="14" t="s">
        <v>93</v>
      </c>
    </row>
    <row r="7" spans="1:45" ht="12" customHeight="1">
      <c r="A7" s="14" t="s">
        <v>68</v>
      </c>
      <c r="B7" s="14" t="s">
        <v>94</v>
      </c>
      <c r="G7" s="35"/>
    </row>
    <row r="8" spans="1:45" ht="12" customHeight="1">
      <c r="B8" s="23" t="s">
        <v>95</v>
      </c>
    </row>
    <row r="9" spans="1:45" ht="12" customHeight="1">
      <c r="A9" s="14" t="s">
        <v>3</v>
      </c>
      <c r="B9" s="14" t="s">
        <v>99</v>
      </c>
      <c r="C9" s="14" t="s">
        <v>99</v>
      </c>
    </row>
    <row r="10" spans="1:45" ht="12" customHeight="1">
      <c r="B10" s="4" t="s">
        <v>110</v>
      </c>
      <c r="C10" s="4" t="s">
        <v>110</v>
      </c>
    </row>
    <row r="11" spans="1:45" ht="12" customHeight="1"/>
    <row r="12" spans="1:45" ht="12" customHeight="1">
      <c r="B12" s="14" t="s">
        <v>106</v>
      </c>
      <c r="C12" s="14" t="s">
        <v>143</v>
      </c>
      <c r="D12" s="14" t="s">
        <v>100</v>
      </c>
      <c r="E12" s="14" t="s">
        <v>210</v>
      </c>
    </row>
    <row r="13" spans="1:45" ht="12" customHeight="1">
      <c r="B13" s="14" t="s">
        <v>96</v>
      </c>
      <c r="C13" s="14" t="s">
        <v>142</v>
      </c>
      <c r="D13" s="14" t="s">
        <v>101</v>
      </c>
      <c r="E13" s="14" t="s">
        <v>209</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1:45">
      <c r="A14" s="25"/>
      <c r="B14" s="26"/>
      <c r="C14" s="26"/>
      <c r="D14" s="27"/>
    </row>
    <row r="15" spans="1:45">
      <c r="A15" s="25">
        <v>2013</v>
      </c>
      <c r="B15" s="26">
        <v>-2.6171379952837701</v>
      </c>
      <c r="C15" s="27">
        <v>-4.5187858156830103</v>
      </c>
      <c r="D15" s="27">
        <f>B15-C15</f>
        <v>1.9016478203992402</v>
      </c>
      <c r="E15" s="26"/>
      <c r="F15" s="28"/>
    </row>
    <row r="16" spans="1:45">
      <c r="A16" s="25">
        <v>2014</v>
      </c>
      <c r="B16" s="26">
        <v>-2.5905850788147649</v>
      </c>
      <c r="C16" s="27">
        <v>-3.9765587837454301</v>
      </c>
      <c r="D16" s="27">
        <v>1.2453985106322225</v>
      </c>
      <c r="E16" s="26"/>
      <c r="F16" s="28"/>
    </row>
    <row r="17" spans="1:9">
      <c r="A17" s="25">
        <v>2015</v>
      </c>
      <c r="B17" s="26">
        <v>-2.0143652755513677</v>
      </c>
      <c r="C17" s="27">
        <v>-3.45808465001384</v>
      </c>
      <c r="D17" s="27">
        <v>1.6297109357021258</v>
      </c>
      <c r="E17" s="26"/>
      <c r="F17" s="28"/>
      <c r="G17" s="34"/>
      <c r="H17" s="34"/>
      <c r="I17" s="34"/>
    </row>
    <row r="18" spans="1:9">
      <c r="A18" s="25">
        <v>2016</v>
      </c>
      <c r="B18" s="26">
        <v>-1.5865625505964038</v>
      </c>
      <c r="C18" s="27">
        <v>-3.11430926544049</v>
      </c>
      <c r="D18" s="27">
        <v>1.350150505560209</v>
      </c>
      <c r="E18" s="26"/>
      <c r="F18" s="28"/>
      <c r="G18" s="22"/>
    </row>
    <row r="19" spans="1:9">
      <c r="A19" s="25">
        <v>2017</v>
      </c>
      <c r="B19" s="26">
        <v>-2.1895920163805696</v>
      </c>
      <c r="C19" s="27">
        <v>-2.6785988935147298</v>
      </c>
      <c r="D19" s="27">
        <v>0.29752612383485388</v>
      </c>
      <c r="E19" s="26"/>
      <c r="F19" s="28"/>
      <c r="G19" s="22"/>
    </row>
    <row r="20" spans="1:9">
      <c r="A20" s="25">
        <v>2018</v>
      </c>
      <c r="B20" s="26">
        <v>-2.2889895290787625</v>
      </c>
      <c r="C20" s="27">
        <v>-2.3917553418098501</v>
      </c>
      <c r="D20" s="27">
        <v>0.1024225303617623</v>
      </c>
      <c r="E20" s="26"/>
      <c r="F20" s="28"/>
      <c r="G20" s="22"/>
    </row>
    <row r="21" spans="1:9">
      <c r="A21" s="25">
        <v>2019</v>
      </c>
      <c r="B21" s="26">
        <v>-2.2440632825637485</v>
      </c>
      <c r="C21" s="26">
        <v>-2.28814893903427</v>
      </c>
      <c r="D21" s="27">
        <v>7.2653048555469724E-2</v>
      </c>
      <c r="E21" s="26"/>
      <c r="F21" s="28"/>
      <c r="G21" s="22"/>
    </row>
    <row r="22" spans="1:9">
      <c r="A22" s="25">
        <v>2020</v>
      </c>
      <c r="B22" s="37">
        <v>-3.7770592381820074</v>
      </c>
      <c r="C22" s="28">
        <v>-2.2106616042815399</v>
      </c>
      <c r="D22" s="27">
        <f>+B22-C22</f>
        <v>-1.5663976339004675</v>
      </c>
      <c r="E22" s="26">
        <v>-1</v>
      </c>
      <c r="F22" s="28"/>
      <c r="G22" s="22"/>
      <c r="I22" s="15"/>
    </row>
    <row r="23" spans="1:9">
      <c r="A23" s="25">
        <v>2021</v>
      </c>
      <c r="B23" s="37">
        <v>-2.9459861119826276</v>
      </c>
      <c r="C23" s="27">
        <v>-2.1910230674123801</v>
      </c>
      <c r="D23" s="27">
        <f>+B23-C23</f>
        <v>-0.75496304457024754</v>
      </c>
      <c r="E23" s="26">
        <v>-0.7</v>
      </c>
      <c r="F23" s="28"/>
      <c r="G23" s="22"/>
      <c r="I23" s="15"/>
    </row>
    <row r="24" spans="1:9">
      <c r="A24" s="25">
        <v>2022</v>
      </c>
      <c r="B24" s="37">
        <v>-2.2278745798566804</v>
      </c>
      <c r="C24" s="27">
        <v>-2.0969649429844401</v>
      </c>
      <c r="D24" s="27">
        <f>+B24-C24</f>
        <v>-0.13090963687224022</v>
      </c>
      <c r="E24" s="27">
        <v>-0.4</v>
      </c>
      <c r="F24" s="28"/>
      <c r="G24" s="22"/>
    </row>
    <row r="25" spans="1:9">
      <c r="C25" s="39"/>
      <c r="D25" s="39"/>
      <c r="E25" s="22"/>
      <c r="F25" s="22"/>
      <c r="G25" s="22"/>
    </row>
    <row r="26" spans="1:9">
      <c r="E26" s="22"/>
      <c r="F26" s="22"/>
      <c r="G26" s="22"/>
    </row>
    <row r="27" spans="1:9">
      <c r="E27" s="22"/>
      <c r="F27" s="22"/>
      <c r="G27" s="22"/>
    </row>
    <row r="28" spans="1:9">
      <c r="E28" s="22"/>
      <c r="F28" s="22"/>
      <c r="G28" s="22"/>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FAAC-D358-4785-A88D-A2781D7A961F}">
  <dimension ref="A1:F39"/>
  <sheetViews>
    <sheetView showGridLines="0" zoomScale="115" zoomScaleNormal="115" workbookViewId="0">
      <pane xSplit="1" ySplit="12" topLeftCell="B13" activePane="bottomRight" state="frozen"/>
      <selection activeCell="O32" sqref="O32"/>
      <selection pane="topRight" activeCell="O32" sqref="O32"/>
      <selection pane="bottomLeft" activeCell="O32" sqref="O32"/>
      <selection pane="bottomRight" activeCell="O32" sqref="O32"/>
    </sheetView>
  </sheetViews>
  <sheetFormatPr defaultColWidth="10.42578125" defaultRowHeight="12"/>
  <cols>
    <col min="1" max="1" width="12.28515625" style="13" bestFit="1" customWidth="1"/>
    <col min="2" max="2" width="10.42578125" style="13"/>
    <col min="3" max="3" width="10.42578125" style="13" customWidth="1"/>
    <col min="4" max="4" width="32.140625" style="13" bestFit="1" customWidth="1"/>
    <col min="5" max="5" width="12.28515625" style="13" bestFit="1" customWidth="1"/>
    <col min="6" max="6" width="15.140625" style="13" customWidth="1"/>
    <col min="7" max="7" width="32.140625" style="13" bestFit="1" customWidth="1"/>
    <col min="8" max="8" width="12.28515625" style="13" bestFit="1" customWidth="1"/>
    <col min="9" max="16384" width="10.42578125" style="13"/>
  </cols>
  <sheetData>
    <row r="1" spans="1:6" ht="12" customHeight="1">
      <c r="A1" s="13" t="s">
        <v>32</v>
      </c>
      <c r="B1" s="14" t="s">
        <v>207</v>
      </c>
    </row>
    <row r="2" spans="1:6" ht="12" customHeight="1">
      <c r="A2" s="9" t="s">
        <v>2</v>
      </c>
      <c r="B2" s="13" t="s">
        <v>219</v>
      </c>
    </row>
    <row r="3" spans="1:6" ht="12" customHeight="1">
      <c r="A3" s="9" t="s">
        <v>52</v>
      </c>
      <c r="B3" s="15" t="s">
        <v>220</v>
      </c>
    </row>
    <row r="4" spans="1:6" ht="12" customHeight="1">
      <c r="A4" s="13" t="s">
        <v>5</v>
      </c>
      <c r="B4" s="15" t="s">
        <v>221</v>
      </c>
    </row>
    <row r="5" spans="1:6" ht="12" customHeight="1">
      <c r="A5" s="13" t="s">
        <v>64</v>
      </c>
      <c r="B5" s="15" t="s">
        <v>222</v>
      </c>
    </row>
    <row r="6" spans="1:6" ht="12" customHeight="1">
      <c r="A6" s="13" t="s">
        <v>66</v>
      </c>
      <c r="B6" s="13" t="s">
        <v>205</v>
      </c>
    </row>
    <row r="7" spans="1:6" ht="12" customHeight="1">
      <c r="A7" s="13" t="s">
        <v>68</v>
      </c>
      <c r="B7" s="13" t="s">
        <v>206</v>
      </c>
    </row>
    <row r="8" spans="1:6" ht="12" customHeight="1">
      <c r="B8" s="16" t="s">
        <v>95</v>
      </c>
    </row>
    <row r="9" spans="1:6" ht="12" customHeight="1">
      <c r="A9" s="13" t="s">
        <v>3</v>
      </c>
    </row>
    <row r="10" spans="1:6" ht="12" customHeight="1">
      <c r="E10" s="33"/>
    </row>
    <row r="11" spans="1:6" ht="12" customHeight="1"/>
    <row r="12" spans="1:6" ht="12" customHeight="1"/>
    <row r="13" spans="1:6">
      <c r="D13" s="60" t="s">
        <v>193</v>
      </c>
      <c r="E13" s="61">
        <v>5.2479348530596708</v>
      </c>
    </row>
    <row r="14" spans="1:6" ht="15" customHeight="1">
      <c r="D14" s="54" t="s">
        <v>194</v>
      </c>
      <c r="E14" s="55">
        <v>0.7555898554514513</v>
      </c>
    </row>
    <row r="15" spans="1:6" ht="15" customHeight="1">
      <c r="D15" s="54" t="s">
        <v>195</v>
      </c>
      <c r="E15" s="55">
        <v>0.49323817238248918</v>
      </c>
      <c r="F15" s="33"/>
    </row>
    <row r="16" spans="1:6" ht="15" customHeight="1">
      <c r="D16" s="54" t="s">
        <v>196</v>
      </c>
      <c r="E16" s="55">
        <v>0.66991786702128786</v>
      </c>
    </row>
    <row r="17" spans="4:5" ht="15" customHeight="1">
      <c r="D17" s="54" t="s">
        <v>197</v>
      </c>
      <c r="E17" s="55">
        <f>1.54243230199783+0.0999671477227066</f>
        <v>1.6423994497205368</v>
      </c>
    </row>
    <row r="18" spans="4:5" ht="15" customHeight="1">
      <c r="D18" s="54" t="s">
        <v>198</v>
      </c>
      <c r="E18" s="55">
        <v>2.3386292656066298E-2</v>
      </c>
    </row>
    <row r="19" spans="4:5" ht="15" customHeight="1">
      <c r="D19" s="54" t="s">
        <v>199</v>
      </c>
      <c r="E19" s="55">
        <v>1.6634032158278429</v>
      </c>
    </row>
    <row r="20" spans="4:5">
      <c r="D20" s="60" t="s">
        <v>200</v>
      </c>
      <c r="E20" s="62">
        <v>4.1523425624148267</v>
      </c>
    </row>
    <row r="21" spans="4:5">
      <c r="D21" s="56" t="s">
        <v>201</v>
      </c>
      <c r="E21" s="55">
        <v>0.26660373627915579</v>
      </c>
    </row>
    <row r="22" spans="4:5" ht="24">
      <c r="D22" s="57" t="s">
        <v>202</v>
      </c>
      <c r="E22" s="58">
        <v>3.0421979437009021</v>
      </c>
    </row>
    <row r="23" spans="4:5">
      <c r="D23" s="59" t="s">
        <v>203</v>
      </c>
      <c r="E23" s="55">
        <v>0.84403256222348366</v>
      </c>
    </row>
    <row r="24" spans="4:5">
      <c r="D24" s="60" t="s">
        <v>204</v>
      </c>
      <c r="E24" s="62">
        <v>-1.095592290644845</v>
      </c>
    </row>
    <row r="25" spans="4:5">
      <c r="D25" s="18"/>
    </row>
    <row r="26" spans="4:5">
      <c r="D26" s="20"/>
      <c r="E26" s="33"/>
    </row>
    <row r="27" spans="4:5">
      <c r="D27" s="20"/>
      <c r="E27" s="33"/>
    </row>
    <row r="28" spans="4:5">
      <c r="D28" s="60" t="s">
        <v>223</v>
      </c>
      <c r="E28" s="61">
        <v>5.2479348530596708</v>
      </c>
    </row>
    <row r="29" spans="4:5">
      <c r="D29" s="54" t="s">
        <v>224</v>
      </c>
      <c r="E29" s="55">
        <v>0.7555898554514513</v>
      </c>
    </row>
    <row r="30" spans="4:5">
      <c r="D30" s="54" t="s">
        <v>225</v>
      </c>
      <c r="E30" s="55">
        <v>0.49323817238248918</v>
      </c>
    </row>
    <row r="31" spans="4:5">
      <c r="D31" s="54" t="s">
        <v>226</v>
      </c>
      <c r="E31" s="55">
        <v>0.66991786702128786</v>
      </c>
    </row>
    <row r="32" spans="4:5">
      <c r="D32" s="54" t="s">
        <v>227</v>
      </c>
      <c r="E32" s="55">
        <f>1.54243230199783+0.0999671477227066</f>
        <v>1.6423994497205368</v>
      </c>
    </row>
    <row r="33" spans="4:5">
      <c r="D33" s="54" t="s">
        <v>228</v>
      </c>
      <c r="E33" s="55">
        <v>2.3386292656066298E-2</v>
      </c>
    </row>
    <row r="34" spans="4:5">
      <c r="D34" s="54" t="s">
        <v>229</v>
      </c>
      <c r="E34" s="55">
        <v>1.6634032158278429</v>
      </c>
    </row>
    <row r="35" spans="4:5">
      <c r="D35" s="60" t="s">
        <v>230</v>
      </c>
      <c r="E35" s="62">
        <v>4.1523425624148267</v>
      </c>
    </row>
    <row r="36" spans="4:5">
      <c r="D36" s="56" t="s">
        <v>231</v>
      </c>
      <c r="E36" s="55">
        <v>0.26660373627915579</v>
      </c>
    </row>
    <row r="37" spans="4:5" ht="12" customHeight="1">
      <c r="D37" s="57" t="s">
        <v>233</v>
      </c>
      <c r="E37" s="58">
        <v>3.0421979437009021</v>
      </c>
    </row>
    <row r="38" spans="4:5">
      <c r="D38" s="59" t="s">
        <v>232</v>
      </c>
      <c r="E38" s="55">
        <v>0.84403256222348366</v>
      </c>
    </row>
    <row r="39" spans="4:5">
      <c r="D39" s="60" t="s">
        <v>234</v>
      </c>
      <c r="E39" s="62">
        <v>-1.095592290644845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BFF1-3F08-40B2-95A1-8822CCDB7AE1}">
  <sheetPr codeName="Sheet14"/>
  <dimension ref="A1:R18"/>
  <sheetViews>
    <sheetView showGridLines="0" workbookViewId="0">
      <selection activeCell="O32" sqref="O32"/>
    </sheetView>
  </sheetViews>
  <sheetFormatPr defaultRowHeight="15"/>
  <cols>
    <col min="1" max="1" width="10.7109375" customWidth="1"/>
  </cols>
  <sheetData>
    <row r="1" spans="1:18">
      <c r="A1" s="40" t="s">
        <v>32</v>
      </c>
      <c r="B1" s="40" t="s">
        <v>167</v>
      </c>
      <c r="C1" s="40"/>
    </row>
    <row r="2" spans="1:18">
      <c r="A2" s="40" t="s">
        <v>2</v>
      </c>
      <c r="B2" s="40" t="s">
        <v>166</v>
      </c>
      <c r="C2" s="40"/>
    </row>
    <row r="3" spans="1:18">
      <c r="A3" s="40" t="s">
        <v>52</v>
      </c>
      <c r="B3" s="40" t="s">
        <v>169</v>
      </c>
      <c r="C3" s="40"/>
    </row>
    <row r="4" spans="1:18">
      <c r="A4" s="40" t="s">
        <v>5</v>
      </c>
      <c r="B4" s="42"/>
      <c r="C4" s="40"/>
    </row>
    <row r="5" spans="1:18">
      <c r="A5" s="40" t="s">
        <v>64</v>
      </c>
      <c r="B5" s="42"/>
      <c r="C5" s="40"/>
    </row>
    <row r="6" spans="1:18">
      <c r="A6" s="40" t="s">
        <v>66</v>
      </c>
      <c r="B6" s="40" t="s">
        <v>93</v>
      </c>
      <c r="C6" s="40"/>
    </row>
    <row r="7" spans="1:18">
      <c r="A7" s="40" t="s">
        <v>68</v>
      </c>
      <c r="B7" s="40" t="s">
        <v>94</v>
      </c>
      <c r="C7" s="40"/>
    </row>
    <row r="8" spans="1:18">
      <c r="A8" s="40"/>
      <c r="B8" s="40" t="s">
        <v>95</v>
      </c>
      <c r="C8" s="40"/>
    </row>
    <row r="9" spans="1:18">
      <c r="A9" s="40" t="s">
        <v>3</v>
      </c>
      <c r="B9" s="40" t="s">
        <v>158</v>
      </c>
      <c r="C9" s="40" t="s">
        <v>158</v>
      </c>
    </row>
    <row r="10" spans="1:18">
      <c r="A10" s="40"/>
      <c r="B10" s="40" t="s">
        <v>110</v>
      </c>
      <c r="C10" s="40" t="s">
        <v>110</v>
      </c>
    </row>
    <row r="14" spans="1:18">
      <c r="B14" s="40" t="s">
        <v>159</v>
      </c>
      <c r="C14" s="40"/>
      <c r="D14" s="40">
        <v>2008</v>
      </c>
      <c r="E14" s="40">
        <f>+D14+1</f>
        <v>2009</v>
      </c>
      <c r="F14" s="40">
        <f t="shared" ref="F14:R14" si="0">+E14+1</f>
        <v>2010</v>
      </c>
      <c r="G14" s="40">
        <f t="shared" si="0"/>
        <v>2011</v>
      </c>
      <c r="H14" s="40">
        <f t="shared" si="0"/>
        <v>2012</v>
      </c>
      <c r="I14" s="40">
        <f t="shared" si="0"/>
        <v>2013</v>
      </c>
      <c r="J14" s="40">
        <f t="shared" si="0"/>
        <v>2014</v>
      </c>
      <c r="K14" s="40">
        <f t="shared" si="0"/>
        <v>2015</v>
      </c>
      <c r="L14" s="40">
        <f t="shared" si="0"/>
        <v>2016</v>
      </c>
      <c r="M14" s="40">
        <f t="shared" si="0"/>
        <v>2017</v>
      </c>
      <c r="N14" s="40">
        <f t="shared" si="0"/>
        <v>2018</v>
      </c>
      <c r="O14" s="40">
        <f t="shared" si="0"/>
        <v>2019</v>
      </c>
      <c r="P14" s="40">
        <f t="shared" si="0"/>
        <v>2020</v>
      </c>
      <c r="Q14" s="40">
        <v>2021</v>
      </c>
      <c r="R14" s="40">
        <f t="shared" si="0"/>
        <v>2022</v>
      </c>
    </row>
    <row r="15" spans="1:18">
      <c r="B15" s="40" t="s">
        <v>160</v>
      </c>
      <c r="C15" s="40"/>
      <c r="D15" s="41">
        <v>3.1925794433076091</v>
      </c>
      <c r="E15" s="41">
        <v>3.421101248366107</v>
      </c>
      <c r="F15" s="41">
        <v>3.6510820486727082</v>
      </c>
      <c r="G15" s="41">
        <v>3.3331540409208262</v>
      </c>
      <c r="H15" s="41">
        <v>3.7138019954984642</v>
      </c>
      <c r="I15" s="41">
        <v>4.3593883948496162</v>
      </c>
      <c r="J15" s="41">
        <v>5.3408359058583104</v>
      </c>
      <c r="K15" s="41">
        <v>6.5502925554209774</v>
      </c>
      <c r="L15" s="41">
        <v>3.183069390471656</v>
      </c>
      <c r="M15" s="41">
        <v>4.5397089410151681</v>
      </c>
      <c r="N15" s="41">
        <v>5.8723699102745419</v>
      </c>
      <c r="O15" s="41">
        <v>6.0055470862518794</v>
      </c>
      <c r="P15" s="41">
        <v>6.0770169584504092</v>
      </c>
      <c r="Q15" s="41">
        <v>5.4843928729354241</v>
      </c>
      <c r="R15" s="41">
        <v>5.0542166475062267</v>
      </c>
    </row>
    <row r="16" spans="1:18">
      <c r="A16" s="40" t="s">
        <v>165</v>
      </c>
      <c r="B16" s="40" t="s">
        <v>161</v>
      </c>
      <c r="C16" s="40"/>
      <c r="D16" s="41">
        <v>0.36649029029812397</v>
      </c>
      <c r="E16" s="41">
        <v>0.98945267157361483</v>
      </c>
      <c r="F16" s="41">
        <v>1.5256478310894745</v>
      </c>
      <c r="G16" s="41">
        <v>1.7726720718981843</v>
      </c>
      <c r="H16" s="41">
        <v>1.6190985858080633</v>
      </c>
      <c r="I16" s="41">
        <v>2.3664487407488206</v>
      </c>
      <c r="J16" s="41">
        <v>2.6927542358178549</v>
      </c>
      <c r="K16" s="41">
        <v>3.5273592588389016</v>
      </c>
      <c r="L16" s="41">
        <v>0.38989335838018424</v>
      </c>
      <c r="M16" s="41">
        <v>0.60139602697973582</v>
      </c>
      <c r="N16" s="41">
        <v>1.1906139532490481</v>
      </c>
      <c r="O16" s="41">
        <v>1.5837829517157371</v>
      </c>
      <c r="P16" s="41">
        <v>1.4277607157581442</v>
      </c>
      <c r="Q16" s="41">
        <v>1.1433408128673235</v>
      </c>
      <c r="R16" s="41">
        <v>1.0674893100086145</v>
      </c>
    </row>
    <row r="17" spans="1:18">
      <c r="A17" s="40" t="s">
        <v>164</v>
      </c>
      <c r="B17" s="40" t="s">
        <v>162</v>
      </c>
      <c r="C17" s="40"/>
      <c r="D17" s="41">
        <v>2.8260891530094852</v>
      </c>
      <c r="E17" s="41">
        <v>2.431648576792492</v>
      </c>
      <c r="F17" s="41">
        <v>2.125434217583233</v>
      </c>
      <c r="G17" s="41">
        <v>1.5604819690226419</v>
      </c>
      <c r="H17" s="41">
        <v>2.0947034096904007</v>
      </c>
      <c r="I17" s="41">
        <v>1.9929396541007955</v>
      </c>
      <c r="J17" s="41">
        <v>2.6480816700404559</v>
      </c>
      <c r="K17" s="41">
        <v>3.0229332965820759</v>
      </c>
      <c r="L17" s="41">
        <v>2.7931760320914716</v>
      </c>
      <c r="M17" s="41">
        <v>3.9383129140354316</v>
      </c>
      <c r="N17" s="41">
        <v>4.6817559570254943</v>
      </c>
      <c r="O17" s="41">
        <v>4.4217641345361418</v>
      </c>
      <c r="P17" s="41">
        <v>4.6492562426922648</v>
      </c>
      <c r="Q17" s="41">
        <v>4.3410520600681002</v>
      </c>
      <c r="R17" s="41">
        <v>3.9867273374976122</v>
      </c>
    </row>
    <row r="18" spans="1:18">
      <c r="G18" s="40"/>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8"/>
  <sheetViews>
    <sheetView showGridLines="0" zoomScaleNormal="100" workbookViewId="0">
      <pane xSplit="1" ySplit="14" topLeftCell="B15" activePane="bottomRight" state="frozen"/>
      <selection activeCell="O32" sqref="O32"/>
      <selection pane="topRight" activeCell="O32" sqref="O32"/>
      <selection pane="bottomLeft" activeCell="O32" sqref="O32"/>
      <selection pane="bottomRight" activeCell="O32" sqref="O32"/>
    </sheetView>
  </sheetViews>
  <sheetFormatPr defaultColWidth="10.5703125" defaultRowHeight="12"/>
  <cols>
    <col min="1" max="1" width="12.28515625" style="14" customWidth="1"/>
    <col min="2" max="7" width="10.5703125" style="14"/>
    <col min="8" max="45" width="8.28515625" style="22" customWidth="1"/>
    <col min="46" max="16384" width="10.5703125" style="22"/>
  </cols>
  <sheetData>
    <row r="1" spans="1:45" s="14" customFormat="1" ht="12" customHeight="1">
      <c r="A1" s="13" t="s">
        <v>32</v>
      </c>
      <c r="B1" s="14" t="s">
        <v>175</v>
      </c>
      <c r="F1" s="13"/>
      <c r="G1" s="21"/>
      <c r="H1" s="21"/>
      <c r="I1" s="21"/>
      <c r="J1" s="21"/>
      <c r="K1" s="21"/>
      <c r="L1" s="21"/>
      <c r="M1" s="21"/>
    </row>
    <row r="2" spans="1:45" s="14" customFormat="1" ht="12" customHeight="1">
      <c r="A2" s="14" t="s">
        <v>2</v>
      </c>
      <c r="B2" s="14" t="s">
        <v>213</v>
      </c>
    </row>
    <row r="3" spans="1:45" s="14" customFormat="1" ht="12" customHeight="1">
      <c r="A3" s="14" t="s">
        <v>52</v>
      </c>
      <c r="B3" s="14" t="s">
        <v>214</v>
      </c>
    </row>
    <row r="4" spans="1:45" s="14" customFormat="1" ht="12" customHeight="1">
      <c r="A4" s="14" t="s">
        <v>5</v>
      </c>
      <c r="B4" s="14" t="s">
        <v>215</v>
      </c>
    </row>
    <row r="5" spans="1:45" s="14" customFormat="1" ht="12" customHeight="1">
      <c r="A5" s="14" t="s">
        <v>64</v>
      </c>
      <c r="B5" s="14" t="s">
        <v>216</v>
      </c>
    </row>
    <row r="6" spans="1:45" s="14" customFormat="1" ht="12" customHeight="1">
      <c r="A6" s="14" t="s">
        <v>66</v>
      </c>
      <c r="B6" s="14" t="s">
        <v>211</v>
      </c>
    </row>
    <row r="7" spans="1:45" ht="12" customHeight="1">
      <c r="A7" s="14" t="s">
        <v>68</v>
      </c>
      <c r="B7" s="14" t="s">
        <v>212</v>
      </c>
    </row>
    <row r="8" spans="1:45" ht="12" customHeight="1">
      <c r="B8" s="23" t="s">
        <v>95</v>
      </c>
    </row>
    <row r="9" spans="1:45" ht="12" customHeight="1">
      <c r="A9" s="14" t="s">
        <v>3</v>
      </c>
      <c r="B9" s="14" t="s">
        <v>158</v>
      </c>
      <c r="C9" s="14" t="s">
        <v>163</v>
      </c>
    </row>
    <row r="10" spans="1:45" ht="12" customHeight="1">
      <c r="B10" s="4" t="s">
        <v>110</v>
      </c>
      <c r="C10" s="4" t="s">
        <v>111</v>
      </c>
    </row>
    <row r="11" spans="1:45" ht="12" customHeight="1">
      <c r="B11" s="23"/>
    </row>
    <row r="12" spans="1:45" ht="12" customHeight="1">
      <c r="B12" s="23"/>
    </row>
    <row r="13" spans="1:45" ht="12" customHeight="1">
      <c r="B13" s="14" t="s">
        <v>102</v>
      </c>
      <c r="C13" s="14" t="s">
        <v>136</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1:45" ht="12" customHeight="1">
      <c r="B14" s="14" t="s">
        <v>103</v>
      </c>
      <c r="C14" s="14" t="s">
        <v>108</v>
      </c>
    </row>
    <row r="15" spans="1:45">
      <c r="A15" s="14">
        <v>2000</v>
      </c>
      <c r="B15" s="26">
        <v>55.704999999999998</v>
      </c>
      <c r="C15" s="26">
        <v>34.7973613607126</v>
      </c>
    </row>
    <row r="16" spans="1:45">
      <c r="A16" s="14">
        <v>2001</v>
      </c>
      <c r="B16" s="26">
        <v>52.253</v>
      </c>
      <c r="C16" s="26">
        <v>29.657634673320498</v>
      </c>
    </row>
    <row r="17" spans="1:7">
      <c r="A17" s="14">
        <v>2002</v>
      </c>
      <c r="B17" s="26">
        <v>55.579000000000001</v>
      </c>
      <c r="C17" s="27">
        <v>23.937095815617301</v>
      </c>
    </row>
    <row r="18" spans="1:7">
      <c r="A18" s="14">
        <v>2003</v>
      </c>
      <c r="B18" s="26">
        <v>58.097999999999999</v>
      </c>
      <c r="C18" s="27">
        <v>23.637326374584301</v>
      </c>
    </row>
    <row r="19" spans="1:7">
      <c r="A19" s="14">
        <v>2004</v>
      </c>
      <c r="B19" s="26">
        <v>58.938000000000002</v>
      </c>
      <c r="C19" s="27">
        <v>25.736973090011944</v>
      </c>
    </row>
    <row r="20" spans="1:7">
      <c r="A20" s="14">
        <v>2005</v>
      </c>
      <c r="B20" s="26">
        <v>60.642000000000003</v>
      </c>
      <c r="C20" s="26">
        <v>28.127802945261436</v>
      </c>
      <c r="D20" s="26"/>
    </row>
    <row r="21" spans="1:7">
      <c r="A21" s="14">
        <v>2006</v>
      </c>
      <c r="B21" s="26">
        <v>64.504000000000005</v>
      </c>
      <c r="C21" s="26">
        <v>28.046278559445874</v>
      </c>
      <c r="D21" s="26"/>
    </row>
    <row r="22" spans="1:7">
      <c r="A22" s="14">
        <v>2007</v>
      </c>
      <c r="B22" s="26">
        <v>65.653999999999996</v>
      </c>
      <c r="C22" s="26">
        <v>28.697378974046391</v>
      </c>
      <c r="D22" s="26"/>
    </row>
    <row r="23" spans="1:7">
      <c r="A23" s="14">
        <v>2008</v>
      </c>
      <c r="B23" s="26">
        <v>71.843000000000004</v>
      </c>
      <c r="C23" s="26">
        <v>37.421957380430406</v>
      </c>
      <c r="D23" s="27"/>
      <c r="E23" s="22"/>
      <c r="F23" s="22"/>
      <c r="G23" s="22"/>
    </row>
    <row r="24" spans="1:7">
      <c r="A24" s="14">
        <v>2009</v>
      </c>
      <c r="B24" s="26">
        <v>78.216999999999999</v>
      </c>
      <c r="C24" s="26">
        <v>44.653769968116791</v>
      </c>
      <c r="D24" s="27"/>
      <c r="E24" s="22"/>
      <c r="F24" s="22"/>
      <c r="G24" s="22"/>
    </row>
    <row r="25" spans="1:7">
      <c r="A25" s="14">
        <v>2010</v>
      </c>
      <c r="B25" s="26">
        <v>80.641000000000005</v>
      </c>
      <c r="C25" s="26">
        <v>44.123424917207267</v>
      </c>
      <c r="D25" s="27"/>
      <c r="E25" s="22"/>
      <c r="F25" s="22"/>
      <c r="G25" s="22"/>
    </row>
    <row r="26" spans="1:7">
      <c r="A26" s="14">
        <v>2011</v>
      </c>
      <c r="B26" s="26">
        <v>80.811999999999998</v>
      </c>
      <c r="C26" s="26">
        <v>48.533434237849981</v>
      </c>
      <c r="D26" s="27"/>
      <c r="E26" s="22"/>
      <c r="F26" s="22"/>
      <c r="G26" s="22"/>
    </row>
    <row r="27" spans="1:7">
      <c r="A27" s="14">
        <v>2012</v>
      </c>
      <c r="B27" s="26">
        <v>78.558000000000007</v>
      </c>
      <c r="C27" s="26">
        <v>40.186099487936836</v>
      </c>
      <c r="D27" s="27"/>
      <c r="E27" s="22"/>
      <c r="F27" s="22"/>
      <c r="G27" s="22"/>
    </row>
    <row r="28" spans="1:7">
      <c r="A28" s="14">
        <v>2013</v>
      </c>
      <c r="B28" s="26">
        <v>77.355000000000004</v>
      </c>
      <c r="C28" s="26">
        <v>40.479595821528441</v>
      </c>
      <c r="D28" s="27"/>
      <c r="E28" s="22"/>
      <c r="F28" s="22"/>
      <c r="G28" s="22"/>
    </row>
    <row r="29" spans="1:7">
      <c r="A29" s="14">
        <v>2014</v>
      </c>
      <c r="B29" s="26">
        <v>76.801000000000002</v>
      </c>
      <c r="C29" s="26">
        <v>37.510423100049614</v>
      </c>
      <c r="D29" s="27"/>
      <c r="E29" s="22"/>
      <c r="F29" s="22"/>
      <c r="G29" s="22"/>
    </row>
    <row r="30" spans="1:7">
      <c r="A30" s="14">
        <v>2015</v>
      </c>
      <c r="B30" s="26">
        <v>76.153000000000006</v>
      </c>
      <c r="C30" s="26">
        <v>31.319381087342528</v>
      </c>
      <c r="D30" s="27"/>
      <c r="E30" s="22"/>
      <c r="F30" s="22"/>
      <c r="G30" s="22"/>
    </row>
    <row r="31" spans="1:7">
      <c r="A31" s="14">
        <v>2016</v>
      </c>
      <c r="B31" s="26">
        <v>75.498000000000005</v>
      </c>
      <c r="C31" s="26">
        <v>24.602814341008276</v>
      </c>
      <c r="D31" s="27"/>
      <c r="E31" s="27"/>
      <c r="F31" s="22"/>
      <c r="G31" s="22"/>
    </row>
    <row r="32" spans="1:7">
      <c r="A32" s="14">
        <v>2017</v>
      </c>
      <c r="B32" s="26">
        <v>72.903000000000006</v>
      </c>
      <c r="C32" s="26">
        <v>21.620061424758426</v>
      </c>
      <c r="D32" s="26"/>
      <c r="E32" s="26"/>
    </row>
    <row r="33" spans="1:7">
      <c r="A33" s="14">
        <v>2018</v>
      </c>
      <c r="B33" s="26">
        <v>70.233000000000004</v>
      </c>
      <c r="C33" s="26">
        <v>19.955156343680962</v>
      </c>
      <c r="D33" s="26"/>
      <c r="E33" s="26"/>
      <c r="F33" s="22"/>
      <c r="G33" s="22"/>
    </row>
    <row r="34" spans="1:7">
      <c r="A34" s="14">
        <v>2019</v>
      </c>
      <c r="B34" s="26">
        <v>66.343999999999994</v>
      </c>
      <c r="C34" s="26">
        <v>17.25353873137222</v>
      </c>
      <c r="D34" s="26"/>
      <c r="F34" s="22"/>
      <c r="G34" s="22"/>
    </row>
    <row r="35" spans="1:7">
      <c r="A35" s="14">
        <v>2020</v>
      </c>
      <c r="B35" s="26">
        <v>68.332198944630079</v>
      </c>
      <c r="C35" s="26">
        <v>18.609356584412602</v>
      </c>
      <c r="D35" s="26"/>
      <c r="F35" s="22"/>
      <c r="G35" s="22"/>
    </row>
    <row r="36" spans="1:7">
      <c r="A36" s="14">
        <v>2021</v>
      </c>
      <c r="B36" s="26">
        <v>66.465183167931968</v>
      </c>
      <c r="C36" s="26">
        <v>16.599791445281582</v>
      </c>
      <c r="D36" s="26"/>
    </row>
    <row r="37" spans="1:7">
      <c r="A37" s="14">
        <v>2022</v>
      </c>
      <c r="B37" s="26">
        <v>64.405707075311597</v>
      </c>
      <c r="C37" s="26">
        <v>15.193496467454814</v>
      </c>
    </row>
    <row r="38" spans="1:7">
      <c r="C38" s="26"/>
      <c r="F38" s="22"/>
      <c r="G38" s="22"/>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c5-1</vt:lpstr>
      <vt:lpstr>c5-2</vt:lpstr>
      <vt:lpstr>c5-3</vt:lpstr>
      <vt:lpstr>c5-4 </vt:lpstr>
      <vt:lpstr>c5-5</vt:lpstr>
      <vt:lpstr>c5-6</vt:lpstr>
      <vt:lpstr>t5-1</vt:lpstr>
      <vt:lpstr>c5-7</vt:lpstr>
      <vt:lpstr>t5-2</vt:lpstr>
      <vt:lpstr>c5-8</vt:lpstr>
      <vt:lpstr>c5-9</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2020-06-24T16:50:42Z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