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charts/chart16.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1.xml" ContentType="application/vnd.openxmlformats-officedocument.drawingml.chart+xml"/>
  <Override PartName="/xl/drawings/drawing20.xml" ContentType="application/vnd.openxmlformats-officedocument.drawingml.chartshapes+xml"/>
  <Override PartName="/xl/charts/chart2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3.xml" ContentType="application/vnd.openxmlformats-officedocument.drawingml.chart+xml"/>
  <Override PartName="/xl/drawings/drawing23.xml" ContentType="application/vnd.openxmlformats-officedocument.drawingml.chartshapes+xml"/>
  <Override PartName="/xl/charts/chart24.xml" ContentType="application/vnd.openxmlformats-officedocument.drawingml.chart+xml"/>
  <Override PartName="/xl/drawings/drawing2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_workflow\KKF\_IR összes\2015_12\_ábrák\NETRE\"/>
    </mc:Choice>
  </mc:AlternateContent>
  <bookViews>
    <workbookView xWindow="-345" yWindow="270" windowWidth="10830" windowHeight="10905" tabRatio="834"/>
  </bookViews>
  <sheets>
    <sheet name="c5-1" sheetId="96" r:id="rId1"/>
    <sheet name="c5-2" sheetId="97" r:id="rId2"/>
    <sheet name="c5-3" sheetId="102" r:id="rId3"/>
    <sheet name="c5-4" sheetId="105" r:id="rId4"/>
    <sheet name="c5-5" sheetId="117" r:id="rId5"/>
    <sheet name="c5-6" sheetId="104" r:id="rId6"/>
    <sheet name="t5-1" sheetId="72" r:id="rId7"/>
    <sheet name="c5-7" sheetId="95" r:id="rId8"/>
    <sheet name="c5-8" sheetId="121" r:id="rId9"/>
    <sheet name="c5-9" sheetId="122" r:id="rId10"/>
    <sheet name="c5-10" sheetId="123" r:id="rId11"/>
    <sheet name="t5-2" sheetId="125" r:id="rId12"/>
    <sheet name="t5-3" sheetId="126" r:id="rId13"/>
    <sheet name="t5-4 " sheetId="130" r:id="rId14"/>
    <sheet name="t5-5" sheetId="131" r:id="rId15"/>
    <sheet name="c5-11" sheetId="129" r:id="rId16"/>
    <sheet name="c5-12" sheetId="132"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 localSheetId="10" hidden="1">[1]Market!#REF!</definedName>
    <definedName name="_" localSheetId="11" hidden="1">[1]Market!#REF!</definedName>
    <definedName name="_" localSheetId="14" hidden="1">[1]Market!#REF!</definedName>
    <definedName name="_" hidden="1">[2]Market!#REF!</definedName>
    <definedName name="__">#REF!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_IFR2">[0]!___________________________IFR2</definedName>
    <definedName name="____________________________IFR22">[0]!___________________________IFR22</definedName>
    <definedName name="____________________________IFR23">[0]!___________________________IFR23</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_IFR2">[0]!_______________________IFR2</definedName>
    <definedName name="__________________________IFR22">[0]!_______________________IFR22</definedName>
    <definedName name="__________________________IFR23">[0]!_______________________IFR23</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_IFR2">[0]!_______________________IFR2</definedName>
    <definedName name="_________________________IFR22">[0]!_______________________IFR22</definedName>
    <definedName name="_________________________IFR23">[0]!_______________________IFR23</definedName>
    <definedName name="_________________________M21">[0]!________________________M21</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_IFR2">[0]!_______________________IFR2</definedName>
    <definedName name="________________________IFR22">[0]!_______________________IFR22</definedName>
    <definedName name="________________________IFR23">[0]!_______________________IFR23</definedName>
    <definedName name="________________________M21">#N/A</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[0]!____________________M21</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_IFR2">[0]!_______________IFR2</definedName>
    <definedName name="______________________IFR22">[0]!_______________IFR22</definedName>
    <definedName name="______________________IFR23">[0]!_______________IFR23</definedName>
    <definedName name="______________________M21">[0]!____________________M21</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_IFR2">[0]!_______________IFR2</definedName>
    <definedName name="_____________________IFR22">[0]!_______________IFR22</definedName>
    <definedName name="_____________________IFR23">[0]!_______________IFR23</definedName>
    <definedName name="_____________________M21">[0]!____________________M21</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_IFR2">[0]!_______________IFR2</definedName>
    <definedName name="____________________IFR22">[0]!_______________IFR22</definedName>
    <definedName name="____________________IFR23">[0]!_______________IFR23</definedName>
    <definedName name="____________________M21">#N/A</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_IFR2">[0]!_______________IFR2</definedName>
    <definedName name="___________________IFR22">[0]!_______________IFR22</definedName>
    <definedName name="___________________IFR23">[0]!_______________IFR23</definedName>
    <definedName name="___________________M21">[0]!____________M21</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_IFR2">[0]!_______________IFR2</definedName>
    <definedName name="__________________IFR22">[0]!_______________IFR22</definedName>
    <definedName name="__________________IFR23">[0]!_______________IFR23</definedName>
    <definedName name="__________________M21">[0]!____________M21</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_IFR2">[0]!_______________IFR2</definedName>
    <definedName name="_________________IFR22">[0]!_______________IFR22</definedName>
    <definedName name="_________________IFR23">[0]!_______________IFR23</definedName>
    <definedName name="_________________M21">[0]!____________M21</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_IFR2">[0]!_______________IFR2</definedName>
    <definedName name="________________IFR22">[0]!_______________IFR22</definedName>
    <definedName name="________________IFR23">[0]!_______________IFR23</definedName>
    <definedName name="________________M21">[0]!____________M21</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[0]!____________M21</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_IFR2">[0]!_____IFR2</definedName>
    <definedName name="______________IFR22">[0]!_____IFR22</definedName>
    <definedName name="______________IFR23">[0]!_____IFR23</definedName>
    <definedName name="______________M21">[0]!____________M21</definedName>
    <definedName name="_____________aaa" localSheetId="15" hidden="1">{"'előző év december'!$A$2:$CP$214"}</definedName>
    <definedName name="_____________aaa" localSheetId="9"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_IFR2">[0]!_____IFR2</definedName>
    <definedName name="_____________IFR22">[0]!_____IFR22</definedName>
    <definedName name="_____________IFR23">[0]!_____IFR23</definedName>
    <definedName name="_____________M21">[0]!____________M21</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_IFR2">[0]!_____IFR2</definedName>
    <definedName name="____________IFR22">[0]!_____IFR22</definedName>
    <definedName name="____________IFR23">[0]!_____IFR23</definedName>
    <definedName name="____________M21">#N/A</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_IFR2">[0]!_____IFR2</definedName>
    <definedName name="___________IFR22">[0]!_____IFR22</definedName>
    <definedName name="___________IFR23">[0]!_____IFR23</definedName>
    <definedName name="___________M21">[0]!__M21</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IFR2">[0]!_____IFR2</definedName>
    <definedName name="__________IFR22">[0]!_____IFR22</definedName>
    <definedName name="__________IFR23">[0]!_____IFR23</definedName>
    <definedName name="__________M21">[0]!__M21</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IFR2">[0]!_____IFR2</definedName>
    <definedName name="_________IFR22">[0]!_____IFR22</definedName>
    <definedName name="_________IFR23">[0]!_____IFR23</definedName>
    <definedName name="_________M21">[0]!__M21</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_IFR2">[0]!_____IFR2</definedName>
    <definedName name="________IFR22">[0]!_____IFR22</definedName>
    <definedName name="________IFR23">[0]!_____IFR23</definedName>
    <definedName name="________M21">[0]!__M21</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IFR2">[0]!_____IFR2</definedName>
    <definedName name="_______IFR22">[0]!_____IFR22</definedName>
    <definedName name="_______IFR23">[0]!_____IFR23</definedName>
    <definedName name="_______M21">[0]!__M21</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IFR2">[0]!_____IFR2</definedName>
    <definedName name="______IFR22">[0]!_____IFR22</definedName>
    <definedName name="______IFR23">[0]!_____IFR23</definedName>
    <definedName name="______M21">[0]!__M21</definedName>
    <definedName name="_____cp1" hidden="1">{"'előző év december'!$A$2:$CP$214"}</definedName>
    <definedName name="_____cp10" localSheetId="15" hidden="1">{"'előző év december'!$A$2:$CP$214"}</definedName>
    <definedName name="_____cp10" localSheetId="4" hidden="1">{"'előző év december'!$A$2:$CP$214"}</definedName>
    <definedName name="_____cp10" localSheetId="9" hidden="1">{"'előző év december'!$A$2:$CP$214"}</definedName>
    <definedName name="_____cp10" localSheetId="6" hidden="1">{"'előző év december'!$A$2:$CP$214"}</definedName>
    <definedName name="_____cp10" hidden="1">{"'előző év december'!$A$2:$CP$214"}</definedName>
    <definedName name="_____cp11" localSheetId="15" hidden="1">{"'előző év december'!$A$2:$CP$214"}</definedName>
    <definedName name="_____cp11" localSheetId="4" hidden="1">{"'előző év december'!$A$2:$CP$214"}</definedName>
    <definedName name="_____cp11" localSheetId="9" hidden="1">{"'előző év december'!$A$2:$CP$214"}</definedName>
    <definedName name="_____cp11" localSheetId="6" hidden="1">{"'előző év december'!$A$2:$CP$214"}</definedName>
    <definedName name="_____cp11" hidden="1">{"'előző év december'!$A$2:$CP$214"}</definedName>
    <definedName name="_____cp2" localSheetId="15" hidden="1">{"'előző év december'!$A$2:$CP$214"}</definedName>
    <definedName name="_____cp2" localSheetId="4" hidden="1">{"'előző év december'!$A$2:$CP$214"}</definedName>
    <definedName name="_____cp2" localSheetId="9" hidden="1">{"'előző év december'!$A$2:$CP$214"}</definedName>
    <definedName name="_____cp2" localSheetId="6" hidden="1">{"'előző év december'!$A$2:$CP$214"}</definedName>
    <definedName name="_____cp2" hidden="1">{"'előző év december'!$A$2:$CP$214"}</definedName>
    <definedName name="_____cp3" localSheetId="15" hidden="1">{"'előző év december'!$A$2:$CP$214"}</definedName>
    <definedName name="_____cp3" localSheetId="4" hidden="1">{"'előző év december'!$A$2:$CP$214"}</definedName>
    <definedName name="_____cp3" localSheetId="9" hidden="1">{"'előző év december'!$A$2:$CP$214"}</definedName>
    <definedName name="_____cp3" localSheetId="6" hidden="1">{"'előző év december'!$A$2:$CP$214"}</definedName>
    <definedName name="_____cp3" hidden="1">{"'előző év december'!$A$2:$CP$214"}</definedName>
    <definedName name="_____cp4" localSheetId="15" hidden="1">{"'előző év december'!$A$2:$CP$214"}</definedName>
    <definedName name="_____cp4" localSheetId="4" hidden="1">{"'előző év december'!$A$2:$CP$214"}</definedName>
    <definedName name="_____cp4" localSheetId="9" hidden="1">{"'előző év december'!$A$2:$CP$214"}</definedName>
    <definedName name="_____cp4" localSheetId="6" hidden="1">{"'előző év december'!$A$2:$CP$214"}</definedName>
    <definedName name="_____cp4" hidden="1">{"'előző év december'!$A$2:$CP$214"}</definedName>
    <definedName name="_____cp5" localSheetId="15" hidden="1">{"'előző év december'!$A$2:$CP$214"}</definedName>
    <definedName name="_____cp5" localSheetId="4" hidden="1">{"'előző év december'!$A$2:$CP$214"}</definedName>
    <definedName name="_____cp5" localSheetId="9" hidden="1">{"'előző év december'!$A$2:$CP$214"}</definedName>
    <definedName name="_____cp5" localSheetId="6" hidden="1">{"'előző év december'!$A$2:$CP$214"}</definedName>
    <definedName name="_____cp5" hidden="1">{"'előző év december'!$A$2:$CP$214"}</definedName>
    <definedName name="_____cp6" localSheetId="15" hidden="1">{"'előző év december'!$A$2:$CP$214"}</definedName>
    <definedName name="_____cp6" localSheetId="4" hidden="1">{"'előző év december'!$A$2:$CP$214"}</definedName>
    <definedName name="_____cp6" localSheetId="9" hidden="1">{"'előző év december'!$A$2:$CP$214"}</definedName>
    <definedName name="_____cp6" localSheetId="6" hidden="1">{"'előző év december'!$A$2:$CP$214"}</definedName>
    <definedName name="_____cp6" hidden="1">{"'előző év december'!$A$2:$CP$214"}</definedName>
    <definedName name="_____cp7" localSheetId="15" hidden="1">{"'előző év december'!$A$2:$CP$214"}</definedName>
    <definedName name="_____cp7" localSheetId="4" hidden="1">{"'előző év december'!$A$2:$CP$214"}</definedName>
    <definedName name="_____cp7" localSheetId="9" hidden="1">{"'előző év december'!$A$2:$CP$214"}</definedName>
    <definedName name="_____cp7" localSheetId="6" hidden="1">{"'előző év december'!$A$2:$CP$214"}</definedName>
    <definedName name="_____cp7" hidden="1">{"'előző év december'!$A$2:$CP$214"}</definedName>
    <definedName name="_____cp8" localSheetId="15" hidden="1">{"'előző év december'!$A$2:$CP$214"}</definedName>
    <definedName name="_____cp8" localSheetId="4" hidden="1">{"'előző év december'!$A$2:$CP$214"}</definedName>
    <definedName name="_____cp8" localSheetId="9" hidden="1">{"'előző év december'!$A$2:$CP$214"}</definedName>
    <definedName name="_____cp8" localSheetId="6" hidden="1">{"'előző év december'!$A$2:$CP$214"}</definedName>
    <definedName name="_____cp8" hidden="1">{"'előző év december'!$A$2:$CP$214"}</definedName>
    <definedName name="_____cp9" localSheetId="15" hidden="1">{"'előző év december'!$A$2:$CP$214"}</definedName>
    <definedName name="_____cp9" localSheetId="4" hidden="1">{"'előző év december'!$A$2:$CP$214"}</definedName>
    <definedName name="_____cp9" localSheetId="9" hidden="1">{"'előző év december'!$A$2:$CP$214"}</definedName>
    <definedName name="_____cp9" localSheetId="6" hidden="1">{"'előző év december'!$A$2:$CP$214"}</definedName>
    <definedName name="_____cp9" hidden="1">{"'előző év december'!$A$2:$CP$214"}</definedName>
    <definedName name="_____cpr2" localSheetId="15" hidden="1">{"'előző év december'!$A$2:$CP$214"}</definedName>
    <definedName name="_____cpr2" localSheetId="4" hidden="1">{"'előző év december'!$A$2:$CP$214"}</definedName>
    <definedName name="_____cpr2" localSheetId="9" hidden="1">{"'előző év december'!$A$2:$CP$214"}</definedName>
    <definedName name="_____cpr2" localSheetId="6" hidden="1">{"'előző év december'!$A$2:$CP$214"}</definedName>
    <definedName name="_____cpr2" hidden="1">{"'előző év december'!$A$2:$CP$214"}</definedName>
    <definedName name="_____cpr3" localSheetId="15" hidden="1">{"'előző év december'!$A$2:$CP$214"}</definedName>
    <definedName name="_____cpr3" localSheetId="4" hidden="1">{"'előző év december'!$A$2:$CP$214"}</definedName>
    <definedName name="_____cpr3" localSheetId="9" hidden="1">{"'előző év december'!$A$2:$CP$214"}</definedName>
    <definedName name="_____cpr3" localSheetId="6" hidden="1">{"'előző év december'!$A$2:$CP$214"}</definedName>
    <definedName name="_____cpr3" hidden="1">{"'előző év december'!$A$2:$CP$214"}</definedName>
    <definedName name="_____cpr4" localSheetId="15" hidden="1">{"'előző év december'!$A$2:$CP$214"}</definedName>
    <definedName name="_____cpr4" localSheetId="4" hidden="1">{"'előző év december'!$A$2:$CP$214"}</definedName>
    <definedName name="_____cpr4" localSheetId="9" hidden="1">{"'előző év december'!$A$2:$CP$214"}</definedName>
    <definedName name="_____cpr4" localSheetId="6" hidden="1">{"'előző év december'!$A$2:$CP$214"}</definedName>
    <definedName name="_____cpr4" hidden="1">{"'előző év december'!$A$2:$CP$214"}</definedName>
    <definedName name="_____IFR2">#N/A</definedName>
    <definedName name="_____IFR22">#N/A</definedName>
    <definedName name="_____IFR23">#N/A</definedName>
    <definedName name="_____M21">[0]!__M21</definedName>
    <definedName name="____cp1" hidden="1">{"'előző év december'!$A$2:$CP$214"}</definedName>
    <definedName name="____cp10" localSheetId="15" hidden="1">{"'előző év december'!$A$2:$CP$214"}</definedName>
    <definedName name="____cp10" localSheetId="4" hidden="1">{"'előző év december'!$A$2:$CP$214"}</definedName>
    <definedName name="____cp10" localSheetId="9" hidden="1">{"'előző év december'!$A$2:$CP$214"}</definedName>
    <definedName name="____cp10" localSheetId="6" hidden="1">{"'előző év december'!$A$2:$CP$214"}</definedName>
    <definedName name="____cp10" hidden="1">{"'előző év december'!$A$2:$CP$214"}</definedName>
    <definedName name="____cp11" localSheetId="15" hidden="1">{"'előző év december'!$A$2:$CP$214"}</definedName>
    <definedName name="____cp11" localSheetId="4" hidden="1">{"'előző év december'!$A$2:$CP$214"}</definedName>
    <definedName name="____cp11" localSheetId="9" hidden="1">{"'előző év december'!$A$2:$CP$214"}</definedName>
    <definedName name="____cp11" localSheetId="6" hidden="1">{"'előző év december'!$A$2:$CP$214"}</definedName>
    <definedName name="____cp11" hidden="1">{"'előző év december'!$A$2:$CP$214"}</definedName>
    <definedName name="____cp2" localSheetId="15" hidden="1">{"'előző év december'!$A$2:$CP$214"}</definedName>
    <definedName name="____cp2" localSheetId="4" hidden="1">{"'előző év december'!$A$2:$CP$214"}</definedName>
    <definedName name="____cp2" localSheetId="9" hidden="1">{"'előző év december'!$A$2:$CP$214"}</definedName>
    <definedName name="____cp2" localSheetId="6" hidden="1">{"'előző év december'!$A$2:$CP$214"}</definedName>
    <definedName name="____cp2" hidden="1">{"'előző év december'!$A$2:$CP$214"}</definedName>
    <definedName name="____cp3" localSheetId="15" hidden="1">{"'előző év december'!$A$2:$CP$214"}</definedName>
    <definedName name="____cp3" localSheetId="4" hidden="1">{"'előző év december'!$A$2:$CP$214"}</definedName>
    <definedName name="____cp3" localSheetId="9" hidden="1">{"'előző év december'!$A$2:$CP$214"}</definedName>
    <definedName name="____cp3" localSheetId="6" hidden="1">{"'előző év december'!$A$2:$CP$214"}</definedName>
    <definedName name="____cp3" hidden="1">{"'előző év december'!$A$2:$CP$214"}</definedName>
    <definedName name="____cp4" localSheetId="15" hidden="1">{"'előző év december'!$A$2:$CP$214"}</definedName>
    <definedName name="____cp4" localSheetId="4" hidden="1">{"'előző év december'!$A$2:$CP$214"}</definedName>
    <definedName name="____cp4" localSheetId="9" hidden="1">{"'előző év december'!$A$2:$CP$214"}</definedName>
    <definedName name="____cp4" localSheetId="6" hidden="1">{"'előző év december'!$A$2:$CP$214"}</definedName>
    <definedName name="____cp4" hidden="1">{"'előző év december'!$A$2:$CP$214"}</definedName>
    <definedName name="____cp5" localSheetId="15" hidden="1">{"'előző év december'!$A$2:$CP$214"}</definedName>
    <definedName name="____cp5" localSheetId="4" hidden="1">{"'előző év december'!$A$2:$CP$214"}</definedName>
    <definedName name="____cp5" localSheetId="9" hidden="1">{"'előző év december'!$A$2:$CP$214"}</definedName>
    <definedName name="____cp5" localSheetId="6" hidden="1">{"'előző év december'!$A$2:$CP$214"}</definedName>
    <definedName name="____cp5" hidden="1">{"'előző év december'!$A$2:$CP$214"}</definedName>
    <definedName name="____cp6" localSheetId="15" hidden="1">{"'előző év december'!$A$2:$CP$214"}</definedName>
    <definedName name="____cp6" localSheetId="4" hidden="1">{"'előző év december'!$A$2:$CP$214"}</definedName>
    <definedName name="____cp6" localSheetId="9" hidden="1">{"'előző év december'!$A$2:$CP$214"}</definedName>
    <definedName name="____cp6" localSheetId="6" hidden="1">{"'előző év december'!$A$2:$CP$214"}</definedName>
    <definedName name="____cp6" hidden="1">{"'előző év december'!$A$2:$CP$214"}</definedName>
    <definedName name="____cp7" localSheetId="15" hidden="1">{"'előző év december'!$A$2:$CP$214"}</definedName>
    <definedName name="____cp7" localSheetId="4" hidden="1">{"'előző év december'!$A$2:$CP$214"}</definedName>
    <definedName name="____cp7" localSheetId="9" hidden="1">{"'előző év december'!$A$2:$CP$214"}</definedName>
    <definedName name="____cp7" localSheetId="6" hidden="1">{"'előző év december'!$A$2:$CP$214"}</definedName>
    <definedName name="____cp7" hidden="1">{"'előző év december'!$A$2:$CP$214"}</definedName>
    <definedName name="____cp8" localSheetId="15" hidden="1">{"'előző év december'!$A$2:$CP$214"}</definedName>
    <definedName name="____cp8" localSheetId="4" hidden="1">{"'előző év december'!$A$2:$CP$214"}</definedName>
    <definedName name="____cp8" localSheetId="9" hidden="1">{"'előző év december'!$A$2:$CP$214"}</definedName>
    <definedName name="____cp8" localSheetId="6" hidden="1">{"'előző év december'!$A$2:$CP$214"}</definedName>
    <definedName name="____cp8" hidden="1">{"'előző év december'!$A$2:$CP$214"}</definedName>
    <definedName name="____cp9" localSheetId="15" hidden="1">{"'előző év december'!$A$2:$CP$214"}</definedName>
    <definedName name="____cp9" localSheetId="4" hidden="1">{"'előző év december'!$A$2:$CP$214"}</definedName>
    <definedName name="____cp9" localSheetId="9" hidden="1">{"'előző év december'!$A$2:$CP$214"}</definedName>
    <definedName name="____cp9" localSheetId="6" hidden="1">{"'előző év december'!$A$2:$CP$214"}</definedName>
    <definedName name="____cp9" hidden="1">{"'előző év december'!$A$2:$CP$214"}</definedName>
    <definedName name="____cpr2" localSheetId="15" hidden="1">{"'előző év december'!$A$2:$CP$214"}</definedName>
    <definedName name="____cpr2" localSheetId="4" hidden="1">{"'előző év december'!$A$2:$CP$214"}</definedName>
    <definedName name="____cpr2" localSheetId="9" hidden="1">{"'előző év december'!$A$2:$CP$214"}</definedName>
    <definedName name="____cpr2" localSheetId="6" hidden="1">{"'előző év december'!$A$2:$CP$214"}</definedName>
    <definedName name="____cpr2" hidden="1">{"'előző év december'!$A$2:$CP$214"}</definedName>
    <definedName name="____cpr3" localSheetId="15" hidden="1">{"'előző év december'!$A$2:$CP$214"}</definedName>
    <definedName name="____cpr3" localSheetId="4" hidden="1">{"'előző év december'!$A$2:$CP$214"}</definedName>
    <definedName name="____cpr3" localSheetId="9" hidden="1">{"'előző év december'!$A$2:$CP$214"}</definedName>
    <definedName name="____cpr3" localSheetId="6" hidden="1">{"'előző év december'!$A$2:$CP$214"}</definedName>
    <definedName name="____cpr3" hidden="1">{"'előző év december'!$A$2:$CP$214"}</definedName>
    <definedName name="____cpr4" localSheetId="15" hidden="1">{"'előző év december'!$A$2:$CP$214"}</definedName>
    <definedName name="____cpr4" localSheetId="4" hidden="1">{"'előző év december'!$A$2:$CP$214"}</definedName>
    <definedName name="____cpr4" localSheetId="9" hidden="1">{"'előző év december'!$A$2:$CP$214"}</definedName>
    <definedName name="____cpr4" localSheetId="6" hidden="1">{"'előző év december'!$A$2:$CP$214"}</definedName>
    <definedName name="____cpr4" hidden="1">{"'előző év december'!$A$2:$CP$214"}</definedName>
    <definedName name="____IFR2">#N/A</definedName>
    <definedName name="____IFR22">#N/A</definedName>
    <definedName name="____IFR23">#N/A</definedName>
    <definedName name="____M21">#N/A</definedName>
    <definedName name="___cp1" hidden="1">{"'előző év december'!$A$2:$CP$214"}</definedName>
    <definedName name="___cp10" localSheetId="15" hidden="1">{"'előző év december'!$A$2:$CP$214"}</definedName>
    <definedName name="___cp10" localSheetId="4" hidden="1">{"'előző év december'!$A$2:$CP$214"}</definedName>
    <definedName name="___cp10" localSheetId="9" hidden="1">{"'előző év december'!$A$2:$CP$214"}</definedName>
    <definedName name="___cp10" localSheetId="6" hidden="1">{"'előző év december'!$A$2:$CP$214"}</definedName>
    <definedName name="___cp10" hidden="1">{"'előző év december'!$A$2:$CP$214"}</definedName>
    <definedName name="___cp11" localSheetId="15" hidden="1">{"'előző év december'!$A$2:$CP$214"}</definedName>
    <definedName name="___cp11" localSheetId="4" hidden="1">{"'előző év december'!$A$2:$CP$214"}</definedName>
    <definedName name="___cp11" localSheetId="9" hidden="1">{"'előző év december'!$A$2:$CP$214"}</definedName>
    <definedName name="___cp11" localSheetId="6" hidden="1">{"'előző év december'!$A$2:$CP$214"}</definedName>
    <definedName name="___cp11" hidden="1">{"'előző év december'!$A$2:$CP$214"}</definedName>
    <definedName name="___cp2" localSheetId="15" hidden="1">{"'előző év december'!$A$2:$CP$214"}</definedName>
    <definedName name="___cp2" localSheetId="4" hidden="1">{"'előző év december'!$A$2:$CP$214"}</definedName>
    <definedName name="___cp2" localSheetId="9" hidden="1">{"'előző év december'!$A$2:$CP$214"}</definedName>
    <definedName name="___cp2" localSheetId="6" hidden="1">{"'előző év december'!$A$2:$CP$214"}</definedName>
    <definedName name="___cp2" hidden="1">{"'előző év december'!$A$2:$CP$214"}</definedName>
    <definedName name="___cp3" localSheetId="15" hidden="1">{"'előző év december'!$A$2:$CP$214"}</definedName>
    <definedName name="___cp3" localSheetId="4" hidden="1">{"'előző év december'!$A$2:$CP$214"}</definedName>
    <definedName name="___cp3" localSheetId="9" hidden="1">{"'előző év december'!$A$2:$CP$214"}</definedName>
    <definedName name="___cp3" localSheetId="6" hidden="1">{"'előző év december'!$A$2:$CP$214"}</definedName>
    <definedName name="___cp3" hidden="1">{"'előző év december'!$A$2:$CP$214"}</definedName>
    <definedName name="___cp4" localSheetId="15" hidden="1">{"'előző év december'!$A$2:$CP$214"}</definedName>
    <definedName name="___cp4" localSheetId="4" hidden="1">{"'előző év december'!$A$2:$CP$214"}</definedName>
    <definedName name="___cp4" localSheetId="9" hidden="1">{"'előző év december'!$A$2:$CP$214"}</definedName>
    <definedName name="___cp4" localSheetId="6" hidden="1">{"'előző év december'!$A$2:$CP$214"}</definedName>
    <definedName name="___cp4" hidden="1">{"'előző év december'!$A$2:$CP$214"}</definedName>
    <definedName name="___cp5" localSheetId="15" hidden="1">{"'előző év december'!$A$2:$CP$214"}</definedName>
    <definedName name="___cp5" localSheetId="4" hidden="1">{"'előző év december'!$A$2:$CP$214"}</definedName>
    <definedName name="___cp5" localSheetId="9" hidden="1">{"'előző év december'!$A$2:$CP$214"}</definedName>
    <definedName name="___cp5" localSheetId="6" hidden="1">{"'előző év december'!$A$2:$CP$214"}</definedName>
    <definedName name="___cp5" hidden="1">{"'előző év december'!$A$2:$CP$214"}</definedName>
    <definedName name="___cp6" localSheetId="15" hidden="1">{"'előző év december'!$A$2:$CP$214"}</definedName>
    <definedName name="___cp6" localSheetId="4" hidden="1">{"'előző év december'!$A$2:$CP$214"}</definedName>
    <definedName name="___cp6" localSheetId="9" hidden="1">{"'előző év december'!$A$2:$CP$214"}</definedName>
    <definedName name="___cp6" localSheetId="6" hidden="1">{"'előző év december'!$A$2:$CP$214"}</definedName>
    <definedName name="___cp6" hidden="1">{"'előző év december'!$A$2:$CP$214"}</definedName>
    <definedName name="___cp7" localSheetId="15" hidden="1">{"'előző év december'!$A$2:$CP$214"}</definedName>
    <definedName name="___cp7" localSheetId="4" hidden="1">{"'előző év december'!$A$2:$CP$214"}</definedName>
    <definedName name="___cp7" localSheetId="9" hidden="1">{"'előző év december'!$A$2:$CP$214"}</definedName>
    <definedName name="___cp7" localSheetId="6" hidden="1">{"'előző év december'!$A$2:$CP$214"}</definedName>
    <definedName name="___cp7" hidden="1">{"'előző év december'!$A$2:$CP$214"}</definedName>
    <definedName name="___cp8" localSheetId="15" hidden="1">{"'előző év december'!$A$2:$CP$214"}</definedName>
    <definedName name="___cp8" localSheetId="4" hidden="1">{"'előző év december'!$A$2:$CP$214"}</definedName>
    <definedName name="___cp8" localSheetId="9" hidden="1">{"'előző év december'!$A$2:$CP$214"}</definedName>
    <definedName name="___cp8" localSheetId="6" hidden="1">{"'előző év december'!$A$2:$CP$214"}</definedName>
    <definedName name="___cp8" hidden="1">{"'előző év december'!$A$2:$CP$214"}</definedName>
    <definedName name="___cp9" localSheetId="15" hidden="1">{"'előző év december'!$A$2:$CP$214"}</definedName>
    <definedName name="___cp9" localSheetId="4" hidden="1">{"'előző év december'!$A$2:$CP$214"}</definedName>
    <definedName name="___cp9" localSheetId="9" hidden="1">{"'előző év december'!$A$2:$CP$214"}</definedName>
    <definedName name="___cp9" localSheetId="6" hidden="1">{"'előző év december'!$A$2:$CP$214"}</definedName>
    <definedName name="___cp9" hidden="1">{"'előző év december'!$A$2:$CP$214"}</definedName>
    <definedName name="___cpr2" localSheetId="15" hidden="1">{"'előző év december'!$A$2:$CP$214"}</definedName>
    <definedName name="___cpr2" localSheetId="4" hidden="1">{"'előző év december'!$A$2:$CP$214"}</definedName>
    <definedName name="___cpr2" localSheetId="9" hidden="1">{"'előző év december'!$A$2:$CP$214"}</definedName>
    <definedName name="___cpr2" localSheetId="6" hidden="1">{"'előző év december'!$A$2:$CP$214"}</definedName>
    <definedName name="___cpr2" hidden="1">{"'előző év december'!$A$2:$CP$214"}</definedName>
    <definedName name="___cpr3" localSheetId="15" hidden="1">{"'előző év december'!$A$2:$CP$214"}</definedName>
    <definedName name="___cpr3" localSheetId="4" hidden="1">{"'előző év december'!$A$2:$CP$214"}</definedName>
    <definedName name="___cpr3" localSheetId="9" hidden="1">{"'előző év december'!$A$2:$CP$214"}</definedName>
    <definedName name="___cpr3" localSheetId="6" hidden="1">{"'előző év december'!$A$2:$CP$214"}</definedName>
    <definedName name="___cpr3" hidden="1">{"'előző év december'!$A$2:$CP$214"}</definedName>
    <definedName name="___cpr4" localSheetId="15" hidden="1">{"'előző év december'!$A$2:$CP$214"}</definedName>
    <definedName name="___cpr4" localSheetId="4" hidden="1">{"'előző év december'!$A$2:$CP$214"}</definedName>
    <definedName name="___cpr4" localSheetId="9" hidden="1">{"'előző év december'!$A$2:$CP$214"}</definedName>
    <definedName name="___cpr4" localSheetId="6" hidden="1">{"'előző év december'!$A$2:$CP$214"}</definedName>
    <definedName name="___cpr4" hidden="1">{"'előző év december'!$A$2:$CP$214"}</definedName>
    <definedName name="___IFR2">#N/A</definedName>
    <definedName name="___IFR22">#N/A</definedName>
    <definedName name="___IFR23">#N/A</definedName>
    <definedName name="___M21">#N/A</definedName>
    <definedName name="__123Graph_A" localSheetId="10" hidden="1">[3]Market!#REF!</definedName>
    <definedName name="__123Graph_A" localSheetId="15" hidden="1">[3]Market!#REF!</definedName>
    <definedName name="__123Graph_A" localSheetId="3" hidden="1">[3]Market!#REF!</definedName>
    <definedName name="__123Graph_A" localSheetId="4" hidden="1">[3]Market!#REF!</definedName>
    <definedName name="__123Graph_A" localSheetId="9" hidden="1">[3]Market!#REF!</definedName>
    <definedName name="__123Graph_A" localSheetId="11" hidden="1">[3]Market!#REF!</definedName>
    <definedName name="__123Graph_A" localSheetId="14" hidden="1">[3]Market!#REF!</definedName>
    <definedName name="__123Graph_A" hidden="1">[3]Market!#REF!</definedName>
    <definedName name="__123Graph_ADIFF" localSheetId="10" hidden="1">[3]Market!#REF!</definedName>
    <definedName name="__123Graph_ADIFF" localSheetId="15" hidden="1">[3]Market!#REF!</definedName>
    <definedName name="__123Graph_ADIFF" localSheetId="3" hidden="1">[3]Market!#REF!</definedName>
    <definedName name="__123Graph_ADIFF" localSheetId="4" hidden="1">[3]Market!#REF!</definedName>
    <definedName name="__123Graph_ADIFF" localSheetId="9" hidden="1">[3]Market!#REF!</definedName>
    <definedName name="__123Graph_ADIFF" localSheetId="11" hidden="1">[3]Market!#REF!</definedName>
    <definedName name="__123Graph_ADIFF" localSheetId="14" hidden="1">[3]Market!#REF!</definedName>
    <definedName name="__123Graph_ADIFF" hidden="1">[3]Market!#REF!</definedName>
    <definedName name="__123Graph_ALINES" localSheetId="10" hidden="1">[3]Market!#REF!</definedName>
    <definedName name="__123Graph_ALINES" localSheetId="15" hidden="1">[3]Market!#REF!</definedName>
    <definedName name="__123Graph_ALINES" localSheetId="3" hidden="1">[3]Market!#REF!</definedName>
    <definedName name="__123Graph_ALINES" localSheetId="4" hidden="1">[3]Market!#REF!</definedName>
    <definedName name="__123Graph_ALINES" localSheetId="9" hidden="1">[3]Market!#REF!</definedName>
    <definedName name="__123Graph_ALINES" localSheetId="11" hidden="1">[3]Market!#REF!</definedName>
    <definedName name="__123Graph_ALINES" localSheetId="14" hidden="1">[3]Market!#REF!</definedName>
    <definedName name="__123Graph_ALINES" hidden="1">[3]Market!#REF!</definedName>
    <definedName name="__123Graph_B" localSheetId="10" hidden="1">[3]Market!#REF!</definedName>
    <definedName name="__123Graph_B" localSheetId="15" hidden="1">[3]Market!#REF!</definedName>
    <definedName name="__123Graph_B" localSheetId="3" hidden="1">[3]Market!#REF!</definedName>
    <definedName name="__123Graph_B" localSheetId="4" hidden="1">[3]Market!#REF!</definedName>
    <definedName name="__123Graph_B" localSheetId="9" hidden="1">[3]Market!#REF!</definedName>
    <definedName name="__123Graph_B" localSheetId="11" hidden="1">[3]Market!#REF!</definedName>
    <definedName name="__123Graph_B" localSheetId="14" hidden="1">[3]Market!#REF!</definedName>
    <definedName name="__123Graph_B" hidden="1">[3]Market!#REF!</definedName>
    <definedName name="__123Graph_BDIFF" localSheetId="10" hidden="1">[3]Market!#REF!</definedName>
    <definedName name="__123Graph_BDIFF" localSheetId="15" hidden="1">[3]Market!#REF!</definedName>
    <definedName name="__123Graph_BDIFF" localSheetId="3" hidden="1">[3]Market!#REF!</definedName>
    <definedName name="__123Graph_BDIFF" localSheetId="4" hidden="1">[3]Market!#REF!</definedName>
    <definedName name="__123Graph_BDIFF" localSheetId="9" hidden="1">[3]Market!#REF!</definedName>
    <definedName name="__123Graph_BDIFF" localSheetId="11" hidden="1">[3]Market!#REF!</definedName>
    <definedName name="__123Graph_BDIFF" localSheetId="14" hidden="1">[3]Market!#REF!</definedName>
    <definedName name="__123Graph_BDIFF" hidden="1">[3]Market!#REF!</definedName>
    <definedName name="__123Graph_BLINES" localSheetId="10" hidden="1">[3]Market!#REF!</definedName>
    <definedName name="__123Graph_BLINES" localSheetId="15" hidden="1">[3]Market!#REF!</definedName>
    <definedName name="__123Graph_BLINES" localSheetId="3" hidden="1">[3]Market!#REF!</definedName>
    <definedName name="__123Graph_BLINES" localSheetId="4" hidden="1">[3]Market!#REF!</definedName>
    <definedName name="__123Graph_BLINES" localSheetId="9" hidden="1">[3]Market!#REF!</definedName>
    <definedName name="__123Graph_BLINES" localSheetId="11" hidden="1">[3]Market!#REF!</definedName>
    <definedName name="__123Graph_BLINES" localSheetId="14" hidden="1">[3]Market!#REF!</definedName>
    <definedName name="__123Graph_BLINES" hidden="1">[3]Market!#REF!</definedName>
    <definedName name="__123Graph_C" localSheetId="10" hidden="1">[3]Market!#REF!</definedName>
    <definedName name="__123Graph_C" localSheetId="15" hidden="1">[3]Market!#REF!</definedName>
    <definedName name="__123Graph_C" localSheetId="3" hidden="1">[3]Market!#REF!</definedName>
    <definedName name="__123Graph_C" localSheetId="4" hidden="1">[3]Market!#REF!</definedName>
    <definedName name="__123Graph_C" localSheetId="9" hidden="1">[3]Market!#REF!</definedName>
    <definedName name="__123Graph_C" localSheetId="11" hidden="1">[3]Market!#REF!</definedName>
    <definedName name="__123Graph_C" localSheetId="14" hidden="1">[3]Market!#REF!</definedName>
    <definedName name="__123Graph_C" hidden="1">[3]Market!#REF!</definedName>
    <definedName name="__123Graph_CDIFF" localSheetId="10" hidden="1">[3]Market!#REF!</definedName>
    <definedName name="__123Graph_CDIFF" localSheetId="15" hidden="1">[3]Market!#REF!</definedName>
    <definedName name="__123Graph_CDIFF" localSheetId="3" hidden="1">[3]Market!#REF!</definedName>
    <definedName name="__123Graph_CDIFF" localSheetId="4" hidden="1">[3]Market!#REF!</definedName>
    <definedName name="__123Graph_CDIFF" localSheetId="9" hidden="1">[3]Market!#REF!</definedName>
    <definedName name="__123Graph_CDIFF" localSheetId="11" hidden="1">[3]Market!#REF!</definedName>
    <definedName name="__123Graph_CDIFF" localSheetId="14" hidden="1">[3]Market!#REF!</definedName>
    <definedName name="__123Graph_CDIFF" hidden="1">[3]Market!#REF!</definedName>
    <definedName name="__123Graph_CLINES" localSheetId="10" hidden="1">[3]Market!#REF!</definedName>
    <definedName name="__123Graph_CLINES" localSheetId="15" hidden="1">[3]Market!#REF!</definedName>
    <definedName name="__123Graph_CLINES" localSheetId="3" hidden="1">[3]Market!#REF!</definedName>
    <definedName name="__123Graph_CLINES" localSheetId="4" hidden="1">[3]Market!#REF!</definedName>
    <definedName name="__123Graph_CLINES" localSheetId="9" hidden="1">[3]Market!#REF!</definedName>
    <definedName name="__123Graph_CLINES" localSheetId="11" hidden="1">[3]Market!#REF!</definedName>
    <definedName name="__123Graph_CLINES" localSheetId="14" hidden="1">[3]Market!#REF!</definedName>
    <definedName name="__123Graph_CLINES" hidden="1">[3]Market!#REF!</definedName>
    <definedName name="__123Graph_DLINES" localSheetId="10" hidden="1">[3]Market!#REF!</definedName>
    <definedName name="__123Graph_DLINES" localSheetId="15" hidden="1">[3]Market!#REF!</definedName>
    <definedName name="__123Graph_DLINES" localSheetId="3" hidden="1">[3]Market!#REF!</definedName>
    <definedName name="__123Graph_DLINES" localSheetId="4" hidden="1">[3]Market!#REF!</definedName>
    <definedName name="__123Graph_DLINES" localSheetId="9" hidden="1">[3]Market!#REF!</definedName>
    <definedName name="__123Graph_DLINES" localSheetId="11" hidden="1">[3]Market!#REF!</definedName>
    <definedName name="__123Graph_DLINES" localSheetId="14" hidden="1">[3]Market!#REF!</definedName>
    <definedName name="__123Graph_DLINES" hidden="1">[3]Market!#REF!</definedName>
    <definedName name="__123Graph_X" localSheetId="10" hidden="1">[3]Market!#REF!</definedName>
    <definedName name="__123Graph_X" localSheetId="15" hidden="1">[3]Market!#REF!</definedName>
    <definedName name="__123Graph_X" localSheetId="3" hidden="1">[3]Market!#REF!</definedName>
    <definedName name="__123Graph_X" localSheetId="4" hidden="1">[3]Market!#REF!</definedName>
    <definedName name="__123Graph_X" localSheetId="9" hidden="1">[3]Market!#REF!</definedName>
    <definedName name="__123Graph_X" localSheetId="11" hidden="1">[3]Market!#REF!</definedName>
    <definedName name="__123Graph_X" localSheetId="14" hidden="1">[3]Market!#REF!</definedName>
    <definedName name="__123Graph_X" hidden="1">[3]Market!#REF!</definedName>
    <definedName name="__123Graph_XDIFF" localSheetId="10" hidden="1">[3]Market!#REF!</definedName>
    <definedName name="__123Graph_XDIFF" localSheetId="15" hidden="1">[3]Market!#REF!</definedName>
    <definedName name="__123Graph_XDIFF" localSheetId="3" hidden="1">[3]Market!#REF!</definedName>
    <definedName name="__123Graph_XDIFF" localSheetId="4" hidden="1">[3]Market!#REF!</definedName>
    <definedName name="__123Graph_XDIFF" localSheetId="9" hidden="1">[3]Market!#REF!</definedName>
    <definedName name="__123Graph_XDIFF" localSheetId="11" hidden="1">[3]Market!#REF!</definedName>
    <definedName name="__123Graph_XDIFF" localSheetId="14" hidden="1">[3]Market!#REF!</definedName>
    <definedName name="__123Graph_XDIFF" hidden="1">[3]Market!#REF!</definedName>
    <definedName name="__123Graph_XLINES" localSheetId="10" hidden="1">[3]Market!#REF!</definedName>
    <definedName name="__123Graph_XLINES" localSheetId="15" hidden="1">[3]Market!#REF!</definedName>
    <definedName name="__123Graph_XLINES" localSheetId="3" hidden="1">[3]Market!#REF!</definedName>
    <definedName name="__123Graph_XLINES" localSheetId="4" hidden="1">[3]Market!#REF!</definedName>
    <definedName name="__123Graph_XLINES" localSheetId="9" hidden="1">[3]Market!#REF!</definedName>
    <definedName name="__123Graph_XLINES" localSheetId="11" hidden="1">[3]Market!#REF!</definedName>
    <definedName name="__123Graph_XLINES" localSheetId="14" hidden="1">[3]Market!#REF!</definedName>
    <definedName name="__123Graph_XLINES" hidden="1">[3]Market!#REF!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IFR2">[0]!__IFR2</definedName>
    <definedName name="__IFR22">[0]!__IFR22</definedName>
    <definedName name="__IFR23">[0]!__IFR23</definedName>
    <definedName name="__IW036">#REF!</definedName>
    <definedName name="__M21">#N/A</definedName>
    <definedName name="__mod1">[0]!__mod1</definedName>
    <definedName name="__s">'[4]5.5'!$A$1:$E$27</definedName>
    <definedName name="__tab2">[5]K.10!$A$2:$C$22</definedName>
    <definedName name="__TAB21">'[6]England 97-98'!#REF!</definedName>
    <definedName name="__UK1">'[7]97-98'!#REF!</definedName>
    <definedName name="__UK2">#REF!</definedName>
    <definedName name="_1.2__Average_distance_travelled_by_mode_of_travel__1975_76__1985_86_and_1993_95">#REF!</definedName>
    <definedName name="_12" localSheetId="10" hidden="1">[1]Market!#REF!</definedName>
    <definedName name="_12" localSheetId="11" hidden="1">[1]Market!#REF!</definedName>
    <definedName name="_12" localSheetId="14" hidden="1">[1]Market!#REF!</definedName>
    <definedName name="_12" hidden="1">[2]Market!#REF!</definedName>
    <definedName name="_123Graph_A" localSheetId="10" hidden="1">[3]Market!#REF!</definedName>
    <definedName name="_123Graph_A" localSheetId="15" hidden="1">[3]Market!#REF!</definedName>
    <definedName name="_123Graph_A" localSheetId="3" hidden="1">[3]Market!#REF!</definedName>
    <definedName name="_123Graph_A" localSheetId="4" hidden="1">[3]Market!#REF!</definedName>
    <definedName name="_123Graph_A" localSheetId="9" hidden="1">[3]Market!#REF!</definedName>
    <definedName name="_123Graph_A" localSheetId="11" hidden="1">[3]Market!#REF!</definedName>
    <definedName name="_123Graph_A" localSheetId="14" hidden="1">[3]Market!#REF!</definedName>
    <definedName name="_123Graph_A" hidden="1">[3]Market!#REF!</definedName>
    <definedName name="_c11_baseline">OFFSET('[8]c1-1'!$L$14,0,0,COUNTA('[8]c1-1'!$A$14:$A$1003))</definedName>
    <definedName name="_c11_datum">OFFSET('[8]c1-1'!$A$14,0,0,COUNTA('[8]c1-1'!$A$14:$A$1003))</definedName>
    <definedName name="_c11_dbaseline">OFFSET('[8]c1-1'!$G$14,0,0,COUNTA('[8]c1-1'!$A$14:$A$1003))</definedName>
    <definedName name="_c11_dummyfcastminus">OFFSET('[8]c1-1'!$N$14,0,0,COUNTA('[8]c1-1'!$A$14:$A$1003))</definedName>
    <definedName name="_c11_dummyfcastplus">OFFSET('[8]c1-1'!$M$14,0,0,COUNTA('[8]c1-1'!$A$14:$A$1003))</definedName>
    <definedName name="_c11_lower30">OFFSET('[8]c1-1'!$F$14,0,0,COUNTA('[8]c1-1'!$A$14:$A$1003))</definedName>
    <definedName name="_c11_lower60">OFFSET('[8]c1-1'!$E$14,0,0,COUNTA('[8]c1-1'!$A$14:$A$1003))</definedName>
    <definedName name="_c11_lower90">OFFSET('[8]c1-1'!$D$14,0,0,COUNTA('[8]c1-1'!$A$14:$A$1003))</definedName>
    <definedName name="_c11_target">OFFSET('[8]c1-1'!$K$14,0,0,COUNTA('[8]c1-1'!$A$14:$A$1003))</definedName>
    <definedName name="_c11_upper30">OFFSET('[8]c1-1'!$H$14,0,0,COUNTA('[8]c1-1'!$A$14:$A$1003))</definedName>
    <definedName name="_c11_upper60">OFFSET('[8]c1-1'!$I$14,0,0,COUNTA('[8]c1-1'!$A$14:$A$1003))</definedName>
    <definedName name="_c11_upper90">OFFSET('[8]c1-1'!$J$14,0,0,COUNTA('[8]c1-1'!$A$14:$A$1003))</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OFFSET('[8]c1-4'!$B$17,0,0,COUNTA('[8]c1-4'!$A$17:$A$1006))</definedName>
    <definedName name="_c13_CPI">OFFSET('[8]c1-4'!$E$17,0,0,COUNTA('[8]c1-4'!$A$17:$A$1006))</definedName>
    <definedName name="_c13_datum">OFFSET('[8]c1-4'!$A$17,0,0,COUNTA('[8]c1-4'!$A$17:$A$1006))</definedName>
    <definedName name="_c13_dummyfcastminus">OFFSET('[8]c1-4'!$H$17,0,0,COUNTA('[8]c1-4'!$A$17:$A$1006))</definedName>
    <definedName name="_c13_dummyfcastplus">OFFSET('[8]c1-4'!$G$17,0,0,COUNTA('[8]c1-4'!$A$17:$A$1006))</definedName>
    <definedName name="_c13_indirecttax">OFFSET('[8]c1-4'!$D$17,0,0,COUNTA('[8]c1-4'!$A$17:$A$1006))</definedName>
    <definedName name="_c13_noncore">OFFSET('[8]c1-4'!$C$17,0,0,COUNTA('[8]c1-4'!$A$17:$A$1006))</definedName>
    <definedName name="_c14_baseline">OFFSET('[8]c1-6'!$K$15,0,0,COUNTA('[8]c1-6'!$A$15:$A$1004))</definedName>
    <definedName name="_c14_datum">OFFSET('[8]c1-6'!$A$15,0,0,COUNTA('[8]c1-6'!$A$15:$A$1004))</definedName>
    <definedName name="_c14_dbaseline">OFFSET('[8]c1-6'!$G$15,0,0,COUNTA('[8]c1-6'!$A$15:$A$1004))</definedName>
    <definedName name="_c14_dummyfcastminus">OFFSET('[8]c1-6'!$M$15,0,0,COUNTA('[8]c1-6'!$A$15:$A$1004))</definedName>
    <definedName name="_c14_dummyfcastplus">OFFSET('[8]c1-6'!$L$15,0,0,COUNTA('[8]c1-6'!$A$15:$A$1004))</definedName>
    <definedName name="_c14_lower30">OFFSET('[8]c1-6'!$F$15,0,0,COUNTA('[8]c1-6'!$A$15:$A$1004))</definedName>
    <definedName name="_c14_lower60">OFFSET('[8]c1-6'!$E$15,0,0,COUNTA('[8]c1-6'!$A$15:$A$1004))</definedName>
    <definedName name="_c14_lower90">OFFSET('[8]c1-6'!$D$15,0,0,COUNTA('[8]c1-6'!$A$15:$A$1004))</definedName>
    <definedName name="_c14_upper30">OFFSET('[8]c1-6'!$H$15,0,0,COUNTA('[8]c1-6'!$A$15:$A$1004))</definedName>
    <definedName name="_c14_upper60">OFFSET('[8]c1-6'!$I$15,0,0,COUNTA('[8]c1-6'!$A$15:$A$1004))</definedName>
    <definedName name="_c14_upper90">OFFSET('[8]c1-6'!$J$15,0,0,COUNTA('[8]c1-6'!$A$15:$A$1004))</definedName>
    <definedName name="_c15_consumption">OFFSET('[8]c1-7'!$B$16,0,0,COUNTA('[8]c1-7'!$A$16:$A$1005))</definedName>
    <definedName name="_c15_datum">OFFSET('[8]c1-7'!$A$16,0,0,COUNTA('[8]c1-7'!$A$16:$A$1005))</definedName>
    <definedName name="_c15_dummyfcastminus">OFFSET('[8]c1-7'!#REF!,0,0,COUNTA('[8]c1-7'!$A$16:$A$1005))</definedName>
    <definedName name="_c15_dummyfcastplus">OFFSET('[8]c1-7'!#REF!,0,0,COUNTA('[8]c1-7'!$A$16:$A$1005))</definedName>
    <definedName name="_c15_GDP">OFFSET('[8]c1-7'!$G$16,0,0,COUNTA('[8]c1-7'!$A$16:$A$1005))</definedName>
    <definedName name="_c15_government">OFFSET('[8]c1-7'!$C$16,0,0,COUNTA('[8]c1-7'!$A$16:$A$1005))</definedName>
    <definedName name="_c15_inventories">OFFSET('[8]c1-7'!$E$16,0,0,COUNTA('[8]c1-7'!$A$16:$A$1005))</definedName>
    <definedName name="_c15_investment">OFFSET('[8]c1-7'!$D$16,0,0,COUNTA('[8]c1-7'!$A$16:$A$1005))</definedName>
    <definedName name="_c15_netexport">OFFSET('[8]c1-7'!$F$16,0,0,COUNTA('[8]c1-7'!$A$16:$A$1005))</definedName>
    <definedName name="_c16_datum">OFFSET('[8]c1-8'!$A$17,0,0,COUNTA('[8]c1-8'!$A$17:$A$1006))</definedName>
    <definedName name="_c16_dummyfcastminus">OFFSET('[8]c1-8'!$F$17,0,0,COUNTA('[8]c1-8'!$A$17:$A$1006))</definedName>
    <definedName name="_c16_dummyfcastplus">OFFSET('[8]c1-8'!$E$17,0,0,COUNTA('[8]c1-8'!$A$17:$A$1006))</definedName>
    <definedName name="_c16_export">OFFSET('[8]c1-8'!$C$17,0,0,COUNTA('[8]c1-8'!$A$17:$A$1006))</definedName>
    <definedName name="_c16_exportshare">OFFSET('[8]c1-8'!$B$17,0,0,COUNTA('[8]c1-8'!$A$17:$A$1006))</definedName>
    <definedName name="_c16_externaldemand">OFFSET('[8]c1-8'!$D$17,0,0,COUNTA('[8]c1-8'!$A$17:$A$1006))</definedName>
    <definedName name="_c17_datum">OFFSET('[8]c1-9'!$A$17,0,0,COUNTA('[8]c1-9'!$A$17:$A$1006))</definedName>
    <definedName name="_c17_Ic">OFFSET('[8]c1-9'!$D$17,0,0,COUNTA('[8]c1-9'!$A$17:$A$1006))</definedName>
    <definedName name="_c17_Ig">OFFSET('[8]c1-9'!$B$17,0,0,COUNTA('[8]c1-9'!$A$17:$A$1006))</definedName>
    <definedName name="_c17_Ih">OFFSET('[8]c1-9'!$C$17,0,0,COUNTA('[8]c1-9'!$A$17:$A$1006))</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31_China">OFFSET('[9]c3-1'!$F$11,0,0,COUNTA('[9]c3-1'!$A$11:$A$1000))</definedName>
    <definedName name="_c31_datum">OFFSET('[9]c3-1'!$A$11,0,0,COUNTA('[9]c3-1'!$A$11:$A$1000))</definedName>
    <definedName name="_c31_EA">OFFSET('[9]c3-1'!$C$11,0,0,COUNTA('[9]c3-1'!$A$11:$A$1000))</definedName>
    <definedName name="_c31_Japan">OFFSET('[9]c3-1'!$E$11,0,0,COUNTA('[9]c3-1'!$A$11:$A$1000))</definedName>
    <definedName name="_c31_Russia">OFFSET('[9]c3-1'!$G$11,0,0,COUNTA('[9]c3-1'!$A$11:$A$1000))</definedName>
    <definedName name="_c31_USA">OFFSET('[9]c3-1'!$D$11,0,0,COUNTA('[9]c3-1'!$A$11:$A$1000))</definedName>
    <definedName name="_c310_c">OFFSET('[9]c3-10'!$B$11,0,0,COUNTA('[9]c3-10'!$A$11:$A$1000))</definedName>
    <definedName name="_c310_datum">OFFSET('[9]c3-10'!$A$11,0,0,COUNTA('[9]c3-10'!$A$11:$A$1000))</definedName>
    <definedName name="_c310_g">OFFSET('[9]c3-10'!$C$11,0,0,COUNTA('[9]c3-10'!$A$11:$A$1000))</definedName>
    <definedName name="_c310_i">OFFSET('[9]c3-10'!$D$11,0,0,COUNTA('[9]c3-10'!$A$11:$A$1000))</definedName>
    <definedName name="_c310_inventories">OFFSET('[9]c3-10'!$E$11,0,0,COUNTA('[9]c3-10'!$A$11:$A$1000))</definedName>
    <definedName name="_c310_nx">OFFSET('[9]c3-10'!$F$11,0,0,COUNTA('[9]c3-10'!$A$11:$A$1000))</definedName>
    <definedName name="_c310_y">OFFSET('[9]c3-10'!$G$11,0,0,COUNTA('[9]c3-10'!$A$11:$A$1000))</definedName>
    <definedName name="_c311_datum">OFFSET('[9]c3-11'!$A$11,0,0,COUNTA('[9]c3-11'!$A$11:$A$1000))</definedName>
    <definedName name="_c311_m">OFFSET('[9]c3-11'!$C$11,0,0,COUNTA('[9]c3-11'!$A$11:$A$1000))</definedName>
    <definedName name="_c311_nx">OFFSET('[9]c3-11'!$D$11,0,0,COUNTA('[9]c3-11'!$A$11:$A$1000))</definedName>
    <definedName name="_c311_x">OFFSET('[9]c3-11'!$B$11,0,0,COUNTA('[9]c3-11'!$A$11:$A$1000))</definedName>
    <definedName name="_c312_automobile">OFFSET('[9]c3-12'!$B$11,0,0,COUNTA('[9]c3-12'!$A$11:$A$1000))</definedName>
    <definedName name="_c312_datum">OFFSET('[9]c3-12'!$A$11,0,0,COUNTA('[9]c3-12'!$A$11:$A$1000))</definedName>
    <definedName name="_c312_other">OFFSET('[9]c3-12'!$C$11,0,0,COUNTA('[9]c3-12'!$A$11:$A$1000))</definedName>
    <definedName name="_c312_total">OFFSET('[9]c3-12'!$D$11,0,0,COUNTA('[9]c3-12'!$A$11:$A$1000))</definedName>
    <definedName name="_c313_datum">OFFSET(#REF!,0,0,COUNTA(#REF!))</definedName>
    <definedName name="_c313_netcreditflow">OFFSET(#REF!,0,0,COUNTA(#REF!))</definedName>
    <definedName name="_c313_netfinancialwealth">OFFSET(#REF!,0,0,COUNTA(#REF!))</definedName>
    <definedName name="_c314_datum">OFFSET('[9]c3-14'!$A$11,0,0,COUNTA('[9]c3-14'!$A$11:$A$1000))</definedName>
    <definedName name="_c314_household">OFFSET('[9]c3-14'!$C$11,0,0,COUNTA('[9]c3-14'!$A$11:$A$1000))</definedName>
    <definedName name="_c314_MNBcomposit">OFFSET('[9]c3-14'!$B$11,0,0,COUNTA('[9]c3-14'!$A$11:$A$1000))</definedName>
    <definedName name="_c314_unemployment">OFFSET('[9]c3-14'!$D$11,0,0,COUNTA('[9]c3-14'!$A$11:$A$1000))</definedName>
    <definedName name="_c315_consumerconfidence">OFFSET('[9]c3-15'!$D$11,0,0,COUNTA('[9]c3-15'!$A$11:$A$1000))</definedName>
    <definedName name="_c315_datum">OFFSET('[9]c3-15'!$A$11,0,0,COUNTA('[9]c3-15'!$A$11:$A$1000))</definedName>
    <definedName name="_c315_netwage">OFFSET('[9]c3-15'!$C$11,0,0,COUNTA('[9]c3-15'!$A$11:$A$1000))</definedName>
    <definedName name="_c315_retailsales">OFFSET('[9]c3-15'!$B$11,0,0,COUNTA('[9]c3-15'!$A$11:$A$1000))</definedName>
    <definedName name="_c316_bankconsumer">OFFSET('[9]c3-16'!$C$11,0,0,COUNTA('[9]c3-16'!$A$11:$A$1000))</definedName>
    <definedName name="_c316_bankhouse">OFFSET('[9]c3-16'!$B$11,0,0,COUNTA('[9]c3-16'!$A$11:$A$1000))</definedName>
    <definedName name="_c316_datum">OFFSET('[9]c3-16'!$A$11,0,0,COUNTA('[9]c3-16'!$A$11:$A$1000))</definedName>
    <definedName name="_c316_netflow">OFFSET('[9]c3-16'!$F$11,0,0,COUNTA('[9]c3-16'!$A$11:$A$1000))</definedName>
    <definedName name="_c316_nonbankconsumer">OFFSET('[9]c3-16'!$E$11,0,0,COUNTA('[9]c3-16'!$A$11:$A$1000))</definedName>
    <definedName name="_c316_nonbankhouse">OFFSET('[9]c3-16'!$D$11,0,0,COUNTA('[9]c3-16'!$A$11:$A$1000))</definedName>
    <definedName name="_c318_datum">OFFSET(#REF!,0,0,COUNTA(#REF!))</definedName>
    <definedName name="_c318_manufacturing">OFFSET(#REF!,0,0,COUNTA(#REF!))</definedName>
    <definedName name="_c318_total">OFFSET(#REF!,0,0,COUNTA(#REF!))</definedName>
    <definedName name="_c319_constructionpermit">OFFSET('[9]c3-19'!$C$11,0,0,COUNTA('[9]c3-19'!$A$11:$A$1000))</definedName>
    <definedName name="_c319_datum">OFFSET('[9]c3-19'!$A$11,0,0,COUNTA('[9]c3-19'!$A$11:$A$1000))</definedName>
    <definedName name="_c319_puttouse">OFFSET('[9]c3-19'!$B$11,0,0,COUNTA('[9]c3-19'!$A$11:$A$1000))</definedName>
    <definedName name="_c320_banklong">OFFSET('[9]c3-20'!$B$11,0,0,COUNTA('[9]c3-20'!$A$11:$A$1000))</definedName>
    <definedName name="_c320_bankshort">OFFSET('[9]c3-20'!$C$11,0,0,COUNTA('[9]c3-20'!$A$11:$A$1000))</definedName>
    <definedName name="_c320_datum">OFFSET('[9]c3-20'!$A$11,0,0,COUNTA('[9]c3-20'!$A$11:$A$1000))</definedName>
    <definedName name="_c320_nonbanklong">OFFSET('[9]c3-20'!$D$11,0,0,COUNTA('[9]c3-20'!$A$11:$A$1000))</definedName>
    <definedName name="_c320_nonbankshort">OFFSET('[9]c3-20'!$E$11,0,0,COUNTA('[9]c3-20'!$A$11:$A$1000))</definedName>
    <definedName name="_c320_total">OFFSET('[9]c3-20'!$F$11,0,0,COUNTA('[9]c3-20'!$A$11:$A$1000))</definedName>
    <definedName name="_c321_consumption">OFFSET('[9]c3-21'!$C$11,0,0,COUNTA('[9]c3-21'!$A$11:$A$1000))</definedName>
    <definedName name="_c321_datum">OFFSET('[9]c3-21'!$A$11,0,0,COUNTA('[9]c3-21'!$A$11:$A$1000))</definedName>
    <definedName name="_c321_governmentinvestment">OFFSET('[9]c3-21'!$D$11,0,0,COUNTA('[9]c3-21'!$A$11:$A$1000))</definedName>
    <definedName name="_c321_transfer">OFFSET('[9]c3-21'!$B$11,0,0,COUNTA('[9]c3-21'!$A$11:$A$1000))</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OFFSET('[9]c3-25'!$A$11,0,0,COUNTA('[9]c3-25'!$A$11:$A$1000))</definedName>
    <definedName name="_c325_datum_hun">OFFSET('[9]c3-25'!$D$11,0,0,COUNTA('[9]c3-25'!$A$11:$A$1000))</definedName>
    <definedName name="_c325_qoq_growth">OFFSET('[9]c3-25'!$C$11,0,0,COUNTA('[9]c3-25'!$A$11:$A$1000))</definedName>
    <definedName name="_c325_yoy_growth">OFFSET('[9]c3-25'!$B$11,0,0,COUNTA('[9]c3-25'!$A$11:$A$1000))</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OFFSET('[9]c3-28'!$A$11,0,0,COUNTA('[9]c3-28'!$A$11:$A$1000))</definedName>
    <definedName name="_c328_ESI">OFFSET('[9]c3-28'!$C$11,0,0,COUNTA('[9]c3-28'!$A$11:$A$1000))</definedName>
    <definedName name="_c328_neworders">OFFSET('[9]c3-28'!$B$11,0,0,COUNTA('[9]c3-28'!$A$11:$A$1000))</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OFFSET('[9]c3-3'!$A$11,0,0,COUNTA('[9]c3-3'!$A$11:$A$1000))</definedName>
    <definedName name="_c33_EABCI">OFFSET('[9]c3-3'!$D$11,0,0,COUNTA('[9]c3-3'!$A$11:$A$1000))</definedName>
    <definedName name="_c33_IFO">OFFSET('[9]c3-3'!$C$11,0,0,COUNTA('[9]c3-3'!$A$11:$A$1000))</definedName>
    <definedName name="_c330_agricultural">OFFSET('[9]c3-31'!$B$11,0,0,COUNTA('[9]c3-31'!$A$11:$A$1000))</definedName>
    <definedName name="_c330_cerealproduction">OFFSET('[9]c3-31'!$C$11,0,0,COUNTA('[9]c3-31'!$A$11:$A$1000))</definedName>
    <definedName name="_c330_cropaverage">OFFSET('[9]c3-31'!$D$11,0,0,COUNTA('[9]c3-31'!$A$11:$A$1000))</definedName>
    <definedName name="_c330_datum">OFFSET('[9]c3-31'!$A$11,0,0,COUNTA('[9]c3-31'!$A$11:$A$1000))</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OFFSET('[9]c3-32'!$A$11,0,0,COUNTA('[9]c3-32'!$A$11:$A$1000))</definedName>
    <definedName name="_c332_domesticnights">OFFSET('[9]c3-32'!$C$11,0,0,COUNTA('[9]c3-32'!$A$11:$A$1000))</definedName>
    <definedName name="_c332_foreignnights">OFFSET('[9]c3-32'!$B$11,0,0,COUNTA('[9]c3-32'!$A$11:$A$1000))</definedName>
    <definedName name="_c332_totalnights">OFFSET('[9]c3-32'!$D$11,0,0,COUNTA('[9]c3-32'!$A$11:$A$1000))</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OFFSET('[9]c3-37'!$B$12,0,0,COUNTA('[9]c3-37'!$A$12:$A$1001))</definedName>
    <definedName name="_c336_datum">OFFSET('[9]c3-37'!$A$12,0,0,COUNTA('[9]c3-37'!$A$12:$A$1001))</definedName>
    <definedName name="_c336_newvacancies">OFFSET('[9]c3-37'!$C$12,0,0,COUNTA('[9]c3-37'!$A$12:$A$1001))</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OFFSET('[9]c3-41'!$A$11,0,0,COUNTA('[9]c3-41'!$A$11:$A$1000))</definedName>
    <definedName name="_c341_outputgap">OFFSET('[9]c3-41'!$C$11,0,0,COUNTA('[9]c3-41'!$A$11:$A$1000))</definedName>
    <definedName name="_c341_resourceutilization">OFFSET('[9]c3-41'!$B$11,0,0,COUNTA('[9]c3-41'!$A$11:$A$1000))</definedName>
    <definedName name="_c341_uncertantybandminus">OFFSET('[9]c3-41'!$D$11,0,0,COUNTA('[9]c3-41'!$A$11:$A$1000))</definedName>
    <definedName name="_c341_uncertantybandplus">OFFSET('[9]c3-41'!$E$11,0,0,COUNTA('[9]c3-41'!$A$11:$A$1000))</definedName>
    <definedName name="_c342_datum">OFFSET('[9]c3-42'!$A$11,0,0,COUNTA('[9]c3-42'!$A$11:$A$1000))</definedName>
    <definedName name="_c342_manufacturing">OFFSET('[9]c3-42'!$B$11,0,0,COUNTA('[9]c3-42'!$A$11:$A$1000))</definedName>
    <definedName name="_c342_marketservices">OFFSET('[9]c3-42'!$C$11,0,0,COUNTA('[9]c3-42'!$A$11:$A$1000))</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OFFSET('[9]c3-5'!$C$11,0,0,COUNTA('[9]c3-5'!$A$11:$A$1000))</definedName>
    <definedName name="_c35_brenthuf">OFFSET('[9]c3-5'!#REF!,0,0,COUNTA('[9]c3-5'!$A$11:$A$1000))</definedName>
    <definedName name="_c35_brentusd">OFFSET('[9]c3-5'!$B$11,0,0,COUNTA('[9]c3-5'!$A$11:$A$1000))</definedName>
    <definedName name="_c35_datum">OFFSET('[9]c3-5'!$A$11,0,0,COUNTA('[9]c3-5'!$A$11:$A$1000))</definedName>
    <definedName name="_c35_dummyfcastminus">OFFSET('[9]c3-5'!$E$11,0,0,COUNTA('[9]c3-5'!$A$11:$A$1000))</definedName>
    <definedName name="_c35_dummyfcastplus">OFFSET('[9]c3-5'!$D$11,0,0,COUNTA('[9]c3-5'!$A$11:$A$1000))</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OFFSET('[9]c3-6'!$E$11,0,0,COUNTA('[9]c3-6'!$A$11:$A$1000))</definedName>
    <definedName name="_c36_commodityfix">OFFSET('[9]c3-6'!$I$11,0,0,COUNTA('[9]c3-6'!$A$11:$A$1000))</definedName>
    <definedName name="_c36_datum">OFFSET('[9]c3-6'!$A$11,0,0,COUNTA('[9]c3-6'!$A$11:$A$1000))</definedName>
    <definedName name="_c36_food">OFFSET('[9]c3-6'!$B$11,0,0,COUNTA('[9]c3-6'!$A$11:$A$1000))</definedName>
    <definedName name="_c36_foodfix">OFFSET('[9]c3-6'!$F$11,0,0,COUNTA('[9]c3-6'!$A$11:$A$1000))</definedName>
    <definedName name="_c36_metals">OFFSET('[9]c3-6'!$C$11,0,0,COUNTA('[9]c3-6'!$A$11:$A$1000))</definedName>
    <definedName name="_c36_metalsfix">OFFSET('[9]c3-6'!$G$11,0,0,COUNTA('[9]c3-6'!$A$11:$A$1000))</definedName>
    <definedName name="_c36_oil">OFFSET('[9]c3-6'!$D$11,0,0,COUNTA('[9]c3-6'!$A$11:$A$1000))</definedName>
    <definedName name="_c36_oilfix">OFFSET('[9]c3-6'!$H$11,0,0,COUNTA('[9]c3-6'!$A$11:$A$1000))</definedName>
    <definedName name="_c37_China">OFFSET('[9]c3-7'!$E$11,0,0,COUNTA('[9]c3-7'!$A$11:$A$1000))</definedName>
    <definedName name="_c37_datum">OFFSET('[9]c3-7'!$A$11,0,0,COUNTA('[9]c3-7'!$A$11:$A$1000))</definedName>
    <definedName name="_c37_EA">OFFSET('[9]c3-7'!$B$11,0,0,COUNTA('[9]c3-7'!$A$11:$A$1000))</definedName>
    <definedName name="_c37_Japan">OFFSET('[9]c3-7'!$D$11,0,0,COUNTA('[9]c3-7'!$A$11:$A$1000))</definedName>
    <definedName name="_c37_Russia">OFFSET('[9]c3-7'!$F$11,0,0,COUNTA('[9]c3-7'!$A$11:$A$1000))</definedName>
    <definedName name="_c37_USA">OFFSET('[9]c3-7'!$C$11,0,0,COUNTA('[9]c3-7'!$A$11:$A$1000))</definedName>
    <definedName name="_c38_datum">OFFSET('[9]c3-8'!$A$11,0,0,COUNTA('[9]c3-8'!$A$11:$A$985))</definedName>
    <definedName name="_c38_dummyfcastminus">OFFSET('[9]c3-8'!$G$11,0,0,COUNTA('[9]c3-8'!$A$11:$A$985))</definedName>
    <definedName name="_c38_dummyfcastplus">OFFSET('[9]c3-8'!$F$11,0,0,COUNTA('[9]c3-8'!$A$11:$A$985))</definedName>
    <definedName name="_c38_Greece">OFFSET('[9]c3-8'!$E$11,0,0,COUNTA('[9]c3-8'!$A$11:$A$985))</definedName>
    <definedName name="_c38_Italy">OFFSET('[9]c3-8'!$B$11,0,0,COUNTA('[9]c3-8'!$A$11:$A$985))</definedName>
    <definedName name="_c38_Portugal">OFFSET('[9]c3-8'!$C$11,0,0,COUNTA('[9]c3-8'!$A$11:$A$985))</definedName>
    <definedName name="_c38_Spain">OFFSET('[9]c3-8'!$D$11,0,0,COUNTA('[9]c3-8'!$A$11:$A$985))</definedName>
    <definedName name="_c41_ceemea">OFFSET('[10]c4-1'!$E$11,0,0,COUNTA('[10]c4-1'!$A$11:$A$100000))</definedName>
    <definedName name="_c41_croatia">OFFSET('[10]c4-1'!$D$11,0,0,COUNTA('[10]c4-1'!$A$11:$A$100000))</definedName>
    <definedName name="_c41_datum">OFFSET('[10]c4-1'!$A$11,0,0,COUNTA('[10]c4-1'!$A$11:$A$100000))</definedName>
    <definedName name="_c41_hungary">OFFSET('[10]c4-1'!$B$11,0,0,COUNTA('[10]c4-1'!$A$11:$A$100000))</definedName>
    <definedName name="_c41_romania">OFFSET('[10]c4-1'!$C$11,0,0,COUNTA('[10]c4-1'!$A$11:$A$100000))</definedName>
    <definedName name="_c410_datum">OFFSET('[11]106. ábra'!$A$23,0,0,COUNTA('[11]106. ábra'!$A$23:$A$100012))</definedName>
    <definedName name="_c410_eurinterest">OFFSET('[11]106. ábra'!$C$23,0,0,COUNTA('[11]106. ábra'!$A$23:$A$100012))</definedName>
    <definedName name="_c410_eurspread">OFFSET('[11]106. ábra'!$E$23,0,0,COUNTA('[11]106. ábra'!$A$23:$A$100012))</definedName>
    <definedName name="_c410_hufinterest">OFFSET('[11]106. ábra'!#REF!,0,0,COUNTA('[11]106. ábra'!$A$23:$A$100012))</definedName>
    <definedName name="_c410_hufspread">OFFSET('[11]106. ábra'!$D$23,0,0,COUNTA('[11]106. ábra'!$A$23:$A$100012))</definedName>
    <definedName name="_c412_cloans">OFFSET('[11]107.B ábra'!$D$23,0,0,COUNTA('[11]107.B ábra'!$A$23:$A$100012))</definedName>
    <definedName name="_c412_datum">OFFSET('[11]107.B ábra'!$A$23,0,0,COUNTA('[11]107.B ábra'!$A$23:$A$100012))</definedName>
    <definedName name="_c412_hloans">OFFSET('[11]107.B ábra'!$B$23,0,0,COUNTA('[11]107.B ábra'!$A$23:$A$100012))</definedName>
    <definedName name="_c412_hlspread">OFFSET('[11]107.B ábra'!$C$23,0,0,COUNTA('[11]107.B ábra'!$A$23:$A$100012))</definedName>
    <definedName name="_c414_datum">OFFSET(#REF!,0,0,COUNTA(#REF!))</definedName>
    <definedName name="_c414_depositir">OFFSET(#REF!,0,0,COUNTA(#REF!))</definedName>
    <definedName name="_c414_zcir">OFFSET(#REF!,0,0,COUNTA(#REF!))</definedName>
    <definedName name="_c42_CDS">OFFSET('[10]c4-2'!$D$11,0,0,COUNTA('[10]c4-2'!$A$11:$A$100000))</definedName>
    <definedName name="_c42_countryspecific">OFFSET('[10]c4-2'!$C$11,0,0,COUNTA('[10]c4-2'!$A$11:$A$100000))</definedName>
    <definedName name="_c42_datum">OFFSET('[10]c4-2'!$A$11,0,0,COUNTA('[10]c4-2'!$A$11:$A$100000))</definedName>
    <definedName name="_c42_external">OFFSET('[10]c4-2'!$B$11,0,0,COUNTA('[10]c4-2'!$A$11:$A$100000))</definedName>
    <definedName name="_c43_datum">OFFSET('[10]c4-3'!$A$11,0,0,COUNTA('[10]c4-3'!$A$11:$A$100000))</definedName>
    <definedName name="_c43_hungary">OFFSET('[10]c4-3'!$B$11,0,0,COUNTA('[10]c4-3'!$A$11:$A$100000))</definedName>
    <definedName name="_c43_poland">OFFSET('[10]c4-3'!$C$11,0,0,COUNTA('[10]c4-3'!$A$11:$A$100000))</definedName>
    <definedName name="_c43_romania">OFFSET('[10]c4-3'!$D$11,0,0,COUNTA('[10]c4-3'!$A$11:$A$100000))</definedName>
    <definedName name="_c44_datum">OFFSET('[10]c4-4'!$A$11,0,0,COUNTA('[10]c4-4'!$A$11:$A$100000))</definedName>
    <definedName name="_c44_eurczk">OFFSET('[10]c4-4'!$C$11,0,0,COUNTA('[10]c4-4'!$A$11:$A$100000))</definedName>
    <definedName name="_c44_eurhuf">OFFSET('[10]c4-4'!$B$11,0,0,COUNTA('[10]c4-4'!$A$11:$A$100000))</definedName>
    <definedName name="_c44_eurpln">OFFSET('[10]c4-4'!$D$11,0,0,COUNTA('[10]c4-4'!$A$11:$A$100000))</definedName>
    <definedName name="_c45_datum">OFFSET('[10]c4-5'!$A$11,0,0,COUNTA('[10]c4-5'!$A$11:$A$100000))</definedName>
    <definedName name="_c45_eurhuf">OFFSET('[10]c4-5'!$C$11,0,0,COUNTA('[10]c4-5'!$A$11:$A$100000))</definedName>
    <definedName name="_c45_skewness">OFFSET('[10]c4-5'!$B$11,0,0,COUNTA('[10]c4-5'!$A$11:$A$100000))</definedName>
    <definedName name="_c46_datum">OFFSET('[10]c4-6'!$A$11,0,0,COUNTA('[10]c4-6'!$A$11:$A$100000))</definedName>
    <definedName name="_c46_hufpurchase">OFFSET('[10]c4-6'!$C$11,0,0,COUNTA('[10]c4-6'!$A$11:$A$100000))</definedName>
    <definedName name="_c46_netFX">OFFSET('[10]c4-6'!$B$11,0,0,COUNTA('[10]c4-6'!$A$11:$A$100000))</definedName>
    <definedName name="_c47_datum">OFFSET('[10]c4-7'!$A$11,0,0,COUNTA('[10]c4-7'!$A$11:$A$100000))</definedName>
    <definedName name="_c47_percentage">OFFSET('[10]c4-7'!$C$11,0,0,COUNTA('[10]c4-7'!$A$11:$A$100000))</definedName>
    <definedName name="_c47_stock">OFFSET('[10]c4-7'!$B$11,0,0,COUNTA('[10]c4-7'!$A$11:$A$100000))</definedName>
    <definedName name="_c48_10year">OFFSET('[10]c4-8'!$D$11,0,0,COUNTA('[10]c4-8'!$A$11:$A$100000))</definedName>
    <definedName name="_c48_3month">OFFSET('[10]c4-8'!$B$11,0,0,COUNTA('[10]c4-8'!$A$11:$A$100000))</definedName>
    <definedName name="_c48_3year">OFFSET('[10]c4-8'!$C$11,0,0,COUNTA('[10]c4-8'!$A$11:$A$100000))</definedName>
    <definedName name="_c48_datum">OFFSET('[10]c4-8'!$A$11,0,0,COUNTA('[10]c4-8'!$A$11:$A$100000))</definedName>
    <definedName name="_c51_datum" localSheetId="3">OFFSET(#REF!,0,0,COUNTA(#REF!))</definedName>
    <definedName name="_c51_datum">OFFSET(#REF!,0,0,COUNTA(#REF!))</definedName>
    <definedName name="_c51_externalfinancing" localSheetId="3">OFFSET(#REF!,0,0,COUNTA(#REF!))</definedName>
    <definedName name="_c51_externalfinancing">OFFSET(#REF!,0,0,COUNTA(#REF!))</definedName>
    <definedName name="_c51_goodandservice" localSheetId="3">OFFSET(#REF!,0,0,COUNTA(#REF!))</definedName>
    <definedName name="_c51_goodandservice">OFFSET(#REF!,0,0,COUNTA(#REF!))</definedName>
    <definedName name="_c51_income" localSheetId="3">OFFSET(#REF!,0,0,COUNTA(#REF!))</definedName>
    <definedName name="_c51_income">OFFSET(#REF!,0,0,COUNTA(#REF!))</definedName>
    <definedName name="_c51_transfer" localSheetId="3">OFFSET(#REF!,0,0,COUNTA(#REF!))</definedName>
    <definedName name="_c51_transfer">OFFSET(#REF!,0,0,COUNTA(#REF!))</definedName>
    <definedName name="_c510_datum" localSheetId="3">OFFSET(#REF!,0,0,COUNTA(#REF!))</definedName>
    <definedName name="_c510_datum">OFFSET(#REF!,0,0,COUNTA(#REF!))</definedName>
    <definedName name="_c510_expenditure" localSheetId="3">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 localSheetId="3">OFFSET(#REF!,0,0,COUNTA(#REF!))</definedName>
    <definedName name="_c512_datum">OFFSET(#REF!,0,0,COUNTA(#REF!))</definedName>
    <definedName name="_c512_EUtransfer" localSheetId="3">OFFSET(#REF!,0,0,COUNTA(#REF!))</definedName>
    <definedName name="_c512_EUtransfer">OFFSET(#REF!,0,0,COUNTA(#REF!))</definedName>
    <definedName name="_c512_government" localSheetId="3">OFFSET(#REF!,0,0,COUNTA(#REF!))</definedName>
    <definedName name="_c512_government">OFFSET(#REF!,0,0,COUNTA(#REF!))</definedName>
    <definedName name="_c512_governmentwoEUtransfer" localSheetId="3">OFFSET(#REF!,0,0,COUNTA(#REF!))</definedName>
    <definedName name="_c512_governmentwoEUtransfer">OFFSET(#REF!,0,0,COUNTA(#REF!))</definedName>
    <definedName name="_c513_datum">OFFSET(#REF!,0,0,COUNTA(#REF!))</definedName>
    <definedName name="_c513_publicdebt">OFFSET(#REF!,0,0,COUNTA(#REF!))</definedName>
    <definedName name="_c52_datum" localSheetId="3">OFFSET(#REF!,0,0,COUNTA(#REF!))</definedName>
    <definedName name="_c52_datum">OFFSET(#REF!,0,0,COUNTA(#REF!))</definedName>
    <definedName name="_c52_debtgenerating" localSheetId="3">OFFSET(#REF!,0,0,COUNTA(#REF!))</definedName>
    <definedName name="_c52_debtgenerating">OFFSET(#REF!,0,0,COUNTA(#REF!))</definedName>
    <definedName name="_c52_derivatives" localSheetId="3">OFFSET(#REF!,0,0,COUNTA(#REF!))</definedName>
    <definedName name="_c52_derivatives">OFFSET(#REF!,0,0,COUNTA(#REF!))</definedName>
    <definedName name="_c52_externalfinancingcca" localSheetId="3">OFFSET(#REF!,0,0,COUNTA(#REF!))</definedName>
    <definedName name="_c52_externalfinancingcca">OFFSET(#REF!,0,0,COUNTA(#REF!))</definedName>
    <definedName name="_c52_externalfinancingfa" localSheetId="3">OFFSET(#REF!,0,0,COUNTA(#REF!))</definedName>
    <definedName name="_c52_externalfinancingfa">OFFSET(#REF!,0,0,COUNTA(#REF!))</definedName>
    <definedName name="_c52_nondebtgenerating" localSheetId="3">OFFSET(#REF!,0,0,COUNTA(#REF!))</definedName>
    <definedName name="_c52_nondebtgenerating">OFFSET(#REF!,0,0,COUNTA(#REF!))</definedName>
    <definedName name="_c53_datum" localSheetId="3">OFFSET(#REF!,0,0,COUNTA(#REF!))</definedName>
    <definedName name="_c53_datum">OFFSET(#REF!,0,0,COUNTA(#REF!))</definedName>
    <definedName name="_c53_FDI" localSheetId="3">OFFSET(#REF!,0,0,COUNTA(#REF!))</definedName>
    <definedName name="_c53_FDI">OFFSET(#REF!,0,0,COUNTA(#REF!))</definedName>
    <definedName name="_c53_nondebtgenerating" localSheetId="3">OFFSET(#REF!,0,0,COUNTA(#REF!))</definedName>
    <definedName name="_c53_nondebtgenerating">OFFSET(#REF!,0,0,COUNTA(#REF!))</definedName>
    <definedName name="_c53_portfolio" localSheetId="3">OFFSET(#REF!,0,0,COUNTA(#REF!))</definedName>
    <definedName name="_c53_portfolio">OFFSET(#REF!,0,0,COUNTA(#REF!))</definedName>
    <definedName name="_c54_datum" localSheetId="3">OFFSET(#REF!,0,0,COUNTA(#REF!))</definedName>
    <definedName name="_c54_datum">OFFSET(#REF!,0,0,COUNTA(#REF!))</definedName>
    <definedName name="_c54_FDIHungary" localSheetId="3">OFFSET(#REF!,0,0,COUNTA(#REF!))</definedName>
    <definedName name="_c54_FDIHungary">OFFSET(#REF!,0,0,COUNTA(#REF!))</definedName>
    <definedName name="_c54_FDIreinvestedearnings" localSheetId="3">OFFSET(#REF!,0,0,COUNTA(#REF!))</definedName>
    <definedName name="_c54_FDIreinvestedearnings">OFFSET(#REF!,0,0,COUNTA(#REF!))</definedName>
    <definedName name="_c54_FDIsharesandloans" localSheetId="3">OFFSET(#REF!,0,0,COUNTA(#REF!))</definedName>
    <definedName name="_c54_FDIsharesandloans">OFFSET(#REF!,0,0,COUNTA(#REF!))</definedName>
    <definedName name="_c54_netFDI" localSheetId="3">OFFSET(#REF!,0,0,COUNTA(#REF!))</definedName>
    <definedName name="_c54_netFDI">OFFSET(#REF!,0,0,COUNTA(#REF!))</definedName>
    <definedName name="_c55_banking" localSheetId="3">OFFSET(#REF!,0,0,COUNTA(#REF!))</definedName>
    <definedName name="_c55_banking">OFFSET(#REF!,0,0,COUNTA(#REF!))</definedName>
    <definedName name="_c55_datum" localSheetId="3">OFFSET(#REF!,0,0,COUNTA(#REF!))</definedName>
    <definedName name="_c55_datum">OFFSET(#REF!,0,0,COUNTA(#REF!))</definedName>
    <definedName name="_c55_externalfinancing" localSheetId="3">OFFSET(#REF!,0,0,COUNTA(#REF!))</definedName>
    <definedName name="_c55_externalfinancing">OFFSET(#REF!,0,0,COUNTA(#REF!))</definedName>
    <definedName name="_c55_government" localSheetId="3">OFFSET(#REF!,0,0,COUNTA(#REF!))</definedName>
    <definedName name="_c55_government">OFFSET(#REF!,0,0,COUNTA(#REF!))</definedName>
    <definedName name="_c55_other" localSheetId="3">OFFSET(#REF!,0,0,COUNTA(#REF!))</definedName>
    <definedName name="_c55_other">OFFSET(#REF!,0,0,COUNTA(#REF!))</definedName>
    <definedName name="_c56_banking" localSheetId="3">OFFSET(#REF!,0,0,COUNTA(#REF!))</definedName>
    <definedName name="_c56_banking">OFFSET(#REF!,0,0,COUNTA(#REF!))</definedName>
    <definedName name="_c56_corporation" localSheetId="3">OFFSET(#REF!,0,0,COUNTA(#REF!))</definedName>
    <definedName name="_c56_corporation">OFFSET(#REF!,0,0,COUNTA(#REF!))</definedName>
    <definedName name="_c56_datum" localSheetId="3">OFFSET(#REF!,0,0,COUNTA(#REF!))</definedName>
    <definedName name="_c56_datum">OFFSET(#REF!,0,0,COUNTA(#REF!))</definedName>
    <definedName name="_c56_government" localSheetId="3">OFFSET(#REF!,0,0,COUNTA(#REF!))</definedName>
    <definedName name="_c56_government">OFFSET(#REF!,0,0,COUNTA(#REF!))</definedName>
    <definedName name="_c56_grossexternal" localSheetId="3">OFFSET(#REF!,0,0,COUNTA(#REF!))</definedName>
    <definedName name="_c56_grossexternal">OFFSET(#REF!,0,0,COUNTA(#REF!))</definedName>
    <definedName name="_c56_netexternal" localSheetId="3">OFFSET(#REF!,0,0,COUNTA(#REF!))</definedName>
    <definedName name="_c56_netexternal">OFFSET(#REF!,0,0,COUNTA(#REF!))</definedName>
    <definedName name="_c57_datum" localSheetId="3">OFFSET(#REF!,0,0,COUNTA(#REF!))</definedName>
    <definedName name="_c57_datum">OFFSET(#REF!,0,0,COUNTA(#REF!))</definedName>
    <definedName name="_c57_dummyfcastminus" localSheetId="3">OFFSET(#REF!,0,0,COUNTA(#REF!))</definedName>
    <definedName name="_c57_dummyfcastminus">OFFSET(#REF!,0,0,COUNTA(#REF!))</definedName>
    <definedName name="_c57_dummyfcastplus" localSheetId="3">OFFSET(#REF!,0,0,COUNTA(#REF!))</definedName>
    <definedName name="_c57_dummyfcastplus">OFFSET(#REF!,0,0,COUNTA(#REF!))</definedName>
    <definedName name="_c57_externalcca" localSheetId="3">OFFSET(#REF!,0,0,COUNTA(#REF!))</definedName>
    <definedName name="_c57_externalcca">OFFSET(#REF!,0,0,COUNTA(#REF!))</definedName>
    <definedName name="_c57_externalfa" localSheetId="3">OFFSET(#REF!,0,0,COUNTA(#REF!))</definedName>
    <definedName name="_c57_externalfa">OFFSET(#REF!,0,0,COUNTA(#REF!))</definedName>
    <definedName name="_c57_goodandservice" localSheetId="3">OFFSET(#REF!,0,0,COUNTA(#REF!))</definedName>
    <definedName name="_c57_goodandservice">OFFSET(#REF!,0,0,COUNTA(#REF!))</definedName>
    <definedName name="_c57_income" localSheetId="3">OFFSET(#REF!,0,0,COUNTA(#REF!))</definedName>
    <definedName name="_c57_income">OFFSET(#REF!,0,0,COUNTA(#REF!))</definedName>
    <definedName name="_c57_transfer" localSheetId="3">OFFSET(#REF!,0,0,COUNTA(#REF!))</definedName>
    <definedName name="_c57_transfer">OFFSET(#REF!,0,0,COUNTA(#REF!))</definedName>
    <definedName name="_c58_corporation" localSheetId="3">OFFSET(#REF!,0,0,COUNTA(#REF!))</definedName>
    <definedName name="_c58_corporation">OFFSET(#REF!,0,0,COUNTA(#REF!))</definedName>
    <definedName name="_c58_datum" localSheetId="3">OFFSET(#REF!,0,0,COUNTA(#REF!))</definedName>
    <definedName name="_c58_datum">OFFSET(#REF!,0,0,COUNTA(#REF!))</definedName>
    <definedName name="_c58_dummyfcastminus" localSheetId="3">OFFSET(#REF!,0,0,COUNTA(#REF!))</definedName>
    <definedName name="_c58_dummyfcastminus">OFFSET(#REF!,0,0,COUNTA(#REF!))</definedName>
    <definedName name="_c58_dummyfcastplus" localSheetId="3">OFFSET(#REF!,0,0,COUNTA(#REF!))</definedName>
    <definedName name="_c58_dummyfcastplus">OFFSET(#REF!,0,0,COUNTA(#REF!))</definedName>
    <definedName name="_c58_externalcca" localSheetId="3">OFFSET(#REF!,0,0,COUNTA(#REF!))</definedName>
    <definedName name="_c58_externalcca">OFFSET(#REF!,0,0,COUNTA(#REF!))</definedName>
    <definedName name="_c58_externalfa" localSheetId="3">OFFSET(#REF!,0,0,COUNTA(#REF!))</definedName>
    <definedName name="_c58_externalfa">OFFSET(#REF!,0,0,COUNTA(#REF!))</definedName>
    <definedName name="_c58_government" localSheetId="3">OFFSET(#REF!,0,0,COUNTA(#REF!))</definedName>
    <definedName name="_c58_government">OFFSET(#REF!,0,0,COUNTA(#REF!))</definedName>
    <definedName name="_c58_household" localSheetId="3">OFFSET(#REF!,0,0,COUNTA(#REF!))</definedName>
    <definedName name="_c58_household">OFFSET(#REF!,0,0,COUNTA(#REF!))</definedName>
    <definedName name="_c59_averageinterest" localSheetId="3">OFFSET(#REF!,0,0,COUNTA(#REF!))</definedName>
    <definedName name="_c59_averageinterest">OFFSET(#REF!,0,0,COUNTA(#REF!))</definedName>
    <definedName name="_c59_datum" localSheetId="3">OFFSET(#REF!,0,0,COUNTA(#REF!))</definedName>
    <definedName name="_c59_datum">OFFSET(#REF!,0,0,COUNTA(#REF!))</definedName>
    <definedName name="_c59_dummyfcastminus" localSheetId="3">OFFSET(#REF!,0,0,COUNTA(#REF!))</definedName>
    <definedName name="_c59_dummyfcastminus">OFFSET(#REF!,0,0,COUNTA(#REF!))</definedName>
    <definedName name="_c59_dummyfcastplus" localSheetId="3">OFFSET(#REF!,0,0,COUNTA(#REF!))</definedName>
    <definedName name="_c59_dummyfcastplus">OFFSET(#REF!,0,0,COUNTA(#REF!))</definedName>
    <definedName name="_c59_foreignrate" localSheetId="3">OFFSET(#REF!,0,0,COUNTA(#REF!))</definedName>
    <definedName name="_c59_foreignrate">OFFSET(#REF!,0,0,COUNTA(#REF!))</definedName>
    <definedName name="_c59_hufrate" localSheetId="3">OFFSET(#REF!,0,0,COUNTA(#REF!))</definedName>
    <definedName name="_c59_hufrate">OFFSET(#REF!,0,0,COUNTA(#REF!))</definedName>
    <definedName name="_cp1" localSheetId="15" hidden="1">{"'előző év december'!$A$2:$CP$214"}</definedName>
    <definedName name="_cp1" localSheetId="4" hidden="1">{"'előző év december'!$A$2:$CP$214"}</definedName>
    <definedName name="_cp1" localSheetId="9" hidden="1">{"'előző év december'!$A$2:$CP$214"}</definedName>
    <definedName name="_cp1" localSheetId="6" hidden="1">{"'előző év december'!$A$2:$CP$214"}</definedName>
    <definedName name="_cp1" hidden="1">{"'előző év december'!$A$2:$CP$214"}</definedName>
    <definedName name="_cp10" localSheetId="15" hidden="1">{"'előző év december'!$A$2:$CP$214"}</definedName>
    <definedName name="_cp10" localSheetId="4" hidden="1">{"'előző év december'!$A$2:$CP$214"}</definedName>
    <definedName name="_cp10" localSheetId="9" hidden="1">{"'előző év december'!$A$2:$CP$214"}</definedName>
    <definedName name="_cp10" localSheetId="6" hidden="1">{"'előző év december'!$A$2:$CP$214"}</definedName>
    <definedName name="_cp10" hidden="1">{"'előző év december'!$A$2:$CP$214"}</definedName>
    <definedName name="_cp11" localSheetId="15" hidden="1">{"'előző év december'!$A$2:$CP$214"}</definedName>
    <definedName name="_cp11" localSheetId="4" hidden="1">{"'előző év december'!$A$2:$CP$214"}</definedName>
    <definedName name="_cp11" localSheetId="9" hidden="1">{"'előző év december'!$A$2:$CP$214"}</definedName>
    <definedName name="_cp11" localSheetId="6" hidden="1">{"'előző év december'!$A$2:$CP$214"}</definedName>
    <definedName name="_cp11" hidden="1">{"'előző év december'!$A$2:$CP$214"}</definedName>
    <definedName name="_cp2" localSheetId="15" hidden="1">{"'előző év december'!$A$2:$CP$214"}</definedName>
    <definedName name="_cp2" localSheetId="4" hidden="1">{"'előző év december'!$A$2:$CP$214"}</definedName>
    <definedName name="_cp2" localSheetId="9" hidden="1">{"'előző év december'!$A$2:$CP$214"}</definedName>
    <definedName name="_cp2" localSheetId="6" hidden="1">{"'előző év december'!$A$2:$CP$214"}</definedName>
    <definedName name="_cp2" hidden="1">{"'előző év december'!$A$2:$CP$214"}</definedName>
    <definedName name="_cp3" localSheetId="15" hidden="1">{"'előző év december'!$A$2:$CP$214"}</definedName>
    <definedName name="_cp3" localSheetId="4" hidden="1">{"'előző év december'!$A$2:$CP$214"}</definedName>
    <definedName name="_cp3" localSheetId="9" hidden="1">{"'előző év december'!$A$2:$CP$214"}</definedName>
    <definedName name="_cp3" localSheetId="6" hidden="1">{"'előző év december'!$A$2:$CP$214"}</definedName>
    <definedName name="_cp3" hidden="1">{"'előző év december'!$A$2:$CP$214"}</definedName>
    <definedName name="_cp4" localSheetId="15" hidden="1">{"'előző év december'!$A$2:$CP$214"}</definedName>
    <definedName name="_cp4" localSheetId="4" hidden="1">{"'előző év december'!$A$2:$CP$214"}</definedName>
    <definedName name="_cp4" localSheetId="9" hidden="1">{"'előző év december'!$A$2:$CP$214"}</definedName>
    <definedName name="_cp4" localSheetId="6" hidden="1">{"'előző év december'!$A$2:$CP$214"}</definedName>
    <definedName name="_cp4" hidden="1">{"'előző év december'!$A$2:$CP$214"}</definedName>
    <definedName name="_cp5" localSheetId="15" hidden="1">{"'előző év december'!$A$2:$CP$214"}</definedName>
    <definedName name="_cp5" localSheetId="4" hidden="1">{"'előző év december'!$A$2:$CP$214"}</definedName>
    <definedName name="_cp5" localSheetId="9" hidden="1">{"'előző év december'!$A$2:$CP$214"}</definedName>
    <definedName name="_cp5" localSheetId="6" hidden="1">{"'előző év december'!$A$2:$CP$214"}</definedName>
    <definedName name="_cp5" hidden="1">{"'előző év december'!$A$2:$CP$214"}</definedName>
    <definedName name="_cp6" localSheetId="15" hidden="1">{"'előző év december'!$A$2:$CP$214"}</definedName>
    <definedName name="_cp6" localSheetId="4" hidden="1">{"'előző év december'!$A$2:$CP$214"}</definedName>
    <definedName name="_cp6" localSheetId="9" hidden="1">{"'előző év december'!$A$2:$CP$214"}</definedName>
    <definedName name="_cp6" localSheetId="6" hidden="1">{"'előző év december'!$A$2:$CP$214"}</definedName>
    <definedName name="_cp6" hidden="1">{"'előző év december'!$A$2:$CP$214"}</definedName>
    <definedName name="_cp7" localSheetId="15" hidden="1">{"'előző év december'!$A$2:$CP$214"}</definedName>
    <definedName name="_cp7" localSheetId="4" hidden="1">{"'előző év december'!$A$2:$CP$214"}</definedName>
    <definedName name="_cp7" localSheetId="9" hidden="1">{"'előző év december'!$A$2:$CP$214"}</definedName>
    <definedName name="_cp7" localSheetId="6" hidden="1">{"'előző év december'!$A$2:$CP$214"}</definedName>
    <definedName name="_cp7" hidden="1">{"'előző év december'!$A$2:$CP$214"}</definedName>
    <definedName name="_cp8" localSheetId="15" hidden="1">{"'előző év december'!$A$2:$CP$214"}</definedName>
    <definedName name="_cp8" localSheetId="4" hidden="1">{"'előző év december'!$A$2:$CP$214"}</definedName>
    <definedName name="_cp8" localSheetId="9" hidden="1">{"'előző év december'!$A$2:$CP$214"}</definedName>
    <definedName name="_cp8" localSheetId="6" hidden="1">{"'előző év december'!$A$2:$CP$214"}</definedName>
    <definedName name="_cp8" hidden="1">{"'előző év december'!$A$2:$CP$214"}</definedName>
    <definedName name="_cp9" localSheetId="15" hidden="1">{"'előző év december'!$A$2:$CP$214"}</definedName>
    <definedName name="_cp9" localSheetId="4" hidden="1">{"'előző év december'!$A$2:$CP$214"}</definedName>
    <definedName name="_cp9" localSheetId="9" hidden="1">{"'előző év december'!$A$2:$CP$214"}</definedName>
    <definedName name="_cp9" localSheetId="6" hidden="1">{"'előző év december'!$A$2:$CP$214"}</definedName>
    <definedName name="_cp9" hidden="1">{"'előző év december'!$A$2:$CP$214"}</definedName>
    <definedName name="_cpr2" localSheetId="15" hidden="1">{"'előző év december'!$A$2:$CP$214"}</definedName>
    <definedName name="_cpr2" localSheetId="4" hidden="1">{"'előző év december'!$A$2:$CP$214"}</definedName>
    <definedName name="_cpr2" localSheetId="9" hidden="1">{"'előző év december'!$A$2:$CP$214"}</definedName>
    <definedName name="_cpr2" localSheetId="6" hidden="1">{"'előző év december'!$A$2:$CP$214"}</definedName>
    <definedName name="_cpr2" hidden="1">{"'előző év december'!$A$2:$CP$214"}</definedName>
    <definedName name="_cpr3" localSheetId="15" hidden="1">{"'előző év december'!$A$2:$CP$214"}</definedName>
    <definedName name="_cpr3" localSheetId="4" hidden="1">{"'előző év december'!$A$2:$CP$214"}</definedName>
    <definedName name="_cpr3" localSheetId="9" hidden="1">{"'előző év december'!$A$2:$CP$214"}</definedName>
    <definedName name="_cpr3" localSheetId="6" hidden="1">{"'előző év december'!$A$2:$CP$214"}</definedName>
    <definedName name="_cpr3" hidden="1">{"'előző év december'!$A$2:$CP$214"}</definedName>
    <definedName name="_cpr4" localSheetId="15" hidden="1">{"'előző év december'!$A$2:$CP$214"}</definedName>
    <definedName name="_cpr4" localSheetId="4" hidden="1">{"'előző év december'!$A$2:$CP$214"}</definedName>
    <definedName name="_cpr4" localSheetId="9" hidden="1">{"'előző év december'!$A$2:$CP$214"}</definedName>
    <definedName name="_cpr4" localSheetId="6" hidden="1">{"'előző év december'!$A$2:$CP$214"}</definedName>
    <definedName name="_cpr4" hidden="1">{"'előző év december'!$A$2:$CP$214"}</definedName>
    <definedName name="_Fill" localSheetId="10" hidden="1">#REF!</definedName>
    <definedName name="_Fill" localSheetId="11" hidden="1">#REF!</definedName>
    <definedName name="_Fill" localSheetId="14" hidden="1">#REF!</definedName>
    <definedName name="_Fill" hidden="1">#REF!</definedName>
    <definedName name="_IFR2">[0]!_IFR2</definedName>
    <definedName name="_IFR22">[0]!_IFR22</definedName>
    <definedName name="_IFR23">[0]!_IFR23</definedName>
    <definedName name="_IW036">#REF!</definedName>
    <definedName name="_l" localSheetId="15" hidden="1">{"'előző év december'!$A$2:$CP$214"}</definedName>
    <definedName name="_l" localSheetId="4" hidden="1">{"'előző év december'!$A$2:$CP$214"}</definedName>
    <definedName name="_l" localSheetId="9" hidden="1">{"'előző év december'!$A$2:$CP$214"}</definedName>
    <definedName name="_l" localSheetId="6" hidden="1">{"'előző év december'!$A$2:$CP$214"}</definedName>
    <definedName name="_l" hidden="1">{"'előző év december'!$A$2:$CP$214"}</definedName>
    <definedName name="_M21">[0]!_M21</definedName>
    <definedName name="_mod1">#N/A</definedName>
    <definedName name="_p" localSheetId="15" hidden="1">{"'előző év december'!$A$2:$CP$214"}</definedName>
    <definedName name="_p" localSheetId="4" hidden="1">{"'előző év december'!$A$2:$CP$214"}</definedName>
    <definedName name="_p" localSheetId="9" hidden="1">{"'előző év december'!$A$2:$CP$214"}</definedName>
    <definedName name="_p" localSheetId="6" hidden="1">{"'előző év december'!$A$2:$CP$214"}</definedName>
    <definedName name="_p" hidden="1">{"'előző év december'!$A$2:$CP$214"}</definedName>
    <definedName name="_s">'[4]5.5'!$A$1:$E$27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localSheetId="10" hidden="1">#REF!</definedName>
    <definedName name="_Sort" localSheetId="11" hidden="1">#REF!</definedName>
    <definedName name="_Sort" localSheetId="14" hidden="1">#REF!</definedName>
    <definedName name="_Sort" hidden="1">#REF!</definedName>
    <definedName name="_tab2">[5]K.10!$A$2:$C$22</definedName>
    <definedName name="_TAB21">'[6]England 97-98'!#REF!</definedName>
    <definedName name="_UK1">'[7]97-98'!#REF!</definedName>
    <definedName name="_UK2">#REF!</definedName>
    <definedName name="_X_XX" localSheetId="10" hidden="1">[3]Market!#REF!</definedName>
    <definedName name="_X_XX" localSheetId="15" hidden="1">[3]Market!#REF!</definedName>
    <definedName name="_X_XX" localSheetId="3" hidden="1">[12]Market!#REF!</definedName>
    <definedName name="_X_XX" localSheetId="4" hidden="1">[12]Market!#REF!</definedName>
    <definedName name="_X_XX" localSheetId="9" hidden="1">[13]Market!#REF!</definedName>
    <definedName name="_X_XX" localSheetId="11" hidden="1">[3]Market!#REF!</definedName>
    <definedName name="_X_XX" localSheetId="14" hidden="1">[3]Market!#REF!</definedName>
    <definedName name="_X_XX" hidden="1">[12]Market!#REF!</definedName>
    <definedName name="_zzz" localSheetId="10" hidden="1">[3]Market!#REF!</definedName>
    <definedName name="_zzz" localSheetId="15" hidden="1">[3]Market!#REF!</definedName>
    <definedName name="_zzz" localSheetId="3" hidden="1">[12]Market!#REF!</definedName>
    <definedName name="_zzz" localSheetId="4" hidden="1">[12]Market!#REF!</definedName>
    <definedName name="_zzz" localSheetId="9" hidden="1">[13]Market!#REF!</definedName>
    <definedName name="_zzz" localSheetId="11" hidden="1">[3]Market!#REF!</definedName>
    <definedName name="_zzz" localSheetId="14" hidden="1">[3]Market!#REF!</definedName>
    <definedName name="_zzz" hidden="1">[12]Market!#REF!</definedName>
    <definedName name="a" localSheetId="15" hidden="1">{"'előző év december'!$A$2:$CP$214"}</definedName>
    <definedName name="a" localSheetId="4" hidden="1">{"'előző év december'!$A$2:$CP$214"}</definedName>
    <definedName name="a" localSheetId="9" hidden="1">{"'előző év december'!$A$2:$CP$214"}</definedName>
    <definedName name="a" localSheetId="6" hidden="1">{"'előző év december'!$A$2:$CP$214"}</definedName>
    <definedName name="a" hidden="1">{"'előző év december'!$A$2:$CP$214"}</definedName>
    <definedName name="aa" localSheetId="10" hidden="1">[13]Market!#REF!</definedName>
    <definedName name="aa" localSheetId="3" hidden="1">[13]Market!#REF!</definedName>
    <definedName name="aa" localSheetId="4" hidden="1">[13]Market!#REF!</definedName>
    <definedName name="aa" localSheetId="9" hidden="1">[13]Market!#REF!</definedName>
    <definedName name="aa" localSheetId="11" hidden="1">[13]Market!#REF!</definedName>
    <definedName name="aa" localSheetId="14" hidden="1">[13]Market!#REF!</definedName>
    <definedName name="aa" hidden="1">[13]Market!#REF!</definedName>
    <definedName name="aaa" hidden="1">{"'előző év december'!$A$2:$CP$214"}</definedName>
    <definedName name="ab">[14]!ab</definedName>
    <definedName name="Abr_kezdet">[15]Info!$C$9</definedName>
    <definedName name="abraaaaa" localSheetId="3">#REF!</definedName>
    <definedName name="abraaaaa" localSheetId="4">#REF!</definedName>
    <definedName name="abraaaaa">#REF!</definedName>
    <definedName name="ábrák_negyedév">[16]ábrák_né!$A$1</definedName>
    <definedName name="activeCell">#REF!</definedName>
    <definedName name="adat">#REF!</definedName>
    <definedName name="adat96">#REF!</definedName>
    <definedName name="AdatMax">#REF!</definedName>
    <definedName name="AdatMin">#REF!</definedName>
    <definedName name="adózás_előtti_ROE">OFFSET([17]ábrák_adat!$I$3,0,0,[17]ábrák_adat!$A$2,1)</definedName>
    <definedName name="aewfaw" localSheetId="3">#REF!</definedName>
    <definedName name="aewfaw" localSheetId="4">#REF!</definedName>
    <definedName name="aewfaw">#REF!</definedName>
    <definedName name="afssf" localSheetId="3">#REF!</definedName>
    <definedName name="afssf" localSheetId="4">#REF!</definedName>
    <definedName name="afssf">#REF!</definedName>
    <definedName name="alapkamat">OFFSET(#REF!,1-#REF!,0,#REF!,1)</definedName>
    <definedName name="alja">OFFSET(#REF!,1-#REF!,0,#REF!,1)</definedName>
    <definedName name="ARPI2">OFFSET('[18]M3. ábra_chart'!$E$8,1,0,COUNT('[18]M3. ábra_chart'!$D:$D),1)</definedName>
    <definedName name="ARPI2_trend">OFFSET('[18]M3. ábra_chart'!$F$8,1,0,COUNT('[18]M3. ábra_chart'!$D:$D),1)</definedName>
    <definedName name="asdasd" hidden="1">{"'előző év december'!$A$2:$CP$214"}</definedName>
    <definedName name="asdf" localSheetId="15" hidden="1">{"'előző év december'!$A$2:$CP$214"}</definedName>
    <definedName name="asdf" localSheetId="4" hidden="1">{"'előző év december'!$A$2:$CP$214"}</definedName>
    <definedName name="asdf" localSheetId="9" hidden="1">{"'előző év december'!$A$2:$CP$214"}</definedName>
    <definedName name="asdf" localSheetId="6" hidden="1">{"'előző év december'!$A$2:$CP$214"}</definedName>
    <definedName name="asdf" hidden="1">{"'előző év december'!$A$2:$CP$214"}</definedName>
    <definedName name="asdfasd" localSheetId="15" hidden="1">{"'előző év december'!$A$2:$CP$214"}</definedName>
    <definedName name="asdfasd" localSheetId="4" hidden="1">{"'előző év december'!$A$2:$CP$214"}</definedName>
    <definedName name="asdfasd" localSheetId="9" hidden="1">{"'előző év december'!$A$2:$CP$214"}</definedName>
    <definedName name="asdfasd" localSheetId="6" hidden="1">{"'előző év december'!$A$2:$CP$214"}</definedName>
    <definedName name="asdfasd" hidden="1">{"'előző év december'!$A$2:$CP$214"}</definedName>
    <definedName name="AUD">#REF!</definedName>
    <definedName name="AVON">#REF!</definedName>
    <definedName name="b" localSheetId="15" hidden="1">'[19]DATA WORK AREA'!$A$27:$A$33</definedName>
    <definedName name="b" localSheetId="9" hidden="1">'[19]DATA WORK AREA'!$A$27:$A$33</definedName>
    <definedName name="b" hidden="1">'[19]DATA WORK AREA'!$A$27:$A$33</definedName>
    <definedName name="BAM">#REF!</definedName>
    <definedName name="BASE">#REF!</definedName>
    <definedName name="Baserate_1">OFFSET([20]Adat!$G$2,0,0,#REF!,1)</definedName>
    <definedName name="Baserate_2">OFFSET([20]Adat!$H$2,0,0,#REF!,1)</definedName>
    <definedName name="Baserate_3">OFFSET([20]Adat!$I$2,0,0,#REF!,1)</definedName>
    <definedName name="Baserate_4">OFFSET([20]Adat!$J$2,0,0,#REF!,1)</definedName>
    <definedName name="BEDS">#REF!</definedName>
    <definedName name="BERKS">#REF!</definedName>
    <definedName name="blabla" localSheetId="10" hidden="1">[3]Market!#REF!</definedName>
    <definedName name="blabla" localSheetId="15" hidden="1">[3]Market!#REF!</definedName>
    <definedName name="blabla" localSheetId="3" hidden="1">[3]Market!#REF!</definedName>
    <definedName name="blabla" localSheetId="9" hidden="1">[3]Market!#REF!</definedName>
    <definedName name="blabla" localSheetId="11" hidden="1">[3]Market!#REF!</definedName>
    <definedName name="blabla" localSheetId="14" hidden="1">[3]Market!#REF!</definedName>
    <definedName name="blabla" hidden="1">[3]Market!#REF!</definedName>
    <definedName name="bn" localSheetId="15" hidden="1">{"'előző év december'!$A$2:$CP$214"}</definedName>
    <definedName name="bn" localSheetId="4" hidden="1">{"'előző év december'!$A$2:$CP$214"}</definedName>
    <definedName name="bn" localSheetId="9" hidden="1">{"'előző év december'!$A$2:$CP$214"}</definedName>
    <definedName name="bn" localSheetId="6" hidden="1">{"'előző év december'!$A$2:$CP$214"}</definedName>
    <definedName name="bn" hidden="1">{"'előző év december'!$A$2:$CP$214"}</definedName>
    <definedName name="bnn" localSheetId="15" hidden="1">{"'előző év december'!$A$2:$CP$214"}</definedName>
    <definedName name="bnn" localSheetId="4" hidden="1">{"'előző év december'!$A$2:$CP$214"}</definedName>
    <definedName name="bnn" localSheetId="9" hidden="1">{"'előző év december'!$A$2:$CP$214"}</definedName>
    <definedName name="bnn" localSheetId="6" hidden="1">{"'előző év december'!$A$2:$CP$214"}</definedName>
    <definedName name="bnn" hidden="1">{"'előző év december'!$A$2:$CP$214"}</definedName>
    <definedName name="bobo" localSheetId="3">OFFSET(#REF!,0,0,COUNT(#REF!),1)</definedName>
    <definedName name="bobo" localSheetId="4">OFFSET(#REF!,0,0,COUNT(#REF!),1)</definedName>
    <definedName name="bobo">OFFSET(#REF!,0,0,COUNT(#REF!),1)</definedName>
    <definedName name="boxchartabrakeretes">OFFSET(#REF!,1-#REF!,0,#REF!,1)</definedName>
    <definedName name="brr" localSheetId="15" hidden="1">{"'előző év december'!$A$2:$CP$214"}</definedName>
    <definedName name="brr" localSheetId="4" hidden="1">{"'előző év december'!$A$2:$CP$214"}</definedName>
    <definedName name="brr" localSheetId="9" hidden="1">{"'előző év december'!$A$2:$CP$214"}</definedName>
    <definedName name="brr" localSheetId="6" hidden="1">{"'előző év december'!$A$2:$CP$214"}</definedName>
    <definedName name="brr" hidden="1">{"'előző év december'!$A$2:$CP$214"}</definedName>
    <definedName name="bspline2">[0]!bspline2</definedName>
    <definedName name="bspline3">[0]!bspline3</definedName>
    <definedName name="BUBOR">OFFSET('[18]M14. ábra_chart'!$H$9,1,0,COUNT('[18]M14. ábra_chart'!$D:$D),1)</definedName>
    <definedName name="BUCKS">#REF!</definedName>
    <definedName name="buttondate">OFFSET([20]Adat!$R$3,0,0,COUNTA([20]Adat!$R:$R)-2,1)</definedName>
    <definedName name="CAD">#REF!</definedName>
    <definedName name="Calc.Key">#REF!</definedName>
    <definedName name="CAMBS">#REF!</definedName>
    <definedName name="car_models">OFFSET([21]data!$A$2,0,0,COUNTA([21]data!$A$1:$A$65536)-1,1)</definedName>
    <definedName name="car_models_H">OFFSET([22]data!$A$2,0,0,COUNTA([22]data!$A$1:$A$65536)-1,1)</definedName>
    <definedName name="CategoryTitle">#REF!</definedName>
    <definedName name="CDS">OFFSET('[18]M13. ábra_chart'!$F$9,1,0,COUNT('[18]M13. ábra_chart'!$D:$D),1)</definedName>
    <definedName name="CDS_Hungary">OFFSET([15]adat!$B$1,Abr_kezdet-1,0,COUNT([15]adat!$A:$A)-Abr_kezdet+2)</definedName>
    <definedName name="cfgfd" localSheetId="15" hidden="1">{"'előző év december'!$A$2:$CP$214"}</definedName>
    <definedName name="cfgfd" localSheetId="4" hidden="1">{"'előző év december'!$A$2:$CP$214"}</definedName>
    <definedName name="cfgfd" localSheetId="9" hidden="1">{"'előző év december'!$A$2:$CP$214"}</definedName>
    <definedName name="cfgfd" localSheetId="6" hidden="1">{"'előző év december'!$A$2:$CP$214"}</definedName>
    <definedName name="cfgfd" hidden="1">{"'előző év december'!$A$2:$CP$214"}</definedName>
    <definedName name="Chart_ROE_ROA_2007" hidden="1">{"'előző év december'!$A$2:$CP$214"}</definedName>
    <definedName name="ChartMax">#REF!</definedName>
    <definedName name="ChartMin">#REF!</definedName>
    <definedName name="CHESHIRE">#REF!</definedName>
    <definedName name="CHF">#REF!</definedName>
    <definedName name="CHFHUF">OFFSET('[18]M15. ábra_chart'!$E$9,1,0,COUNT('[18]M15. ábra_chart'!$D:$D),1)</definedName>
    <definedName name="CHFL">OFFSET('[18]M14. ábra_chart'!$G$9,1,0,COUNT('[18]M14. ábra_chart'!$D:$D),1)</definedName>
    <definedName name="Choices_Wrapper">[14]!Choices_Wrapper</definedName>
    <definedName name="Choices_Wrapper2">[14]!Choices_Wrapper2</definedName>
    <definedName name="Clear">[23]!Clear</definedName>
    <definedName name="CLEVELAND">#REF!</definedName>
    <definedName name="CLWYD">#REF!</definedName>
    <definedName name="colindex">[24]DataInput!$B$36:$C$36</definedName>
    <definedName name="colindex2">#REF!</definedName>
    <definedName name="company_car">OFFSET([21]data!$D$2,0,0,COUNTA([21]data!$D$1:$D$65536)-1,1)</definedName>
    <definedName name="company_car_H">OFFSET([22]data!$D$2,0,0,COUNTA([22]data!$D$1:$D$65536)-1,1)</definedName>
    <definedName name="CompTable">'[25]Change according to grades'!#REF!</definedName>
    <definedName name="ControlDate">#REF!</definedName>
    <definedName name="ControlDate2">#REF!</definedName>
    <definedName name="CORNWALL">#REF!</definedName>
    <definedName name="cp" localSheetId="15" hidden="1">{"'előző év december'!$A$2:$CP$214"}</definedName>
    <definedName name="cp" localSheetId="4" hidden="1">{"'előző év december'!$A$2:$CP$214"}</definedName>
    <definedName name="cp" localSheetId="9" hidden="1">{"'előző év december'!$A$2:$CP$214"}</definedName>
    <definedName name="cp" localSheetId="6" hidden="1">{"'előző év december'!$A$2:$CP$214"}</definedName>
    <definedName name="cp" hidden="1">{"'előző év december'!$A$2:$CP$214"}</definedName>
    <definedName name="cpi_fanchart" localSheetId="15" hidden="1">{"'előző év december'!$A$2:$CP$214"}</definedName>
    <definedName name="cpi_fanchart" localSheetId="9" hidden="1">{"'előző év december'!$A$2:$CP$214"}</definedName>
    <definedName name="cpi_fanchart" hidden="1">{"'előző év december'!$A$2:$CP$214"}</definedName>
    <definedName name="cppp" localSheetId="15" hidden="1">{"'előző év december'!$A$2:$CP$214"}</definedName>
    <definedName name="cppp" localSheetId="4" hidden="1">{"'előző év december'!$A$2:$CP$214"}</definedName>
    <definedName name="cppp" localSheetId="9" hidden="1">{"'előző év december'!$A$2:$CP$214"}</definedName>
    <definedName name="cppp" localSheetId="6" hidden="1">{"'előző év december'!$A$2:$CP$214"}</definedName>
    <definedName name="cppp" hidden="1">{"'előző év december'!$A$2:$CP$214"}</definedName>
    <definedName name="cpr" localSheetId="15" hidden="1">{"'előző év december'!$A$2:$CP$214"}</definedName>
    <definedName name="cpr" localSheetId="4" hidden="1">{"'előző év december'!$A$2:$CP$214"}</definedName>
    <definedName name="cpr" localSheetId="9" hidden="1">{"'előző év december'!$A$2:$CP$214"}</definedName>
    <definedName name="cpr" localSheetId="6" hidden="1">{"'előző év december'!$A$2:$CP$214"}</definedName>
    <definedName name="cpr" hidden="1">{"'előző év december'!$A$2:$CP$214"}</definedName>
    <definedName name="cprsa" localSheetId="15" hidden="1">{"'előző év december'!$A$2:$CP$214"}</definedName>
    <definedName name="cprsa" localSheetId="4" hidden="1">{"'előző év december'!$A$2:$CP$214"}</definedName>
    <definedName name="cprsa" localSheetId="9" hidden="1">{"'előző év december'!$A$2:$CP$214"}</definedName>
    <definedName name="cprsa" localSheetId="6" hidden="1">{"'előző év december'!$A$2:$CP$214"}</definedName>
    <definedName name="cprsa" hidden="1">{"'előző év december'!$A$2:$CP$214"}</definedName>
    <definedName name="_xlnm.Criteria">[26]DKJHOZAM!#REF!</definedName>
    <definedName name="CUMBRIA">#REF!</definedName>
    <definedName name="CURRENT">#REF!</definedName>
    <definedName name="cx" localSheetId="15" hidden="1">{"'előző év december'!$A$2:$CP$214"}</definedName>
    <definedName name="cx" localSheetId="4" hidden="1">{"'előző év december'!$A$2:$CP$214"}</definedName>
    <definedName name="cx" localSheetId="9" hidden="1">{"'előző év december'!$A$2:$CP$214"}</definedName>
    <definedName name="cx" localSheetId="6" hidden="1">{"'előző év december'!$A$2:$CP$214"}</definedName>
    <definedName name="cx" hidden="1">{"'előző év december'!$A$2:$CP$214"}</definedName>
    <definedName name="CZK">#REF!</definedName>
    <definedName name="d" localSheetId="15" hidden="1">{"'előző év december'!$A$2:$CP$214"}</definedName>
    <definedName name="d" localSheetId="4" hidden="1">{"'előző év december'!$A$2:$CP$214"}</definedName>
    <definedName name="d" localSheetId="9" hidden="1">{"'előző év december'!$A$2:$CP$214"}</definedName>
    <definedName name="d" localSheetId="6" hidden="1">{"'előző év december'!$A$2:$CP$214"}</definedName>
    <definedName name="d" hidden="1">{"'előző év december'!$A$2:$CP$214"}</definedName>
    <definedName name="d1qe" localSheetId="3">#REF!</definedName>
    <definedName name="d1qe" localSheetId="4">#REF!</definedName>
    <definedName name="d1qe">#REF!</definedName>
    <definedName name="data">OFFSET([27]q!$A$2,0,0,COUNT([27]q!$A$2:$A$73),1)</definedName>
    <definedName name="data_ff">OFFSET(#REF!,0,0,COUNT(#REF!),1)</definedName>
    <definedName name="data2">OFFSET([28]date!$B$2,0,0,COUNT([28]date!$A$2:$A$188),1)</definedName>
    <definedName name="_xlnm.Database" localSheetId="4">[26]DKJHOZAM!#REF!</definedName>
    <definedName name="_xlnm.Database">[26]DKJHOZAM!#REF!</definedName>
    <definedName name="Database_MI">'[29]2000'!$H$8:$H$812</definedName>
    <definedName name="DATE">OFFSET([20]Adat!$F$2,0,0,#REF!,1)</definedName>
    <definedName name="Date_13">OFFSET('[18]M13. ábra_chart'!$D$9,1,0,COUNT('[18]M13. ábra_chart'!$D:$D),1)</definedName>
    <definedName name="Date_14">OFFSET('[18]M14. ábra_chart'!$D$9,1,0,COUNT('[18]M14. ábra_chart'!$D:$D),1)</definedName>
    <definedName name="Date_15">OFFSET('[18]M15. ábra_chart'!$D$9,1,0,COUNT('[18]M15. ábra_chart'!$D:$D),1)</definedName>
    <definedName name="Date_16">OFFSET('[18]M16. ábra_chart'!$D$9,1,0,COUNT('[18]M16. ábra_chart'!$D:$D),1)</definedName>
    <definedName name="Date_2">OFFSET('[18]M2. ábra_chart'!$D$8,1,0,COUNT('[18]M2. ábra_chart'!$D:$D),1)</definedName>
    <definedName name="Date_3">OFFSET('[18]M3. ábra_chart'!$D$8,1,0,COUNT('[18]M3. ábra_chart'!$D:$D),1)</definedName>
    <definedName name="Date_ENG">OFFSET([15]adat!$J$1,Abr_kezdet-1,0,COUNT([15]adat!$A:$A)-Abr_kezdet+2)</definedName>
    <definedName name="Date_HU">OFFSET([15]adat!$I$1,Abr_kezdet-1,0,COUNT([15]adat!$A:$A)-Abr_kezdet+2)</definedName>
    <definedName name="Date_list">OFFSET([20]Values!$A$7,0,0,COUNT([20]Values!A:A),1)</definedName>
    <definedName name="DATES">'[29]2000'!$H$1:$Q$1</definedName>
    <definedName name="datLen">#REF!</definedName>
    <definedName name="datum">OFFSET([30]adatok!$AI$2,0,0,1,COUNT([30]adatok!$AI$1:$IV$1))</definedName>
    <definedName name="dátum_jelenleg_S">#REF!</definedName>
    <definedName name="dátum_jelenleg_T">#REF!</definedName>
    <definedName name="dátum_jelenleg_T_éves">#REF!</definedName>
    <definedName name="datum_regiok">OFFSET([31]data!$K$2,0,0,COUNTA([31]data!$A$1:$A$65536)-1,1)</definedName>
    <definedName name="datum_regiok_en">OFFSET([31]data!$L$2,0,0,COUNTA([31]data!$A$1:$A$65536)-1,1)</definedName>
    <definedName name="datum_regiok2">OFFSET([31]data!$A$2,0,0,COUNTA([31]data!$A$1:$A$65536)-1,1)</definedName>
    <definedName name="dátum101">OFFSET([17]ábrák_adat!$A$3,0,0,[17]ábrák_adat!$A$2,1)</definedName>
    <definedName name="dátum102">OFFSET([17]ábrák_adat!$A$67,0,0,[17]ábrák_adat!$A$66,1)</definedName>
    <definedName name="dátum103">OFFSET([17]ábrák_adat!$A$85,0,0,[17]ábrák_adat!$A$84,1)</definedName>
    <definedName name="dátum104">OFFSET([17]adat!$D$1003,0,0,[17]adat!$F$1000,1)</definedName>
    <definedName name="dátum105">OFFSET([17]adat!$D$1152,0,0,[17]adat!$E$1000,1)</definedName>
    <definedName name="datum3M">OFFSET([32]ábrákhoz!$X$8,[32]ábrákhoz!$Z$1,0,[32]ábrákhoz!$AA$1,1)</definedName>
    <definedName name="datumCDS">OFFSET([32]ábrákhoz!$O$8,[32]ábrákhoz!$Q$1,0,[32]ábrákhoz!$R$1,1)</definedName>
    <definedName name="datumdepo">OFFSET([32]ábrákhoz!$CE$8,[32]ábrákhoz!$CU$2,0,[32]ábrákhoz!$CU$3,1)</definedName>
    <definedName name="datumF">OFFSET([32]ábrákhoz!$BX$8,[32]ábrákhoz!$BY$1,0,[32]ábrákhoz!$BZ$1,1)</definedName>
    <definedName name="datumFX">OFFSET([32]ábrákhoz!$A$8,[32]ábrákhoz!$C$3,0,[32]ábrákhoz!$D$3,1)</definedName>
    <definedName name="dátumhatár">#REF!</definedName>
    <definedName name="datumM">OFFSET([32]ábrákhoz!$AP$8,[32]ábrákhoz!$AR$1,0,[32]ábrákhoz!$AS$1,1)</definedName>
    <definedName name="datummunkanap">OFFSET(#REF!,1-#REF!,0,#REF!,1)</definedName>
    <definedName name="dátumok">#REF!</definedName>
    <definedName name="dd">[0]!dd</definedName>
    <definedName name="ddr">[0]!ddr</definedName>
    <definedName name="delafrikadepo">OFFSET([32]ábrákhoz!$CJ$8,[32]ábrákhoz!$CU$2,0,[32]ábrákhoz!$CU$3,1)</definedName>
    <definedName name="delafrikaF">OFFSET([32]ábrákhoz!$CC$8,[32]ábrákhoz!$BY$1,0,[32]ábrákhoz!$BZ$1,1)</definedName>
    <definedName name="delafrikaFX">OFFSET([32]ábrákhoz!$F$8,[32]ábrákhoz!$C$3,0,[32]ábrákhoz!$D$3,1)</definedName>
    <definedName name="delafrikai3M">OFFSET([32]ábrákhoz!$AE$8,[32]ábrákhoz!$Z$1,0,[32]ábrákhoz!$AA$1,1)</definedName>
    <definedName name="delafrikaM">OFFSET([32]ábrákhoz!$AW$8,[32]ábrákhoz!$AR$1,0,[32]ábrákhoz!$AS$1,1)</definedName>
    <definedName name="DERBYSHIRE">#REF!</definedName>
    <definedName name="DEVON">#REF!</definedName>
    <definedName name="dfhdf" localSheetId="15" hidden="1">{"'előző év december'!$A$2:$CP$214"}</definedName>
    <definedName name="dfhdf" localSheetId="4" hidden="1">{"'előző év december'!$A$2:$CP$214"}</definedName>
    <definedName name="dfhdf" localSheetId="9" hidden="1">{"'előző év december'!$A$2:$CP$214"}</definedName>
    <definedName name="dfhdf" localSheetId="6" hidden="1">{"'előző év december'!$A$2:$CP$214"}</definedName>
    <definedName name="dfhdf" hidden="1">{"'előző év december'!$A$2:$CP$214"}</definedName>
    <definedName name="DFSpline">[0]!DFSpline</definedName>
    <definedName name="DFSpline2">[0]!DFSpline2</definedName>
    <definedName name="DFSpline3">[0]!DFSpline3</definedName>
    <definedName name="DKK">#REF!</definedName>
    <definedName name="DORSET">#REF!</definedName>
    <definedName name="dr">#REF!</definedName>
    <definedName name="ds" localSheetId="15" hidden="1">{"'előző év december'!$A$2:$CP$214"}</definedName>
    <definedName name="ds" localSheetId="4" hidden="1">{"'előző év december'!$A$2:$CP$214"}</definedName>
    <definedName name="ds" localSheetId="9" hidden="1">{"'előző év december'!$A$2:$CP$214"}</definedName>
    <definedName name="ds" localSheetId="6" hidden="1">{"'előző év december'!$A$2:$CP$214"}</definedName>
    <definedName name="ds" hidden="1">{"'előző év december'!$A$2:$CP$214"}</definedName>
    <definedName name="dsfgsdfg" localSheetId="15" hidden="1">{"'előző év december'!$A$2:$CP$214"}</definedName>
    <definedName name="dsfgsdfg" localSheetId="4" hidden="1">{"'előző év december'!$A$2:$CP$214"}</definedName>
    <definedName name="dsfgsdfg" localSheetId="9" hidden="1">{"'előző év december'!$A$2:$CP$214"}</definedName>
    <definedName name="dsfgsdfg" localSheetId="6" hidden="1">{"'előző év december'!$A$2:$CP$214"}</definedName>
    <definedName name="dsfgsdfg" hidden="1">{"'előző év december'!$A$2:$CP$214"}</definedName>
    <definedName name="DURHAM">#REF!</definedName>
    <definedName name="dyf" localSheetId="15" hidden="1">{"'előző év december'!$A$2:$CP$214"}</definedName>
    <definedName name="dyf" localSheetId="4" hidden="1">{"'előző év december'!$A$2:$CP$214"}</definedName>
    <definedName name="dyf" localSheetId="9" hidden="1">{"'előző év december'!$A$2:$CP$214"}</definedName>
    <definedName name="dyf" localSheetId="6" hidden="1">{"'előző év december'!$A$2:$CP$214"}</definedName>
    <definedName name="dyf" hidden="1">{"'előző év december'!$A$2:$CP$214"}</definedName>
    <definedName name="DYFED">#REF!</definedName>
    <definedName name="E">#REF!</definedName>
    <definedName name="E_SUSSEX">#REF!</definedName>
    <definedName name="edr" localSheetId="15" hidden="1">{"'előző év december'!$A$2:$CP$214"}</definedName>
    <definedName name="edr" localSheetId="4" hidden="1">{"'előző év december'!$A$2:$CP$214"}</definedName>
    <definedName name="edr" localSheetId="9" hidden="1">{"'előző év december'!$A$2:$CP$214"}</definedName>
    <definedName name="edr" localSheetId="6" hidden="1">{"'előző év december'!$A$2:$CP$214"}</definedName>
    <definedName name="edr" hidden="1">{"'előző év december'!$A$2:$CP$214"}</definedName>
    <definedName name="eee">#REF!</definedName>
    <definedName name="efdef" localSheetId="15" hidden="1">{"'előző év december'!$A$2:$CP$214"}</definedName>
    <definedName name="efdef" localSheetId="9" hidden="1">{"'előző év december'!$A$2:$CP$214"}</definedName>
    <definedName name="efdef" hidden="1">{"'előző év december'!$A$2:$CP$214"}</definedName>
    <definedName name="egyhettelkorabb_datum" localSheetId="3">OFFSET(#REF!,1,0,COUNT(#REF!),1)</definedName>
    <definedName name="egyhettelkorabb_datum" localSheetId="4">OFFSET(#REF!,1,0,COUNT(#REF!),1)</definedName>
    <definedName name="egyhettelkorabb_datum">OFFSET(#REF!,1,0,COUNT(#REF!),1)</definedName>
    <definedName name="egyhonappalkorabb_datum" localSheetId="3">OFFSET(#REF!,1,0,COUNT(#REF!),1)</definedName>
    <definedName name="egyhonappalkorabb_datum" localSheetId="4">OFFSET(#REF!,1,0,COUNT(#REF!),1)</definedName>
    <definedName name="egyhonappalkorabb_datum">OFFSET(#REF!,1,0,COUNT(#REF!),1)</definedName>
    <definedName name="ENGLAND">#REF!</definedName>
    <definedName name="englishinput">[33]Inputs!$A$5:$AA$38</definedName>
    <definedName name="erggergefr">[14]!erggergefr</definedName>
    <definedName name="ert" localSheetId="15" hidden="1">{"'előző év december'!$A$2:$CP$214"}</definedName>
    <definedName name="ert" localSheetId="4" hidden="1">{"'előző év december'!$A$2:$CP$214"}</definedName>
    <definedName name="ert" localSheetId="9" hidden="1">{"'előző év december'!$A$2:$CP$214"}</definedName>
    <definedName name="ert" localSheetId="6" hidden="1">{"'előző év december'!$A$2:$CP$214"}</definedName>
    <definedName name="ert" hidden="1">{"'előző év december'!$A$2:$CP$214"}</definedName>
    <definedName name="ertertwertwert" localSheetId="15" hidden="1">{"'előző év december'!$A$2:$CP$214"}</definedName>
    <definedName name="ertertwertwert" localSheetId="4" hidden="1">{"'előző év december'!$A$2:$CP$214"}</definedName>
    <definedName name="ertertwertwert" localSheetId="9" hidden="1">{"'előző év december'!$A$2:$CP$214"}</definedName>
    <definedName name="ertertwertwert" localSheetId="6" hidden="1">{"'előző év december'!$A$2:$CP$214"}</definedName>
    <definedName name="ertertwertwert" hidden="1">{"'előző év december'!$A$2:$CP$214"}</definedName>
    <definedName name="esi">OFFSET([28]ESI!$B$2,0,0,COUNT([28]date!$A$2:$A$188),1)</definedName>
    <definedName name="ESSEX">#REF!</definedName>
    <definedName name="EUR">#REF!</definedName>
    <definedName name="EURHUF">OFFSET('[18]M15. ábra_chart'!$F$9,1,0,COUNT('[18]M15. ábra_chart'!$D:$D),1)</definedName>
    <definedName name="EURL">OFFSET('[18]M14. ábra_chart'!$E$9,1,0,COUNT('[18]M14. ábra_chart'!$D:$D),1)</definedName>
    <definedName name="ew" localSheetId="10" hidden="1">[3]Market!#REF!</definedName>
    <definedName name="ew" localSheetId="15" hidden="1">[3]Market!#REF!</definedName>
    <definedName name="ew" localSheetId="3" hidden="1">[3]Market!#REF!</definedName>
    <definedName name="ew" localSheetId="4" hidden="1">[3]Market!#REF!</definedName>
    <definedName name="ew" localSheetId="9" hidden="1">[3]Market!#REF!</definedName>
    <definedName name="ew" localSheetId="11" hidden="1">[3]Market!#REF!</definedName>
    <definedName name="ew" localSheetId="14" hidden="1">[3]Market!#REF!</definedName>
    <definedName name="ew" hidden="1">[3]Market!#REF!</definedName>
    <definedName name="_xlnm.Extract">[26]DKJHOZAM!#REF!</definedName>
    <definedName name="f" localSheetId="15" hidden="1">{"'előző év december'!$A$2:$CP$214"}</definedName>
    <definedName name="f" localSheetId="4" hidden="1">{"'előző év december'!$A$2:$CP$214"}</definedName>
    <definedName name="f" localSheetId="9" hidden="1">{"'előző év december'!$A$2:$CP$214"}</definedName>
    <definedName name="f" localSheetId="6" hidden="1">{"'előző év december'!$A$2:$CP$214"}</definedName>
    <definedName name="f" hidden="1">{"'előző év december'!$A$2:$CP$214"}</definedName>
    <definedName name="famcod">#REF!</definedName>
    <definedName name="Families">#REF!</definedName>
    <definedName name="fc">OFFSET([34]date!$B$26,0,0,COUNT([34]date!$B$26:$B$73),1)</definedName>
    <definedName name="feldolg_int">OFFSET('[35]ULC YoY'!$I$30,0,0,COUNT([35]ULC!$A$30:$A$200),1)</definedName>
    <definedName name="feldolg_intalk">OFFSET('[35]ULC YoY'!$O$30,0,0,COUNT([35]ULC!$A$30:$A$200),1)</definedName>
    <definedName name="feldolg_lfs">OFFSET('[35]ULC YoY'!$C$30,0,0,COUNT([35]ULC!$A$30:$A$200),1)</definedName>
    <definedName name="fendyear">[36]RAWDATA!$S$3</definedName>
    <definedName name="ff" localSheetId="15" hidden="1">{"'előző év december'!$A$2:$CP$214"}</definedName>
    <definedName name="ff" localSheetId="4" hidden="1">{"'előző év december'!$A$2:$CP$214"}</definedName>
    <definedName name="ff" localSheetId="9" hidden="1">{"'előző év december'!$A$2:$CP$214"}</definedName>
    <definedName name="ff" localSheetId="6" hidden="1">{"'előző év december'!$A$2:$CP$214"}</definedName>
    <definedName name="ff" hidden="1">{"'előző év december'!$A$2:$CP$214"}</definedName>
    <definedName name="ffg" localSheetId="15" hidden="1">{"'előző év december'!$A$2:$CP$214"}</definedName>
    <definedName name="ffg" localSheetId="4" hidden="1">{"'előző év december'!$A$2:$CP$214"}</definedName>
    <definedName name="ffg" localSheetId="9" hidden="1">{"'előző év december'!$A$2:$CP$214"}</definedName>
    <definedName name="ffg" localSheetId="6" hidden="1">{"'előző év december'!$A$2:$CP$214"}</definedName>
    <definedName name="ffg" hidden="1">{"'előző év december'!$A$2:$CP$214"}</definedName>
    <definedName name="fg" localSheetId="15" hidden="1">{"'előző év december'!$A$2:$CP$214"}</definedName>
    <definedName name="fg" localSheetId="4" hidden="1">{"'előző év december'!$A$2:$CP$214"}</definedName>
    <definedName name="fg" localSheetId="9" hidden="1">{"'előző év december'!$A$2:$CP$214"}</definedName>
    <definedName name="fg" localSheetId="6" hidden="1">{"'előző év december'!$A$2:$CP$214"}</definedName>
    <definedName name="fg" hidden="1">{"'előző év december'!$A$2:$CP$214"}</definedName>
    <definedName name="fgh" localSheetId="15" hidden="1">{"'előző év december'!$A$2:$CP$214"}</definedName>
    <definedName name="fgh" localSheetId="4" hidden="1">{"'előző év december'!$A$2:$CP$214"}</definedName>
    <definedName name="fgh" localSheetId="9" hidden="1">{"'előző év december'!$A$2:$CP$214"}</definedName>
    <definedName name="fgh" localSheetId="6" hidden="1">{"'előző év december'!$A$2:$CP$214"}</definedName>
    <definedName name="fgh" hidden="1">{"'előző év december'!$A$2:$CP$214"}</definedName>
    <definedName name="fghf" localSheetId="15" hidden="1">{"'előző év december'!$A$2:$CP$214"}</definedName>
    <definedName name="fghf" localSheetId="4" hidden="1">{"'előző év december'!$A$2:$CP$214"}</definedName>
    <definedName name="fghf" localSheetId="9" hidden="1">{"'előző év december'!$A$2:$CP$214"}</definedName>
    <definedName name="fghf" localSheetId="6" hidden="1">{"'előző év december'!$A$2:$CP$214"}</definedName>
    <definedName name="fghf" hidden="1">{"'előző év december'!$A$2:$CP$214"}</definedName>
    <definedName name="fiels">#REF!</definedName>
    <definedName name="finkep">OFFSET([30]adatok!$AI$18,0,0,1,COUNT([30]adatok!$AI$1:$IV$1))</definedName>
    <definedName name="fiskalis2" localSheetId="10" hidden="1">[13]Market!#REF!</definedName>
    <definedName name="fiskalis2" localSheetId="15" hidden="1">[13]Market!#REF!</definedName>
    <definedName name="fiskalis2" localSheetId="3" hidden="1">[13]Market!#REF!</definedName>
    <definedName name="fiskalis2" localSheetId="9" hidden="1">[13]Market!#REF!</definedName>
    <definedName name="fiskalis2" localSheetId="6" hidden="1">[13]Market!#REF!</definedName>
    <definedName name="fiskalis2" localSheetId="11" hidden="1">[13]Market!#REF!</definedName>
    <definedName name="fiskalis2" localSheetId="14" hidden="1">[13]Market!#REF!</definedName>
    <definedName name="fiskalis2" hidden="1">[13]Market!#REF!</definedName>
    <definedName name="Footnotes">#REF!</definedName>
    <definedName name="forgalom">OFFSET(#REF!,1-#REF!,0,#REF!,1)</definedName>
    <definedName name="frt" localSheetId="15" hidden="1">{"'előző év december'!$A$2:$CP$214"}</definedName>
    <definedName name="frt" localSheetId="4" hidden="1">{"'előző év december'!$A$2:$CP$214"}</definedName>
    <definedName name="frt" localSheetId="9" hidden="1">{"'előző év december'!$A$2:$CP$214"}</definedName>
    <definedName name="frt" localSheetId="6" hidden="1">{"'előző év december'!$A$2:$CP$214"}</definedName>
    <definedName name="frt" hidden="1">{"'előző év december'!$A$2:$CP$214"}</definedName>
    <definedName name="fthf" hidden="1">{"'előző év december'!$A$2:$CP$214"}</definedName>
    <definedName name="ftlikv">OFFSET(#REF!,1-#REF!,0,#REF!,1)</definedName>
    <definedName name="fuel_employees_CZ">OFFSET([21]data!$M$2,0,0,COUNTA([21]data!$M$1:$M$65536)-1,1)</definedName>
    <definedName name="fuel_employees_CZ_H">OFFSET([22]data!$M$2,0,0,COUNTA([22]data!$M$1:$M$65536)-1,1)</definedName>
    <definedName name="fuel_employees_EN">OFFSET([21]data!$N$2,0,0,COUNTA([21]data!$N$1:$N$65536)-1,1)</definedName>
    <definedName name="fuel_employees_EN_H">OFFSET([22]data!$N$2,0,0,COUNTA([22]data!$N$1:$N$65536)-1,1)</definedName>
    <definedName name="fuel_employer_pay_CZ">OFFSET([21]data!$F$2,0,0,COUNTA([21]data!$F$1:$F$65536)-1,1)</definedName>
    <definedName name="Fuel_employer_pay_CZ_H">OFFSET([22]data!$F$2,0,0,COUNTA([22]data!$F$1:$F$65536)-1,1)</definedName>
    <definedName name="fuel_employer_pay_EN">OFFSET([21]data!$G$2,0,0,COUNTA([21]data!$G$1:$G$65536)-1,1)</definedName>
    <definedName name="fuel_employer_pay_EN_H">OFFSET([22]data!$G$2,0,0,COUNTA([22]data!$G$1:$G$65536)-1,1)</definedName>
    <definedName name="fxswap">OFFSET(#REF!,1-#REF!,0,#REF!,1)</definedName>
    <definedName name="fyear">#REF!</definedName>
    <definedName name="g" localSheetId="15" hidden="1">{"'előző év december'!$A$2:$CP$214"}</definedName>
    <definedName name="g" localSheetId="4" hidden="1">{"'előző év december'!$A$2:$CP$214"}</definedName>
    <definedName name="g" localSheetId="9" hidden="1">{"'előző év december'!$A$2:$CP$214"}</definedName>
    <definedName name="g" localSheetId="6" hidden="1">{"'előző év december'!$A$2:$CP$214"}</definedName>
    <definedName name="g" hidden="1">{"'előző év december'!$A$2:$CP$214"}</definedName>
    <definedName name="GBP">#REF!</definedName>
    <definedName name="GDPDATA">#REF!</definedName>
    <definedName name="General">#REF!</definedName>
    <definedName name="General01">#REF!</definedName>
    <definedName name="General1">#REF!</definedName>
    <definedName name="General2">#REF!</definedName>
    <definedName name="gf" localSheetId="10" hidden="1">[1]Market!#REF!</definedName>
    <definedName name="gf" localSheetId="11" hidden="1">[1]Market!#REF!</definedName>
    <definedName name="gf" localSheetId="14" hidden="1">[1]Market!#REF!</definedName>
    <definedName name="gf" hidden="1">[2]Market!#REF!</definedName>
    <definedName name="gg" localSheetId="15" hidden="1">{"'előző év december'!$A$2:$CP$214"}</definedName>
    <definedName name="gg" localSheetId="4" hidden="1">{"'előző év december'!$A$2:$CP$214"}</definedName>
    <definedName name="gg" localSheetId="9" hidden="1">{"'előző év december'!$A$2:$CP$214"}</definedName>
    <definedName name="gg" localSheetId="6" hidden="1">{"'előző év december'!$A$2:$CP$214"}</definedName>
    <definedName name="gg" hidden="1">{"'előző év december'!$A$2:$CP$214"}</definedName>
    <definedName name="gggg" localSheetId="15" hidden="1">{"'előző év december'!$A$2:$CP$214"}</definedName>
    <definedName name="gggg" localSheetId="4" hidden="1">{"'előző év december'!$A$2:$CP$214"}</definedName>
    <definedName name="gggg" localSheetId="9" hidden="1">{"'előző év december'!$A$2:$CP$214"}</definedName>
    <definedName name="gggg" localSheetId="6" hidden="1">{"'előző év december'!$A$2:$CP$214"}</definedName>
    <definedName name="gggg" hidden="1">{"'előző év december'!$A$2:$CP$214"}</definedName>
    <definedName name="gh" localSheetId="15" hidden="1">{"'előző év december'!$A$2:$CP$214"}</definedName>
    <definedName name="gh" localSheetId="4" hidden="1">{"'előző év december'!$A$2:$CP$214"}</definedName>
    <definedName name="gh" localSheetId="9" hidden="1">{"'előző év december'!$A$2:$CP$214"}</definedName>
    <definedName name="gh" localSheetId="6" hidden="1">{"'előző év december'!$A$2:$CP$214"}</definedName>
    <definedName name="gh" hidden="1">{"'előző év december'!$A$2:$CP$214"}</definedName>
    <definedName name="ghj" localSheetId="15" hidden="1">{"'előző év december'!$A$2:$CP$214"}</definedName>
    <definedName name="ghj" localSheetId="4" hidden="1">{"'előző év december'!$A$2:$CP$214"}</definedName>
    <definedName name="ghj" localSheetId="9" hidden="1">{"'előző év december'!$A$2:$CP$214"}</definedName>
    <definedName name="ghj" localSheetId="6" hidden="1">{"'előző év december'!$A$2:$CP$214"}</definedName>
    <definedName name="ghj" hidden="1">{"'előző év december'!$A$2:$CP$214"}</definedName>
    <definedName name="GLOS">#REF!</definedName>
    <definedName name="gotomain">[0]!gotomain</definedName>
    <definedName name="gotomain2">[0]!gotomain2</definedName>
    <definedName name="gotomain3">[0]!gotomain3</definedName>
    <definedName name="Grades">#REF!</definedName>
    <definedName name="GraphData">#REF!,#REF!</definedName>
    <definedName name="GraphTitle">#REF!</definedName>
    <definedName name="GraphX" localSheetId="15" hidden="1">'[19]DATA WORK AREA'!$A$27:$A$33</definedName>
    <definedName name="GraphX" localSheetId="9" hidden="1">'[19]DATA WORK AREA'!$A$27:$A$33</definedName>
    <definedName name="GraphX" hidden="1">'[19]DATA WORK AREA'!$A$27:$A$33</definedName>
    <definedName name="gsdhstrbsd" localSheetId="3">#REF!</definedName>
    <definedName name="gsdhstrbsd" localSheetId="4">#REF!</definedName>
    <definedName name="gsdhstrbsd">#REF!</definedName>
    <definedName name="GTR_MAN">#REF!</definedName>
    <definedName name="gvi">OFFSET([28]ESI!$C$2,0,0,COUNT([28]date!$A$2:$A$188),1)</definedName>
    <definedName name="gwe" localSheetId="3">#REF!</definedName>
    <definedName name="gwe" localSheetId="4">#REF!</definedName>
    <definedName name="gwe">#REF!</definedName>
    <definedName name="GWENT">#REF!</definedName>
    <definedName name="GWYNEDD">#REF!</definedName>
    <definedName name="HANTS">#REF!</definedName>
    <definedName name="Haromevharom">OFFSET([37]Spreadek!$C$3,0,0,COUNTA([37]Spreadek!$C$3:$C$4864),1)</definedName>
    <definedName name="hathitel">OFFSET(#REF!,1-#REF!,0,#REF!,1)</definedName>
    <definedName name="havi_adózás_előtti_eredmény">OFFSET([17]ábrák_adat!$H$3,0,0,[17]ábrák_adat!$A$2,1)</definedName>
    <definedName name="HEREFORD_W">#REF!</definedName>
    <definedName name="HERTS">#REF!</definedName>
    <definedName name="hgf" localSheetId="15" hidden="1">{"'előző év december'!$A$2:$CP$214"}</definedName>
    <definedName name="hgf" localSheetId="4" hidden="1">{"'előző év december'!$A$2:$CP$214"}</definedName>
    <definedName name="hgf" localSheetId="9" hidden="1">{"'előző év december'!$A$2:$CP$214"}</definedName>
    <definedName name="hgf" localSheetId="6" hidden="1">{"'előző év december'!$A$2:$CP$214"}</definedName>
    <definedName name="hgf" hidden="1">{"'előző év december'!$A$2:$CP$214"}</definedName>
    <definedName name="hgjghj" hidden="1">{"'előző év december'!$A$2:$CP$214"}</definedName>
    <definedName name="hhh" localSheetId="3">OFFSET(#REF!,0,0,COUNT(#REF!),1)</definedName>
    <definedName name="hhh" localSheetId="4">OFFSET(#REF!,0,0,COUNT(#REF!),1)</definedName>
    <definedName name="hhh">OFFSET(#REF!,0,0,COUNT(#REF!),1)</definedName>
    <definedName name="Hisvol">OFFSET('[18]M16. ábra_chart'!$F$9,1,0,COUNT('[18]M16. ábra_chart'!$D:$D),1)</definedName>
    <definedName name="hitelflow_házt_FX">OFFSET([17]ábrák_adat!$F$3,0,0,[17]ábrák_adat!$A$2,1)</definedName>
    <definedName name="hitelflow_házt_HUF">OFFSET([17]ábrák_adat!$E$3,0,0,[17]ábrák_adat!$A$2,1)</definedName>
    <definedName name="hitelflow_házt_össz">OFFSET([17]ábrák_adat!$G$3,0,0,[17]ábrák_adat!$A$2,1)</definedName>
    <definedName name="hitelflow_váll_FX">OFFSET([17]ábrák_adat!$C$3,0,0,[17]ábrák_adat!$A$2,1)</definedName>
    <definedName name="hitelflow_váll_HUF">OFFSET([17]ábrák_adat!$B$3,0,0,[17]ábrák_adat!$A$2,1)</definedName>
    <definedName name="hitelflow_váll_össz">OFFSET([17]ábrák_adat!$D$3,0,0,[17]ábrák_adat!$A$2,1)</definedName>
    <definedName name="hónap">[38]Kódlap!#REF!</definedName>
    <definedName name="ht" localSheetId="15" hidden="1">{"'előző év december'!$A$2:$CP$214"}</definedName>
    <definedName name="ht" localSheetId="4" hidden="1">{"'előző év december'!$A$2:$CP$214"}</definedName>
    <definedName name="ht" localSheetId="9" hidden="1">{"'előző év december'!$A$2:$CP$214"}</definedName>
    <definedName name="ht" localSheetId="6" hidden="1">{"'előző év december'!$A$2:$CP$214"}</definedName>
    <definedName name="ht" hidden="1">{"'előző év december'!$A$2:$CP$214"}</definedName>
    <definedName name="HTML_CodePage" hidden="1">1250</definedName>
    <definedName name="HTML_Control" localSheetId="15" hidden="1">{"'előző év december'!$A$2:$CP$214"}</definedName>
    <definedName name="HTML_Control" localSheetId="4" hidden="1">{"'előző év december'!$A$2:$CP$214"}</definedName>
    <definedName name="HTML_Control" localSheetId="9" hidden="1">{"'előző év december'!$A$2:$CP$214"}</definedName>
    <definedName name="HTML_Control" localSheetId="6" hidden="1">{"'előző év december'!$A$2:$CP$214"}</definedName>
    <definedName name="HTML_Control" hidden="1">{"'előző év december'!$A$2:$CP$214"}</definedName>
    <definedName name="HTML_Controll2" localSheetId="15" hidden="1">{"'előző év december'!$A$2:$CP$214"}</definedName>
    <definedName name="HTML_Controll2" localSheetId="4" hidden="1">{"'előző év december'!$A$2:$CP$214"}</definedName>
    <definedName name="HTML_Controll2" localSheetId="9" hidden="1">{"'előző év december'!$A$2:$CP$214"}</definedName>
    <definedName name="HTML_Controll2" localSheetId="6"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localSheetId="4" hidden="1">{"'előző év december'!$A$2:$CP$214"}</definedName>
    <definedName name="html_f" localSheetId="9" hidden="1">{"'előző év december'!$A$2:$CP$214"}</definedName>
    <definedName name="html_f" localSheetId="6"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HUF">#REF!</definedName>
    <definedName name="HUMBERSIDE">#REF!</definedName>
    <definedName name="I_OF_WIGHT">#REF!</definedName>
    <definedName name="Idősorok">#REF!,#REF!,#REF!</definedName>
    <definedName name="Impvol">OFFSET('[18]M16. ábra_chart'!$E$9,1,0,COUNT('[18]M16. ábra_chart'!$D:$D),1)</definedName>
    <definedName name="INT">[12]Market!#REF!</definedName>
    <definedName name="IntervalLength">#REF!</definedName>
    <definedName name="iter">#REF!</definedName>
    <definedName name="IW036_ALL">#REF!</definedName>
    <definedName name="jov">OFFSET([30]adatok!$AI$16,0,0,1,COUNT([30]adatok!$AI$1:$IV$1))</definedName>
    <definedName name="JPMA">OFFSET(#REF!,1,0,COUNT(#REF!),1)</definedName>
    <definedName name="JPMBBB">OFFSET(#REF!,1,0,COUNT(#REF!),1)</definedName>
    <definedName name="JPMEMBI">OFFSET(#REF!,1,0,COUNT(#REF!),1)</definedName>
    <definedName name="JPY">#REF!</definedName>
    <definedName name="k">[0]!k</definedName>
    <definedName name="kamatlab">OFFSET(#REF!,1-#REF!,0,#REF!,1)</definedName>
    <definedName name="KENT">#REF!</definedName>
    <definedName name="kethitel">OFFSET(#REF!,1-#REF!,0,#REF!,1)</definedName>
    <definedName name="kind_of_fuel_CZ">OFFSET([21]data!$X$2,0,0,COUNTA([21]data!$X$1:$X$65536)-1,1)</definedName>
    <definedName name="kind_of_fuel_CZ_H">OFFSET([22]data!$X$2,0,0,COUNTA([22]data!$X$1:$X$65536)-1,1)</definedName>
    <definedName name="kind_of_fuel_EN">OFFSET([21]data!$Y$2,0,0,COUNTA([21]data!$Y$1:$Y$65536)-1,1)</definedName>
    <definedName name="kind_of_fuel_EN_H">OFFSET([22]data!$Y$2,0,0,COUNTA([22]data!$Y$1:$Y$65536)-1,1)</definedName>
    <definedName name="kontakt">#REF!</definedName>
    <definedName name="kopint">OFFSET([28]ESI!$D$2,0,0,COUNT([28]date!$A$2:$A$188),1)</definedName>
    <definedName name="kotveny">OFFSET(#REF!,1-#REF!,0,#REF!,1)</definedName>
    <definedName name="krk">#N/A</definedName>
    <definedName name="KRW">#REF!</definedName>
    <definedName name="kulker" localSheetId="15" hidden="1">{"'előző év december'!$A$2:$CP$214"}</definedName>
    <definedName name="kulker" localSheetId="4" hidden="1">{"'előző év december'!$A$2:$CP$214"}</definedName>
    <definedName name="kulker" localSheetId="9" hidden="1">{"'előző év december'!$A$2:$CP$214"}</definedName>
    <definedName name="kulker" localSheetId="6" hidden="1">{"'előző év december'!$A$2:$CP$214"}</definedName>
    <definedName name="kulker" hidden="1">{"'előző év december'!$A$2:$CP$214"}</definedName>
    <definedName name="kumtart">OFFSET(#REF!,1-#REF!,0,#REF!,1)</definedName>
    <definedName name="kumtarttelj">OFFSET(#REF!,1-#REF!,0,#REF!,1)</definedName>
    <definedName name="Küld">#REF!</definedName>
    <definedName name="Küldnév">#REF!</definedName>
    <definedName name="LABELS">#REF!</definedName>
    <definedName name="LABLE_BASE">#REF!</definedName>
    <definedName name="LANCS">#REF!</definedName>
    <definedName name="Last_chartdate">[15]Info!$B$11</definedName>
    <definedName name="legfrisebb_datum" localSheetId="3">OFFSET(#REF!,1,0,COUNT(#REF!),1)</definedName>
    <definedName name="legfrisebb_datum" localSheetId="4">OFFSET(#REF!,1,0,COUNT(#REF!),1)</definedName>
    <definedName name="legfrisebb_datum">OFFSET(#REF!,1,0,COUNT(#REF!),1)</definedName>
    <definedName name="LEICS">#REF!</definedName>
    <definedName name="lengyel3M">OFFSET([32]ábrákhoz!$AA$8,[32]ábrákhoz!$Z$1,0,[32]ábrákhoz!$AA$1,1)</definedName>
    <definedName name="lengyelCDS">OFFSET([32]ábrákhoz!$S$8,[32]ábrákhoz!$Q$1,0,[32]ábrákhoz!$R$1,1)</definedName>
    <definedName name="lengyeldepo">OFFSET([32]ábrákhoz!$CF$8,[32]ábrákhoz!$CU$2,0,[32]ábrákhoz!$CU$3,1)</definedName>
    <definedName name="lengyelF">OFFSET([32]ábrákhoz!$BY$8,[32]ábrákhoz!$BY$1,0,[32]ábrákhoz!$BZ$1,1)</definedName>
    <definedName name="lengyelFX">OFFSET([32]ábrákhoz!$B$8,[32]ábrákhoz!$C$3,0,[32]ábrákhoz!$D$3,1)</definedName>
    <definedName name="lengyelM">OFFSET([32]ábrákhoz!$AS$8,[32]ábrákhoz!$AR$1,0,[32]ábrákhoz!$AS$1,1)</definedName>
    <definedName name="likviditási_többlet_30_napos">OFFSET([17]adat!$E$1152,0,0,[17]adat!$E$1000,1)</definedName>
    <definedName name="LINCS">#REF!</definedName>
    <definedName name="LocCode">#REF!</definedName>
    <definedName name="LONDON">#REF!</definedName>
    <definedName name="m" localSheetId="15" hidden="1">{"'előző év december'!$A$2:$CP$214"}</definedName>
    <definedName name="m" localSheetId="4" hidden="1">{"'előző év december'!$A$2:$CP$214"}</definedName>
    <definedName name="m" localSheetId="9" hidden="1">{"'előző év december'!$A$2:$CP$214"}</definedName>
    <definedName name="m" localSheetId="6" hidden="1">{"'előző év december'!$A$2:$CP$214"}</definedName>
    <definedName name="m" hidden="1">{"'előző év december'!$A$2:$CP$214"}</definedName>
    <definedName name="M_GLAM">#REF!</definedName>
    <definedName name="magyar3M">OFFSET([32]ábrákhoz!$AC$8,[32]ábrákhoz!$Z$1,0,[32]ábrákhoz!$AA$1,1)</definedName>
    <definedName name="magyarCDS">OFFSET([32]ábrákhoz!$U$8,[32]ábrákhoz!$Q$1,0,[32]ábrákhoz!$R$1,1)</definedName>
    <definedName name="magyardepo">OFFSET([32]ábrákhoz!$CH$8,[32]ábrákhoz!$CU$2,0,[32]ábrákhoz!$CU$3,1)</definedName>
    <definedName name="magyarF">OFFSET([32]ábrákhoz!$CA$8,[32]ábrákhoz!$BY$1,0,[32]ábrákhoz!$BZ$1,1)</definedName>
    <definedName name="magyarFX">OFFSET([32]ábrákhoz!$D$8,[32]ábrákhoz!$C$3,0,[32]ábrákhoz!$D$3,1)</definedName>
    <definedName name="magyarM">OFFSET([32]ábrákhoz!$AU$8,[32]ábrákhoz!$AR$1,0,[32]ábrákhoz!$AS$1,1)</definedName>
    <definedName name="maxdate_ref">#REF!</definedName>
    <definedName name="maxminfd">OFFSET([28]area!$C$2,0,0,COUNT([28]date!$A$2:$A$188),1)</definedName>
    <definedName name="maxminpsz">OFFSET([28]area!$E$2,0,0,COUNT([28]date!$A$2:$A$188),1)</definedName>
    <definedName name="Ment">#REF!</definedName>
    <definedName name="Mentnév">#REF!</definedName>
    <definedName name="MERSEYSIDE">#REF!</definedName>
    <definedName name="METS">#REF!</definedName>
    <definedName name="mh" localSheetId="15" hidden="1">{"'előző év december'!$A$2:$CP$214"}</definedName>
    <definedName name="mh" localSheetId="4" hidden="1">{"'előző év december'!$A$2:$CP$214"}</definedName>
    <definedName name="mh" localSheetId="9" hidden="1">{"'előző év december'!$A$2:$CP$214"}</definedName>
    <definedName name="mh" localSheetId="6" hidden="1">{"'előző év december'!$A$2:$CP$214"}</definedName>
    <definedName name="mh" hidden="1">{"'előző év december'!$A$2:$CP$214"}</definedName>
    <definedName name="mhz" localSheetId="15" hidden="1">{"'előző év december'!$A$2:$CP$214"}</definedName>
    <definedName name="mhz" localSheetId="4" hidden="1">{"'előző év december'!$A$2:$CP$214"}</definedName>
    <definedName name="mhz" localSheetId="9" hidden="1">{"'előző év december'!$A$2:$CP$214"}</definedName>
    <definedName name="mhz" localSheetId="6" hidden="1">{"'előző év december'!$A$2:$CP$214"}</definedName>
    <definedName name="mhz" hidden="1">{"'előző év december'!$A$2:$CP$214"}</definedName>
    <definedName name="Mind">#REF!</definedName>
    <definedName name="minfd">OFFSET([28]area!$B$2,0,0,COUNT([28]date!$A$2:$A$188),1)</definedName>
    <definedName name="minpsz">OFFSET([28]area!$D$2,0,0,COUNT([28]date!$A$2:$A$188),1)</definedName>
    <definedName name="MO">#REF!</definedName>
    <definedName name="Modul1.dialshow">[39]!Modul1.dialshow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3">#REF!</definedName>
    <definedName name="Monthfield" localSheetId="4">#REF!</definedName>
    <definedName name="Monthfield">#REF!</definedName>
    <definedName name="Move">[23]!Move</definedName>
    <definedName name="n">[0]!n</definedName>
    <definedName name="N_YORKS">#REF!</definedName>
    <definedName name="NAMES">'[29]2000'!$A$15:$A$812</definedName>
    <definedName name="negyedévek">[40]kamat_stressz!$A$9:$A$24</definedName>
    <definedName name="nettó_swap">OFFSET([17]adat!$F$1003,0,0,[17]adat!$F$1000,1)</definedName>
    <definedName name="new">[41]!Clear</definedName>
    <definedName name="nki">OFFSET([15]adat!$H$1,Abr_kezdet-1,0,COUNT([15]adat!$A:$A)-Abr_kezdet+2)</definedName>
    <definedName name="nm" localSheetId="15" hidden="1">{"'előző év december'!$A$2:$CP$214"}</definedName>
    <definedName name="nm" localSheetId="4" hidden="1">{"'előző év december'!$A$2:$CP$214"}</definedName>
    <definedName name="nm" localSheetId="9" hidden="1">{"'előző év december'!$A$2:$CP$214"}</definedName>
    <definedName name="nm" localSheetId="6" hidden="1">{"'előző év december'!$A$2:$CP$214"}</definedName>
    <definedName name="nm" hidden="1">{"'előző év december'!$A$2:$CP$214"}</definedName>
    <definedName name="NOK">#REF!</definedName>
    <definedName name="NONMET">#REF!</definedName>
    <definedName name="NORFOLK">#REF!</definedName>
    <definedName name="NORTHANTS">#REF!</definedName>
    <definedName name="NORTHUMBERLAND">#REF!</definedName>
    <definedName name="NOTTS">#REF!</definedName>
    <definedName name="nyomtat">[42]!nyomtat</definedName>
    <definedName name="OGÓŁEM__PASYWA">#REF!</definedName>
    <definedName name="OldData">#REF!</definedName>
    <definedName name="onbetet">OFFSET(#REF!,1-#REF!,0,#REF!,1)</definedName>
    <definedName name="onhitel">OFFSET(#REF!,1-#REF!,0,#REF!,1)</definedName>
    <definedName name="online">#REF!</definedName>
    <definedName name="Oracle_datelist">[20]!Table_Date2[[#Headers],[CLOSEDATE]]</definedName>
    <definedName name="orszag">OFFSET([15]adat!$G$1,Abr_kezdet-1,0,COUNT([15]adat!$A:$A)-Abr_kezdet+2)</definedName>
    <definedName name="Országlista">OFFSET(#REF!,0,0,COUNTA(#REF!),1)</definedName>
    <definedName name="os">#REF!</definedName>
    <definedName name="Otevharom">OFFSET([37]Spreadek!$B$3,0,0,COUNTA([37]Spreadek!$B$3:$B$4864),1)</definedName>
    <definedName name="outline">[43]C.8!$A$5:$A$29</definedName>
    <definedName name="outline1">[43]C.8!$A$5:$A$29</definedName>
    <definedName name="OUTPUTGAP">#REF!</definedName>
    <definedName name="ownership">#REF!</definedName>
    <definedName name="OXON">#REF!</definedName>
    <definedName name="ötévesfelár">OFFSET('[18]M13. ábra_chart'!$E$9,1,0,COUNT('[18]M13. ábra_chart'!$D:$D),1)</definedName>
    <definedName name="ParamsCopy" localSheetId="3">#REF!</definedName>
    <definedName name="ParamsCopy" localSheetId="4">#REF!</definedName>
    <definedName name="ParamsCopy">#REF!</definedName>
    <definedName name="ParamsPaste" localSheetId="3">#REF!</definedName>
    <definedName name="ParamsPaste" localSheetId="4">#REF!</definedName>
    <definedName name="ParamsPaste">#REF!</definedName>
    <definedName name="pervalt">OFFSET(#REF!,1-#REF!,0,#REF!,1)</definedName>
    <definedName name="pervaltmunkanap">OFFSET(#REF!,1-#REF!,0,#REF!,1)</definedName>
    <definedName name="PLN">#REF!</definedName>
    <definedName name="portf_házt_30_90">OFFSET([17]ábrák_adat!$E$67,0,0,[17]ábrák_adat!$A$66,1)</definedName>
    <definedName name="portf_házt_90_felett">OFFSET([17]ábrák_adat!$F$67,0,0,[17]ábrák_adat!$A$66,1)</definedName>
    <definedName name="portf_házt_értékveszt">OFFSET([17]ábrák_adat!$G$67,0,0,[17]ábrák_adat!$A$66,1)</definedName>
    <definedName name="portf_váll_30_90">OFFSET([17]ábrák_adat!$B$67,0,0,[17]ábrák_adat!$A$66,1)</definedName>
    <definedName name="portf_váll_90_felett">OFFSET([17]ábrák_adat!$C$67,0,0,[17]ábrák_adat!$A$66,1)</definedName>
    <definedName name="portf_váll_értékveszt">OFFSET([17]ábrák_adat!$D$67,0,0,[17]ábrák_adat!$A$66,1)</definedName>
    <definedName name="POWYS">#REF!</definedName>
    <definedName name="premium" localSheetId="3">OFFSET(#REF!,0,0,COUNT(#REF!),1)</definedName>
    <definedName name="premium" localSheetId="4">OFFSET(#REF!,0,0,COUNT(#REF!),1)</definedName>
    <definedName name="premium">OFFSET(#REF!,0,0,COUNT(#REF!),1)</definedName>
    <definedName name="PRINT">[12]Market!#REF!</definedName>
    <definedName name="print..area">#REF!</definedName>
    <definedName name="_xlnm.Print_Area" localSheetId="4">#REF!</definedName>
    <definedName name="_xlnm.Print_Area">#REF!</definedName>
    <definedName name="Print_Area_MI">[44]Magyar!#REF!</definedName>
    <definedName name="print1">#REF!</definedName>
    <definedName name="printy1">#REF!</definedName>
    <definedName name="provide_car_provisions_CZ">OFFSET([21]data!$T$2,0,0,COUNTA([21]data!$T$1:$T$65536)-1,1)</definedName>
    <definedName name="provide_car_provisions_CZ_H">OFFSET([22]data!$T$2,0,0,COUNTA([22]data!$T$1:$T$65536)-1,1)</definedName>
    <definedName name="provide_car_provisions_EN">OFFSET([21]data!$U$2,0,0,COUNTA([21]data!$U$1:$U$65536)-1,1)</definedName>
    <definedName name="provide_car_provisions_EN_H">OFFSET([22]data!$U$2,0,0,COUNTA([22]data!$U$1:$U$65536)-1,1)</definedName>
    <definedName name="pszolg_int">OFFSET('[35]ULC YoY'!$J$30,0,0,COUNT([35]ULC!$A$30:$A$200),1)</definedName>
    <definedName name="pszolg_intalk">OFFSET('[35]ULC YoY'!$P$30,0,0,COUNT([35]ULC!$A$30:$A$200),1)</definedName>
    <definedName name="pszolg_lfs">OFFSET('[35]ULC YoY'!$D$30,0,0,COUNT([35]ULC!$A$30:$A$200),1)</definedName>
    <definedName name="pti" hidden="1">{"'előző év december'!$A$2:$CP$214"}</definedName>
    <definedName name="q" localSheetId="3">#REF!</definedName>
    <definedName name="q" localSheetId="4">#REF!</definedName>
    <definedName name="q">#REF!</definedName>
    <definedName name="Query">[20]!Alap_query[[#Headers],[CLOSEDATE]]</definedName>
    <definedName name="Query2">#REF!</definedName>
    <definedName name="Query3">#REF!</definedName>
    <definedName name="qwerw" localSheetId="15" hidden="1">{"'előző év december'!$A$2:$CP$214"}</definedName>
    <definedName name="qwerw" localSheetId="4" hidden="1">{"'előző év december'!$A$2:$CP$214"}</definedName>
    <definedName name="qwerw" localSheetId="9" hidden="1">{"'előző év december'!$A$2:$CP$214"}</definedName>
    <definedName name="qwerw" localSheetId="6" hidden="1">{"'előző év december'!$A$2:$CP$214"}</definedName>
    <definedName name="qwerw" hidden="1">{"'előző év december'!$A$2:$CP$214"}</definedName>
    <definedName name="realg">OFFSET([30]adatok!$AI$15,0,0,1,COUNT([30]adatok!$AI$1:$IV$1))</definedName>
    <definedName name="Ref_1">[20]Table!$M$2</definedName>
    <definedName name="Ref_2">[20]Table_2!$F$2</definedName>
    <definedName name="regiók2">#REF!</definedName>
    <definedName name="Regions">#REF!</definedName>
    <definedName name="releurczk">OFFSET([31]data!$H$2,0,0,COUNTA([31]data!$A$1:$A$65536)-1,1)</definedName>
    <definedName name="releurhuf">OFFSET([31]data!$G$2,0,0,COUNTA([31]data!$A$1:$A$65536)-1,1)</definedName>
    <definedName name="releurpln">OFFSET([31]data!$J$2,0,0,COUNTA([31]data!$A$1:$A$65536)-1,1)</definedName>
    <definedName name="releurskk">OFFSET([31]data!$I$2,0,0,COUNTA([31]data!$A$1:$A$65536)-1,1)</definedName>
    <definedName name="roman3M">OFFSET([32]ábrákhoz!$AB$8,[32]ábrákhoz!$Z$1,0,[32]ábrákhoz!$AA$1,1)</definedName>
    <definedName name="romanCDS">OFFSET([32]ábrákhoz!$T$8,[32]ábrákhoz!$Q$1,0,[32]ábrákhoz!$R$1,1)</definedName>
    <definedName name="romandepo">OFFSET([32]ábrákhoz!$CG$8,[32]ábrákhoz!$CU$2,0,[32]ábrákhoz!$CU$3,1)</definedName>
    <definedName name="romanF">OFFSET([32]ábrákhoz!$BZ$8,[32]ábrákhoz!$BY$1,0,[32]ábrákhoz!$BZ$1,1)</definedName>
    <definedName name="romanFX">OFFSET([32]ábrákhoz!$G$8,[32]ábrákhoz!$C$3,0,[32]ábrákhoz!$D$3,1)</definedName>
    <definedName name="romanM">OFFSET([32]ábrákhoz!$AT$8,[32]ábrákhoz!$AR$1,0,[32]ábrákhoz!$AS$1,1)</definedName>
    <definedName name="rowindex">[24]DataInput!$B$37</definedName>
    <definedName name="rowindex2">#REF!</definedName>
    <definedName name="rrr">[0]!rrr</definedName>
    <definedName name="rt" localSheetId="15" hidden="1">{"'előző év december'!$A$2:$CP$214"}</definedName>
    <definedName name="rt" localSheetId="4" hidden="1">{"'előző év december'!$A$2:$CP$214"}</definedName>
    <definedName name="rt" localSheetId="9" hidden="1">{"'előző év december'!$A$2:$CP$214"}</definedName>
    <definedName name="rt" localSheetId="6" hidden="1">{"'előző év december'!$A$2:$CP$214"}</definedName>
    <definedName name="rt" hidden="1">{"'előző év december'!$A$2:$CP$214"}</definedName>
    <definedName name="rte" localSheetId="15" hidden="1">{"'előző év december'!$A$2:$CP$214"}</definedName>
    <definedName name="rte" localSheetId="4" hidden="1">{"'előző év december'!$A$2:$CP$214"}</definedName>
    <definedName name="rte" localSheetId="9" hidden="1">{"'előző év december'!$A$2:$CP$214"}</definedName>
    <definedName name="rte" localSheetId="6" hidden="1">{"'előző év december'!$A$2:$CP$214"}</definedName>
    <definedName name="rte" hidden="1">{"'előző év december'!$A$2:$CP$214"}</definedName>
    <definedName name="rtew" localSheetId="15" hidden="1">{"'előző év december'!$A$2:$CP$214"}</definedName>
    <definedName name="rtew" localSheetId="4" hidden="1">{"'előző év december'!$A$2:$CP$214"}</definedName>
    <definedName name="rtew" localSheetId="9" hidden="1">{"'előző év december'!$A$2:$CP$214"}</definedName>
    <definedName name="rtew" localSheetId="6" hidden="1">{"'előző év december'!$A$2:$CP$214"}</definedName>
    <definedName name="rtew" hidden="1">{"'előző év december'!$A$2:$CP$214"}</definedName>
    <definedName name="rtn" localSheetId="15" hidden="1">{"'előző év december'!$A$2:$CP$214"}</definedName>
    <definedName name="rtn" localSheetId="4" hidden="1">{"'előző év december'!$A$2:$CP$214"}</definedName>
    <definedName name="rtn" localSheetId="9" hidden="1">{"'előző év december'!$A$2:$CP$214"}</definedName>
    <definedName name="rtn" localSheetId="6" hidden="1">{"'előző év december'!$A$2:$CP$214"}</definedName>
    <definedName name="rtn" hidden="1">{"'előző év december'!$A$2:$CP$214"}</definedName>
    <definedName name="rtz" localSheetId="15" hidden="1">{"'előző év december'!$A$2:$CP$214"}</definedName>
    <definedName name="rtz" localSheetId="4" hidden="1">{"'előző év december'!$A$2:$CP$214"}</definedName>
    <definedName name="rtz" localSheetId="9" hidden="1">{"'előző év december'!$A$2:$CP$214"}</definedName>
    <definedName name="rtz" localSheetId="6" hidden="1">{"'előző év december'!$A$2:$CP$214"}</definedName>
    <definedName name="rtz" hidden="1">{"'előző év december'!$A$2:$CP$214"}</definedName>
    <definedName name="S_GLAM">#REF!</definedName>
    <definedName name="S_YORKS">#REF!</definedName>
    <definedName name="save_file">[42]!save_file</definedName>
    <definedName name="sd" localSheetId="3">#REF!</definedName>
    <definedName name="sd" localSheetId="4">#REF!</definedName>
    <definedName name="sd">#REF!</definedName>
    <definedName name="sdf" localSheetId="15" hidden="1">{"'előző év december'!$A$2:$CP$214"}</definedName>
    <definedName name="sdf" localSheetId="4" hidden="1">{"'előző év december'!$A$2:$CP$214"}</definedName>
    <definedName name="sdf" localSheetId="9" hidden="1">{"'előző év december'!$A$2:$CP$214"}</definedName>
    <definedName name="sdf" localSheetId="6" hidden="1">{"'előző év december'!$A$2:$CP$214"}</definedName>
    <definedName name="sdf" hidden="1">{"'előző év december'!$A$2:$CP$214"}</definedName>
    <definedName name="sdfsfd" localSheetId="15" hidden="1">{"'előző év december'!$A$2:$CP$214"}</definedName>
    <definedName name="sdfsfd" localSheetId="4" hidden="1">{"'előző év december'!$A$2:$CP$214"}</definedName>
    <definedName name="sdfsfd" localSheetId="9" hidden="1">{"'előző év december'!$A$2:$CP$214"}</definedName>
    <definedName name="sdfsfd" localSheetId="6" hidden="1">{"'előző év december'!$A$2:$CP$214"}</definedName>
    <definedName name="sdfsfd" hidden="1">{"'előző év december'!$A$2:$CP$214"}</definedName>
    <definedName name="sector">#REF!</definedName>
    <definedName name="SEK">#REF!</definedName>
    <definedName name="sf" localSheetId="3">#REF!</definedName>
    <definedName name="sf" localSheetId="4">#REF!</definedName>
    <definedName name="sf">#REF!</definedName>
    <definedName name="SHROPS">#REF!</definedName>
    <definedName name="SKK">#REF!</definedName>
    <definedName name="SolverModelBands" localSheetId="3">#REF!</definedName>
    <definedName name="SolverModelBands" localSheetId="4">#REF!</definedName>
    <definedName name="SolverModelBands">#REF!</definedName>
    <definedName name="SolverModelParams" localSheetId="3">#REF!</definedName>
    <definedName name="SolverModelParams" localSheetId="4">#REF!</definedName>
    <definedName name="SolverModelParams">#REF!</definedName>
    <definedName name="SOMERSET">#REF!</definedName>
    <definedName name="ss" localSheetId="15" hidden="1">{"'előző év december'!$A$2:$CP$214"}</definedName>
    <definedName name="ss" localSheetId="4" hidden="1">{"'előző év december'!$A$2:$CP$214"}</definedName>
    <definedName name="ss" localSheetId="9" hidden="1">{"'előző év december'!$A$2:$CP$214"}</definedName>
    <definedName name="ss" localSheetId="6" hidden="1">{"'előző év december'!$A$2:$CP$214"}</definedName>
    <definedName name="ss" hidden="1">{"'előző év december'!$A$2:$CP$214"}</definedName>
    <definedName name="STAFFS">#REF!</definedName>
    <definedName name="state96">#REF!</definedName>
    <definedName name="stock_1">[45]Input!$B$7</definedName>
    <definedName name="stock_2">[45]Input!$B$8</definedName>
    <definedName name="stock_3">[45]Input!$B$9</definedName>
    <definedName name="stock_4">[45]Input!$B$10</definedName>
    <definedName name="SUBJECTS">'[46]Raw data'!#REF!</definedName>
    <definedName name="SUFFOLK">#REF!</definedName>
    <definedName name="Summary">#REF!</definedName>
    <definedName name="SURREY">#REF!</definedName>
    <definedName name="swap_2">#REF!</definedName>
    <definedName name="swap_lejárat_30_napon_belül">OFFSET([17]adat!$G$1003,0,0,[17]adat!$F$1000,1)</definedName>
    <definedName name="swClose">#REF!</definedName>
    <definedName name="swUML">#REF!</definedName>
    <definedName name="szerkeszt">[42]!szerkeszt</definedName>
    <definedName name="szloven3M">OFFSET([32]ábrákhoz!$Z$8,[32]ábrákhoz!$Z$1,0,[32]ábrákhoz!$AA$1,1)</definedName>
    <definedName name="szlovenCDS">OFFSET([32]ábrákhoz!$Q$8,[32]ábrákhoz!$Q$1,0,[32]ábrákhoz!$R$1,1)</definedName>
    <definedName name="szlovenM">OFFSET([32]ábrákhoz!$AR$8,[32]ábrákhoz!$AR$1,0,[32]ábrákhoz!$AS$1,1)</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ab">[5]K.07!$A$1:$J$52</definedName>
    <definedName name="tab21a">#REF!</definedName>
    <definedName name="tábla96">#REF!</definedName>
    <definedName name="TABLE">#REF!</definedName>
    <definedName name="tablebp">#REF!</definedName>
    <definedName name="tabletc">#REF!</definedName>
    <definedName name="TableTitle">#REF!</definedName>
    <definedName name="tartkot">OFFSET(#REF!,1-#REF!,0,#REF!,1)</definedName>
    <definedName name="tarttelj">OFFSET(#REF!,1-#REF!,0,#REF!,1)</definedName>
    <definedName name="tcmedraw">[12]Market!#REF!</definedName>
    <definedName name="tcp10raw">[12]Market!#REF!</definedName>
    <definedName name="tcp90raw">[12]Market!#REF!</definedName>
    <definedName name="tcq1raw">[12]Market!#REF!</definedName>
    <definedName name="tcq3raw">[12]Market!#REF!</definedName>
    <definedName name="test" localSheetId="15" hidden="1">{"'előző év december'!$A$2:$CP$214"}</definedName>
    <definedName name="test" localSheetId="4" hidden="1">{"'előző év december'!$A$2:$CP$214"}</definedName>
    <definedName name="test" localSheetId="9" hidden="1">{"'előző év december'!$A$2:$CP$214"}</definedName>
    <definedName name="test" localSheetId="6" hidden="1">{"'előző év december'!$A$2:$CP$214"}</definedName>
    <definedName name="test" hidden="1">{"'előző év december'!$A$2:$CP$214"}</definedName>
    <definedName name="teteje">OFFSET(#REF!,1-#REF!,0,#REF!,1)</definedName>
    <definedName name="Text2">[47]Table!$A$6:$F$29</definedName>
    <definedName name="tge" localSheetId="10" hidden="1">[3]Market!#REF!</definedName>
    <definedName name="tge" localSheetId="15" hidden="1">[3]Market!#REF!</definedName>
    <definedName name="tge" localSheetId="3" hidden="1">[3]Market!#REF!</definedName>
    <definedName name="tge" localSheetId="4" hidden="1">[3]Market!#REF!</definedName>
    <definedName name="tge" localSheetId="9" hidden="1">[3]Market!#REF!</definedName>
    <definedName name="tge" localSheetId="11" hidden="1">[3]Market!#REF!</definedName>
    <definedName name="tge" localSheetId="14" hidden="1">[3]Market!#REF!</definedName>
    <definedName name="tge" hidden="1">[3]Market!#REF!</definedName>
    <definedName name="tgz" localSheetId="15" hidden="1">{"'előző év december'!$A$2:$CP$214"}</definedName>
    <definedName name="tgz" localSheetId="4" hidden="1">{"'előző év december'!$A$2:$CP$214"}</definedName>
    <definedName name="tgz" localSheetId="9" hidden="1">{"'előző év december'!$A$2:$CP$214"}</definedName>
    <definedName name="tgz" localSheetId="6" hidden="1">{"'előző év december'!$A$2:$CP$214"}</definedName>
    <definedName name="tgz" hidden="1">{"'előző év december'!$A$2:$CP$214"}</definedName>
    <definedName name="Tizevharom">OFFSET([37]Spreadek!$D$3,0,0,COUNTA([37]Spreadek!$D$3:$D$4864),1)</definedName>
    <definedName name="TMM">OFFSET([17]ábrák_adat!$B$85,0,0,[17]ábrák_adat!$A$84,1)</definedName>
    <definedName name="TMM_eredménnyel">OFFSET([17]ábrák_adat!$C$85,0,0,[17]ábrák_adat!$A$84,1)</definedName>
    <definedName name="torok3M">OFFSET([32]ábrákhoz!$AD$8,[32]ábrákhoz!$Z$1,0,[32]ábrákhoz!$AA$1,1)</definedName>
    <definedName name="tran">OFFSET([30]adatok!$AI$17,0,0,1,COUNT([30]adatok!$AI$1:$IV$1))</definedName>
    <definedName name="TRANZAKCIÓ_3">#REF!</definedName>
    <definedName name="tre" localSheetId="15" hidden="1">{"'előző év december'!$A$2:$CP$214"}</definedName>
    <definedName name="tre" localSheetId="4" hidden="1">{"'előző év december'!$A$2:$CP$214"}</definedName>
    <definedName name="tre" localSheetId="9" hidden="1">{"'előző év december'!$A$2:$CP$214"}</definedName>
    <definedName name="tre" localSheetId="6" hidden="1">{"'előző év december'!$A$2:$CP$214"}</definedName>
    <definedName name="tre" hidden="1">{"'előző év december'!$A$2:$CP$214"}</definedName>
    <definedName name="tt">#REF!</definedName>
    <definedName name="TYNE_WEAR">#REF!</definedName>
    <definedName name="új4" localSheetId="3">#REF!</definedName>
    <definedName name="új4" localSheetId="4">#REF!</definedName>
    <definedName name="új4">#REF!</definedName>
    <definedName name="UK">'[48]95-96 '!#REF!</definedName>
    <definedName name="UKF">#REF!</definedName>
    <definedName name="USD">#REF!</definedName>
    <definedName name="USDHUF">OFFSET('[18]M15. ábra_chart'!$G$9,1,0,COUNT('[18]M15. ábra_chart'!$D:$D),1)</definedName>
    <definedName name="USDL">OFFSET('[18]M14. ábra_chart'!$F$9,1,0,COUNT('[18]M14. ábra_chart'!$D:$D),1)</definedName>
    <definedName name="ügyfélbetét">OFFSET([17]ábrák_adat!$N$3,0,0,[17]ábrák_adat!$A$2,1)</definedName>
    <definedName name="ügyfélhitel">OFFSET([17]ábrák_adat!$M$3,0,0,[17]ábrák_adat!$A$2,1)</definedName>
    <definedName name="ügyfélhitel_to_ügyfélbetét">OFFSET([17]ábrák_adat!$L$3,0,0,[17]ábrák_adat!$A$2,1)</definedName>
    <definedName name="v">#REF!</definedName>
    <definedName name="v4kat">#REF!</definedName>
    <definedName name="ValueTitle">#REF!</definedName>
    <definedName name="vb" localSheetId="15" hidden="1">{"'előző év december'!$A$2:$CP$214"}</definedName>
    <definedName name="vb" localSheetId="4" hidden="1">{"'előző év december'!$A$2:$CP$214"}</definedName>
    <definedName name="vb" localSheetId="9" hidden="1">{"'előző év december'!$A$2:$CP$214"}</definedName>
    <definedName name="vb" localSheetId="6" hidden="1">{"'előző év december'!$A$2:$CP$214"}</definedName>
    <definedName name="vb" hidden="1">{"'előző év december'!$A$2:$CP$214"}</definedName>
    <definedName name="vc" localSheetId="15" hidden="1">{"'előző év december'!$A$2:$CP$214"}</definedName>
    <definedName name="vc" localSheetId="4" hidden="1">{"'előző év december'!$A$2:$CP$214"}</definedName>
    <definedName name="vc" localSheetId="9" hidden="1">{"'előző év december'!$A$2:$CP$214"}</definedName>
    <definedName name="vc" localSheetId="6" hidden="1">{"'előző év december'!$A$2:$CP$214"}</definedName>
    <definedName name="vc" hidden="1">{"'előző év december'!$A$2:$CP$214"}</definedName>
    <definedName name="vége">[42]!vége</definedName>
    <definedName name="vége4kat">#REF!</definedName>
    <definedName name="végebelső">#REF!</definedName>
    <definedName name="végecéltart">#REF!</definedName>
    <definedName name="verseny_int">OFFSET('[35]ULC YoY'!$H$30,0,0,COUNT([35]ULC!$A$30:$A$200),1)</definedName>
    <definedName name="verseny_intalk">OFFSET('[35]ULC YoY'!$N$30,0,0,COUNT([35]ULC!$A$30:$A$200),1)</definedName>
    <definedName name="verseny_lfs">OFFSET('[35]ULC YoY'!$B$30,0,0,COUNT([35]ULC!$A$30:$A$200),1)</definedName>
    <definedName name="verseny_nomg_int">OFFSET('[35]ULC YoY'!$K$30,0,0,COUNT([35]ULC!$A$30:$A$200),1)</definedName>
    <definedName name="verseny_nomg_intalk">OFFSET('[35]ULC YoY'!$Q$30,0,0,COUNT([35]ULC!$A$30:$A$200),1)</definedName>
    <definedName name="verseny_nomg_lfs">OFFSET('[35]ULC YoY'!$E$30,0,0,COUNT([35]ULC!$A$30:$A$200),1)</definedName>
    <definedName name="VIX">OFFSET('[18]M2. ábra_chart'!$E$8,1,0,COUNT('[18]M2. ábra_chart'!$D:$D),1)</definedName>
    <definedName name="w" localSheetId="15" hidden="1">{"'előző év december'!$A$2:$CP$214"}</definedName>
    <definedName name="w" localSheetId="4" hidden="1">{"'előző év december'!$A$2:$CP$214"}</definedName>
    <definedName name="w" localSheetId="9" hidden="1">{"'előző év december'!$A$2:$CP$214"}</definedName>
    <definedName name="w" localSheetId="6"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15" hidden="1">{"'előző év december'!$A$2:$CP$214"}</definedName>
    <definedName name="we" localSheetId="4" hidden="1">{"'előző év december'!$A$2:$CP$214"}</definedName>
    <definedName name="we" localSheetId="9" hidden="1">{"'előző év december'!$A$2:$CP$214"}</definedName>
    <definedName name="we" localSheetId="6" hidden="1">{"'előző év december'!$A$2:$CP$214"}</definedName>
    <definedName name="we" hidden="1">{"'előző év december'!$A$2:$CP$214"}</definedName>
    <definedName name="wee" localSheetId="15" hidden="1">{"'előző év december'!$A$2:$CP$214"}</definedName>
    <definedName name="wee" localSheetId="4" hidden="1">{"'előző év december'!$A$2:$CP$214"}</definedName>
    <definedName name="wee" localSheetId="9" hidden="1">{"'előző év december'!$A$2:$CP$214"}</definedName>
    <definedName name="wee" localSheetId="6" hidden="1">{"'előző év december'!$A$2:$CP$214"}</definedName>
    <definedName name="wee" hidden="1">{"'előző év december'!$A$2:$CP$214"}</definedName>
    <definedName name="werwe" localSheetId="15" hidden="1">{"'előző év december'!$A$2:$CP$214"}</definedName>
    <definedName name="werwe" localSheetId="4" hidden="1">{"'előző év december'!$A$2:$CP$214"}</definedName>
    <definedName name="werwe" localSheetId="9" hidden="1">{"'előző év december'!$A$2:$CP$214"}</definedName>
    <definedName name="werwe" localSheetId="6" hidden="1">{"'előző év december'!$A$2:$CP$214"}</definedName>
    <definedName name="werwe" hidden="1">{"'előző év december'!$A$2:$CP$214"}</definedName>
    <definedName name="werwer" localSheetId="15" hidden="1">{"'előző év december'!$A$2:$CP$214"}</definedName>
    <definedName name="werwer" localSheetId="4" hidden="1">{"'előző év december'!$A$2:$CP$214"}</definedName>
    <definedName name="werwer" localSheetId="9" hidden="1">{"'előző év december'!$A$2:$CP$214"}</definedName>
    <definedName name="werwer" localSheetId="6" hidden="1">{"'előző év december'!$A$2:$CP$214"}</definedName>
    <definedName name="werwer" hidden="1">{"'előző év december'!$A$2:$CP$214"}</definedName>
    <definedName name="what">#REF!</definedName>
    <definedName name="WILTS">#REF!</definedName>
    <definedName name="ww" localSheetId="15" hidden="1">{"'előző év december'!$A$2:$CP$214"}</definedName>
    <definedName name="ww" localSheetId="4" hidden="1">{"'előző év december'!$A$2:$CP$214"}</definedName>
    <definedName name="ww" localSheetId="9" hidden="1">{"'előző év december'!$A$2:$CP$214"}</definedName>
    <definedName name="ww" localSheetId="6" hidden="1">{"'előző év december'!$A$2:$CP$214"}</definedName>
    <definedName name="ww" hidden="1">{"'előző év december'!$A$2:$CP$214"}</definedName>
    <definedName name="www" localSheetId="15" hidden="1">{"'előző év december'!$A$2:$CP$214"}</definedName>
    <definedName name="www" localSheetId="4" hidden="1">{"'előző év december'!$A$2:$CP$214"}</definedName>
    <definedName name="www" localSheetId="9" hidden="1">{"'előző év december'!$A$2:$CP$214"}</definedName>
    <definedName name="www" localSheetId="6" hidden="1">{"'előző év december'!$A$2:$CP$214"}</definedName>
    <definedName name="www" hidden="1">{"'előző év december'!$A$2:$CP$214"}</definedName>
    <definedName name="xxorg">#REF!</definedName>
    <definedName name="xxx" localSheetId="15" hidden="1">{"'előző év december'!$A$2:$CP$214"}</definedName>
    <definedName name="xxx" localSheetId="4" hidden="1">{"'előző év december'!$A$2:$CP$214"}</definedName>
    <definedName name="xxx" localSheetId="9" hidden="1">{"'előző év december'!$A$2:$CP$214"}</definedName>
    <definedName name="xxx" localSheetId="6" hidden="1">{"'előző év december'!$A$2:$CP$214"}</definedName>
    <definedName name="xxx" hidden="1">{"'előző év december'!$A$2:$CP$214"}</definedName>
    <definedName name="xxxx">[0]!xxxx</definedName>
    <definedName name="xxxxxxx" localSheetId="15" hidden="1">{"'előző év december'!$A$2:$CP$214"}</definedName>
    <definedName name="xxxxxxx" localSheetId="9" hidden="1">{"'előző év december'!$A$2:$CP$214"}</definedName>
    <definedName name="xxxxxxx" hidden="1">{"'előző év december'!$A$2:$CP$214"}</definedName>
    <definedName name="yygf" localSheetId="15" hidden="1">{"'előző év december'!$A$2:$CP$214"}</definedName>
    <definedName name="yygf" localSheetId="4" hidden="1">{"'előző év december'!$A$2:$CP$214"}</definedName>
    <definedName name="yygf" localSheetId="9" hidden="1">{"'előző év december'!$A$2:$CP$214"}</definedName>
    <definedName name="yygf" localSheetId="6" hidden="1">{"'előző év december'!$A$2:$CP$214"}</definedName>
    <definedName name="yygf" hidden="1">{"'előző év december'!$A$2:$CP$214"}</definedName>
    <definedName name="yyy" localSheetId="15" hidden="1">{"'előző év december'!$A$2:$CP$214"}</definedName>
    <definedName name="yyy" localSheetId="4" hidden="1">{"'előző év december'!$A$2:$CP$214"}</definedName>
    <definedName name="yyy" localSheetId="9" hidden="1">{"'előző év december'!$A$2:$CP$214"}</definedName>
    <definedName name="yyy" localSheetId="6" hidden="1">{"'előző év december'!$A$2:$CP$214"}</definedName>
    <definedName name="yyy" hidden="1">{"'előző év december'!$A$2:$CP$214"}</definedName>
    <definedName name="ztr" localSheetId="15" hidden="1">{"'előző év december'!$A$2:$CP$214"}</definedName>
    <definedName name="ztr" localSheetId="4" hidden="1">{"'előző év december'!$A$2:$CP$214"}</definedName>
    <definedName name="ztr" localSheetId="9" hidden="1">{"'előző év december'!$A$2:$CP$214"}</definedName>
    <definedName name="ztr" localSheetId="6" hidden="1">{"'előző év december'!$A$2:$CP$214"}</definedName>
    <definedName name="ztr" hidden="1">{"'előző év december'!$A$2:$CP$214"}</definedName>
    <definedName name="zzz" localSheetId="15" hidden="1">{"'előző év december'!$A$2:$CP$214"}</definedName>
    <definedName name="zzz" localSheetId="4" hidden="1">{"'előző év december'!$A$2:$CP$214"}</definedName>
    <definedName name="zzz" localSheetId="9" hidden="1">{"'előző év december'!$A$2:$CP$214"}</definedName>
    <definedName name="zzz" localSheetId="6" hidden="1">{"'előző év december'!$A$2:$CP$214"}</definedName>
    <definedName name="zzz" hidden="1">{"'előző év december'!$A$2:$CP$214"}</definedName>
    <definedName name="zzzz" localSheetId="10" hidden="1">[3]Market!#REF!</definedName>
    <definedName name="zzzz" localSheetId="15" hidden="1">[3]Market!#REF!</definedName>
    <definedName name="zzzz" localSheetId="3" hidden="1">[12]Market!#REF!</definedName>
    <definedName name="zzzz" localSheetId="9" hidden="1">[13]Market!#REF!</definedName>
    <definedName name="zzzz" localSheetId="11" hidden="1">[3]Market!#REF!</definedName>
    <definedName name="zzzz" localSheetId="14" hidden="1">[3]Market!#REF!</definedName>
    <definedName name="zzzz" hidden="1">[12]Market!#REF!</definedName>
  </definedNames>
  <calcPr calcId="152511"/>
</workbook>
</file>

<file path=xl/calcChain.xml><?xml version="1.0" encoding="utf-8"?>
<calcChain xmlns="http://schemas.openxmlformats.org/spreadsheetml/2006/main">
  <c r="B18" i="123" l="1"/>
  <c r="B17" i="123"/>
  <c r="B16" i="123"/>
  <c r="B15" i="123"/>
  <c r="G18" i="122"/>
  <c r="G17" i="122"/>
  <c r="G16" i="122"/>
  <c r="G15" i="122"/>
  <c r="G14" i="122"/>
  <c r="G13" i="122"/>
  <c r="G12" i="122"/>
  <c r="G11" i="122"/>
  <c r="D16" i="95" l="1"/>
  <c r="D15" i="95"/>
  <c r="D14" i="95"/>
  <c r="D13" i="95"/>
  <c r="D12" i="95"/>
  <c r="D11" i="95"/>
  <c r="B33" i="96" l="1"/>
  <c r="B37" i="96" s="1"/>
  <c r="B32" i="96"/>
  <c r="B30" i="96"/>
  <c r="B34" i="96" s="1"/>
  <c r="B38" i="96" s="1"/>
  <c r="B42" i="96" s="1"/>
</calcChain>
</file>

<file path=xl/sharedStrings.xml><?xml version="1.0" encoding="utf-8"?>
<sst xmlns="http://schemas.openxmlformats.org/spreadsheetml/2006/main" count="659" uniqueCount="276">
  <si>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</si>
  <si>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</si>
  <si>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</si>
  <si>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</si>
  <si>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</si>
  <si>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</si>
  <si>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</si>
  <si>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</si>
  <si>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</si>
  <si>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</si>
  <si>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</si>
  <si>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</si>
  <si>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</si>
  <si>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</si>
  <si>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</si>
  <si>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</si>
  <si>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</si>
  <si>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</si>
  <si>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</si>
  <si>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</si>
  <si>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</si>
  <si>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</si>
  <si>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</si>
  <si>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</si>
  <si>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</si>
  <si>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</si>
  <si>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</si>
  <si>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</si>
  <si>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</si>
  <si>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</si>
  <si>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</si>
  <si>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</si>
  <si>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</si>
  <si>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</si>
  <si>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</si>
  <si>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</si>
  <si>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</si>
  <si>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</si>
  <si>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</si>
  <si>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</si>
  <si>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</si>
  <si>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</si>
  <si>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</si>
  <si>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</si>
  <si>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</si>
  <si>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</si>
  <si>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</si>
  <si>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</si>
  <si>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</si>
  <si>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</si>
  <si>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</si>
  <si>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</si>
  <si>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</si>
  <si>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</si>
  <si>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</si>
  <si>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</si>
  <si>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</si>
  <si>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</si>
  <si>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</si>
  <si>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</si>
  <si>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</si>
  <si>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</si>
  <si>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</si>
  <si>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</si>
  <si>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</si>
  <si>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</si>
  <si>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</si>
  <si>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Külső finanszírozási képesség (a pénzügyi mérleg adatai alapján)</t>
  </si>
  <si>
    <t>3q-12</t>
  </si>
  <si>
    <t>External financing need (current and capital account)</t>
  </si>
  <si>
    <t>External financing need (financial account)</t>
  </si>
  <si>
    <t>4q-12</t>
  </si>
  <si>
    <t>2013 Q1</t>
  </si>
  <si>
    <t>1q-13</t>
  </si>
  <si>
    <t>Title:</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</si>
  <si>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</si>
  <si>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</si>
  <si>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</si>
  <si>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</si>
  <si>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</si>
  <si>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</si>
  <si>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</si>
  <si>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</si>
  <si>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</si>
  <si>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</si>
  <si>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Államháztartási egyenlegmutatók (a GDP százalékában)</t>
  </si>
  <si>
    <t>Külső finanszírozási igény (a pénzügyi mérleg alapján)</t>
  </si>
  <si>
    <t>Adósságjellegű finanszírozás</t>
  </si>
  <si>
    <t>Külső finanszírozási igény (folyó fizetési- és tőkemérleg)</t>
  </si>
  <si>
    <t>2q-13</t>
  </si>
  <si>
    <t>ESA-egyenleg*</t>
  </si>
  <si>
    <t>Összesen (I.+II.+III.)</t>
  </si>
  <si>
    <t>Kiegészített (SNA) elsődleges egyenleg</t>
  </si>
  <si>
    <t>Fiskális impulzus</t>
  </si>
  <si>
    <t>Augmented primary (SNA) balance</t>
  </si>
  <si>
    <t>Total (I.+II.+III.)</t>
  </si>
  <si>
    <t>III. Other effects</t>
  </si>
  <si>
    <t>Fiscal impulse</t>
  </si>
  <si>
    <t>3q-13</t>
  </si>
  <si>
    <t>Households</t>
  </si>
  <si>
    <t>Corporate sector</t>
  </si>
  <si>
    <t>Háztartás</t>
  </si>
  <si>
    <t>Vállalat</t>
  </si>
  <si>
    <t>Külső finanszírozási képesség (pénzügyi mérleg alapján)</t>
  </si>
  <si>
    <t>I. Központi kormányzat bevételei</t>
  </si>
  <si>
    <t>II. Központi kormányzat kiadásai</t>
  </si>
  <si>
    <t>Egyéb</t>
  </si>
  <si>
    <t>Eltérés az előirányzattól</t>
  </si>
  <si>
    <t>Other</t>
  </si>
  <si>
    <t>Note:</t>
  </si>
  <si>
    <t>Difference from appropriation</t>
  </si>
  <si>
    <t>Net lending (current and capital account)</t>
  </si>
  <si>
    <t>Net lending (financial account)***</t>
  </si>
  <si>
    <t>Net lending (financial account)</t>
  </si>
  <si>
    <t>Net lending</t>
  </si>
  <si>
    <t>Forrás:</t>
  </si>
  <si>
    <t>MNB</t>
  </si>
  <si>
    <t>Source:</t>
  </si>
  <si>
    <t>KSH, MNB</t>
  </si>
  <si>
    <t>General government balance indicators (as a percentage of GDP)</t>
  </si>
  <si>
    <t>* A viszonzatlan folyó átutalások és a tőkemérleg egyenlegének összege.</t>
  </si>
  <si>
    <t>4q-13</t>
  </si>
  <si>
    <t>5.1.</t>
  </si>
  <si>
    <t>Makroadat</t>
  </si>
  <si>
    <t>Intézkedés</t>
  </si>
  <si>
    <t>Macro data</t>
  </si>
  <si>
    <t>Measure</t>
  </si>
  <si>
    <t>II. Central government expenditures</t>
  </si>
  <si>
    <t>Államadósság</t>
  </si>
  <si>
    <t>Devizaadósság aránya (jobb tengely)</t>
  </si>
  <si>
    <t>5.3.</t>
  </si>
  <si>
    <t>A fiskális impulzus (a GDP százalékában)</t>
  </si>
  <si>
    <t>5.2.</t>
  </si>
  <si>
    <t>Fiscal impulse (as a percentage of GDP)</t>
  </si>
  <si>
    <t xml:space="preserve">A pénzügyi mérleg alapján számított finanszírozási igény megegyezik a külső finanszírozási igény és a fizetésimérleg-statisztika tévedések és hiba egyenlegének összegével. </t>
  </si>
  <si>
    <t>The net borrowing calculated from financial account side corresponds to the total of the net lending and the net errors and omissions.</t>
  </si>
  <si>
    <t>2014 Q1</t>
  </si>
  <si>
    <t>1q-14</t>
  </si>
  <si>
    <t>External financing capacity (financial account)</t>
  </si>
  <si>
    <t>Államháztartás</t>
  </si>
  <si>
    <t>Kibővített államháztartás</t>
  </si>
  <si>
    <t xml:space="preserve">Nettó külső adósság </t>
  </si>
  <si>
    <t>Fiskális keresleti hatás**</t>
  </si>
  <si>
    <t>Fiscal impulse**</t>
  </si>
  <si>
    <t>Egyéb tételek</t>
  </si>
  <si>
    <t>Other items</t>
  </si>
  <si>
    <t>I. Central government revenues</t>
  </si>
  <si>
    <t>Non-debt generating financing</t>
  </si>
  <si>
    <t>2q-14</t>
  </si>
  <si>
    <t>Nettó kamatkiadások</t>
  </si>
  <si>
    <t>Public debt-to-GDP ratio</t>
  </si>
  <si>
    <t>Net interest expenditures</t>
  </si>
  <si>
    <t xml:space="preserve">Személyi kiadások </t>
  </si>
  <si>
    <t xml:space="preserve">Dologi kiadások </t>
  </si>
  <si>
    <t xml:space="preserve">Természetbeni transzferek </t>
  </si>
  <si>
    <t>Kormányzati beruházások</t>
  </si>
  <si>
    <t>Intermediate consumption</t>
  </si>
  <si>
    <t>Compensation of employees</t>
  </si>
  <si>
    <t>Government investment</t>
  </si>
  <si>
    <t>Social transfers in kind</t>
  </si>
  <si>
    <t>Pénzbeni transzferek</t>
  </si>
  <si>
    <t>Bruttó külső adósság (jobb tengely)</t>
  </si>
  <si>
    <t>3q-14</t>
  </si>
  <si>
    <t>Primary balance</t>
  </si>
  <si>
    <t>ESA-egyenleg</t>
  </si>
  <si>
    <t>Elsődleges egyenleg</t>
  </si>
  <si>
    <t>III. Egyéb hatások</t>
  </si>
  <si>
    <t>A kormányzati szektor beruházási kiadásainak összetétele (a GDP százalékában)</t>
  </si>
  <si>
    <t>Kormányzati saját beruházási kiadások</t>
  </si>
  <si>
    <t>Kormányzati beruházási kiadások</t>
  </si>
  <si>
    <t>Government investment expenditures</t>
  </si>
  <si>
    <t>EU capital transfer to government</t>
  </si>
  <si>
    <t>Total government investment expenditures</t>
  </si>
  <si>
    <t>Fogyasztást terhelő adók</t>
  </si>
  <si>
    <t>Share of FX-denominated debt (right scale)</t>
  </si>
  <si>
    <t>Az előrejelzésünk eltérései a 2015. évi költségvetési törvény előirányzataitól (a GDP százalékában)</t>
  </si>
  <si>
    <t>Differences between our forecast and the appropriations set out in the 2015 Budget Act (as a percentage of GDP)</t>
  </si>
  <si>
    <t xml:space="preserve">Tulajdonosi hitelek nélkül. </t>
  </si>
  <si>
    <t>Excluding intercompany loans.</t>
  </si>
  <si>
    <t>Gross external debt (rhs)</t>
  </si>
  <si>
    <t>4q-14</t>
  </si>
  <si>
    <t>Cumulated four-quarter values.</t>
  </si>
  <si>
    <t>Négy negyedéves kumulált értékek.</t>
  </si>
  <si>
    <t>Négy negyedéves értékek.</t>
  </si>
  <si>
    <t>Four-quarter cumulation.</t>
  </si>
  <si>
    <t>Elsődleges ESA-egyenleg</t>
  </si>
  <si>
    <t>Net own expenditures of budgetary organisations</t>
  </si>
  <si>
    <t>Munkát terhelő adók</t>
  </si>
  <si>
    <t>Az előrejelzésünk eltérései a 2016. évi költségvetési törvény előirányzataitól (a GDP százalékában)</t>
  </si>
  <si>
    <t>Differences between our forecast and the appropriations set out in the 2016 Budget Act (as a percentage of GDP)</t>
  </si>
  <si>
    <t>Changes in savings of sectors (as a percentage of GDP)</t>
  </si>
  <si>
    <t>HCSO, MNB</t>
  </si>
  <si>
    <t>Folyó fizetési mérleg</t>
  </si>
  <si>
    <t>Current account</t>
  </si>
  <si>
    <t>Evolution of net lending (as a percentage of GDP)</t>
  </si>
  <si>
    <t>A szektorok finanszírozási képességének alakulása (a GDP százalékában)</t>
  </si>
  <si>
    <t>A külső finanszírozási képesség alakulása (a GDP százalékában)</t>
  </si>
  <si>
    <t>A külső finanszírozási képesség alakulása és annak komponensei (négy negyedéves kumulált értékek, GDP arányában)</t>
  </si>
  <si>
    <t>2015 Q1</t>
  </si>
  <si>
    <t>1q-15</t>
  </si>
  <si>
    <t>A külső finanszírozási képesség az egyes szektorok finanszírozási képessége szerint (négy negyedéves GDP-arányos értékek)</t>
  </si>
  <si>
    <t>A pénzügyi mérleg alakulása*</t>
  </si>
  <si>
    <t>Structure of external financing*</t>
  </si>
  <si>
    <t>A külső adósságráták alakulása (GDP-arányos értékek)</t>
  </si>
  <si>
    <t>I. Központi bevételek</t>
  </si>
  <si>
    <t>Munkát terhelő adók, járulékok</t>
  </si>
  <si>
    <t>II. Központi kiadások</t>
  </si>
  <si>
    <t>Költségvetési szervek nettó kiadásai</t>
  </si>
  <si>
    <t>Net expenditures of budgetary organisations</t>
  </si>
  <si>
    <t>Net expenditures related to EU-funding</t>
  </si>
  <si>
    <t>Gyógyszerkassza nettó kiadásai</t>
  </si>
  <si>
    <t>Eurostat, MNB</t>
  </si>
  <si>
    <t>Az ESA-egyenleg felbontása</t>
  </si>
  <si>
    <t>A kormányzati szektor elsődleges kiadásai a GDP százalékában</t>
  </si>
  <si>
    <t>Government sector primary expenditures as a percentage of GDP</t>
  </si>
  <si>
    <t>Net expenditures of drugs budget</t>
  </si>
  <si>
    <t>Nem adósságjellegű finanszírozás (FDI és portfólió részvény)</t>
  </si>
  <si>
    <t>Changes in external financing capacity (cumulated four quarter values; as a percentage of GDP)</t>
  </si>
  <si>
    <t>The breakdown of external financing capacity by sectors (four quarter cumulation as percentage of GDP)</t>
  </si>
  <si>
    <t>Breakdown of net external debt by sectors (values as a percentage of GDP)</t>
  </si>
  <si>
    <t>2q-15</t>
  </si>
  <si>
    <t>*A kibővített államháztartásba az állami költségvetésen túl az önkormányzatok, az MNV Zrt., a kvázifiskális feladatokat ellátó intézmények (MÁV, BKK) és az MNB tartoznak. A kiegészített SNA-mutató figyelembe veszi a magánnyugdíjpénztári megtakarítást. **A háztartások SNA-mutatóval konzisztens nettó finanszírozási képessége, nem tartalmazza az átlépők nyugdíj-megtakarításait. A pénzügyi számlában szereplő érték eltér az ábrán jelzettől. ***A NEO esetében azt feltételezzük, hogy fokozatosan visszatér a historikus szintjéhez.</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</si>
  <si>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is different from the data in the chart. *** We expect that ’Net errors and omissions’ (NEO) will return to the historical average.</t>
  </si>
  <si>
    <t>* Az egyenlegmutatók számításakor a rendelkezésre álló szabad tartalékok (Országvédelmi Alap) teljes törlését tételeztük fel. ** A kiegészített (SNA) elsődleges egyenleg változása.</t>
  </si>
  <si>
    <t>ESA deficit*</t>
  </si>
  <si>
    <t>Primary ESA deficit</t>
  </si>
  <si>
    <t>Az adatok a nyugdíjrendszer átalakítása miatt jelentkező imputált kamatkiadásokat nem tartalmazzák.</t>
  </si>
  <si>
    <t>1. A fiskális impulzus megegyezik a kiegészített (SNA) elsődleges egyenleg változásával. 2. Pozitív előjel keresletbővítést, negatív előjel keresletszűkítést jelent. 3. A költségvetési szabad tartalékok törlését feltételezve 2015-2016-ban.</t>
  </si>
  <si>
    <t>1) The fiscal impulse corresponds to the change in the augmented (SNA) primary balance. 2) The positive prefix indicates demand expansion, while the negative prefix implies demand restraint. 3) Assuming the cancellation of the available free reserves in 2015–2016.</t>
  </si>
  <si>
    <t>Social transfers</t>
  </si>
  <si>
    <t>Composition of government sector investment expenditures (as a per cent of GDP)</t>
  </si>
  <si>
    <t>EU tőketranszfer kormányzatnak</t>
  </si>
  <si>
    <t>A pozitív előjel hiánycsökkentő, a negatív előjel hiánynövelő tételt jelez.</t>
  </si>
  <si>
    <t>The positive and negative prefixes indicate deficit-reducing and deficit-increasing effects, respectively.</t>
  </si>
  <si>
    <t>Gazdálkodó szervezetek befizetései</t>
  </si>
  <si>
    <t>Költségvetési szervek nettó saját kiadásai</t>
  </si>
  <si>
    <t>Állami vagyonnal kapcsolatos kiadások</t>
  </si>
  <si>
    <t>Önkormányzatok egyenlege</t>
  </si>
  <si>
    <t>Labour taxes</t>
  </si>
  <si>
    <t>Payments related to state property</t>
  </si>
  <si>
    <t>Balance of local governments</t>
  </si>
  <si>
    <t>A pozitív előjel az előirányzathoz képest hiánycsökkentő, a negatív hiánynövelő hatást jelez.</t>
  </si>
  <si>
    <t>The positive and negative prefixes indicate deficit-reducing and deficit-increasing effects, respectively, compared to appropriations.</t>
  </si>
  <si>
    <t>Vagyonbevételek</t>
  </si>
  <si>
    <t>EU támogatásokkal kapcsolatos nettó kiadások</t>
  </si>
  <si>
    <t>Consumption taxes</t>
  </si>
  <si>
    <t>START munkaprogram</t>
  </si>
  <si>
    <t>Országvédelmi Alap részleges felhasználás</t>
  </si>
  <si>
    <t>START public work scheme</t>
  </si>
  <si>
    <t>Partial cancellation of Country Protection Fund</t>
  </si>
  <si>
    <t>Tartalékok részleges zárolása</t>
  </si>
  <si>
    <t>Az adósságpálya várható alakulása – előretekintve változatlan, 2014. végi árfolyamon számítva</t>
  </si>
  <si>
    <t>Gross public debt forecast – from 2015 calculated with unchanged (end-of-2014) exchange rate</t>
  </si>
  <si>
    <t>iiiiiiiiiiiiiiiiiiiiii</t>
  </si>
  <si>
    <t>Lakástámogatások és nyugdíjkiadások</t>
  </si>
  <si>
    <t>A 2016. évi ESA-egyenlegre vonatkozó előrejelzésünk változásának felbontása (az előző Inflációs jelentéshez képest; a GDP százalékában)</t>
  </si>
  <si>
    <t>Decomposition of the change in the 2016 ESA balance forecast (compared to the previous Inflation Report; as a percentage of GDP)</t>
  </si>
  <si>
    <t>Rural subsidies</t>
  </si>
  <si>
    <t>2014-2020</t>
  </si>
  <si>
    <t>2007-2013</t>
  </si>
  <si>
    <t>Mezőgazdasági támogatások</t>
  </si>
  <si>
    <t>The funds drawdown from the 2004-2006 programming period between 2007-2009 is MNB's estimation.</t>
  </si>
  <si>
    <t>A 2004-2006-os ciklusból áthúzódó források mértéke MNB-becslés.</t>
  </si>
  <si>
    <t>The development of the EU funds in the different programming period (as a percentage of GDP)</t>
  </si>
  <si>
    <t>Az Európai Uniós források mértéke a különböző költségvetési ciklusokból (a GDP százalékában)</t>
  </si>
  <si>
    <t>2004-2006</t>
  </si>
  <si>
    <t>* Complete cancellation of the available free reserves (Country Protection Fund) was assumed upon the calculation of the balance indicators. ** Change in the augmented (SNA) primary balance.</t>
  </si>
  <si>
    <t>Decomposition of the ESA balance</t>
  </si>
  <si>
    <t>ESA balance</t>
  </si>
  <si>
    <t>The numbers do not include the imputed interest expenditures related to the reform of the pension system.</t>
  </si>
  <si>
    <t>Decomposition of the change in the 2015 ESA balance forecast (compared to the previous Inflation Report; as a percentage of GDP)</t>
  </si>
  <si>
    <t>A 2015. évi ESA-egyenlegre vonatkozó előrejelzésünk változásának felbontása (az előző Inflációs jelentéshez képest; a GDP százalékában)</t>
  </si>
  <si>
    <t>Payments by economic organisations</t>
  </si>
  <si>
    <t>Housing subsidies and pension expenses</t>
  </si>
  <si>
    <t>Net expenditures related to EU funding</t>
  </si>
  <si>
    <t>Expenditures related to state property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</si>
</sst>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 #,##0.00\ &quot;Ft&quot;_-;\-* #,##0.00\ &quot;Ft&quot;_-;_-* &quot;-&quot;??\ &quot;Ft&quot;_-;_-@_-"/>
    <numFmt numFmtId="43" formatCode="_-* #,##0.00\ _F_t_-;\-* #,##0.00\ _F_t_-;_-* &quot;-&quot;??\ _F_t_-;_-@_-"/>
    <numFmt numFmtId="164" formatCode="_-* #,##0.00_-;\-* #,##0.00_-;_-* &quot;-&quot;??_-;_-@_-"/>
    <numFmt numFmtId="165" formatCode="0.0"/>
    <numFmt numFmtId="166" formatCode="yyyy\-mm\-dd;@"/>
    <numFmt numFmtId="167" formatCode="##0.0;\-##0.0;0.0;"/>
    <numFmt numFmtId="168" formatCode="#,###,##0"/>
    <numFmt numFmtId="169" formatCode="&quot;DM&quot;#,##0.00;[Red]\-&quot;DM&quot;#,##0.00"/>
    <numFmt numFmtId="170" formatCode="General_)"/>
    <numFmt numFmtId="171" formatCode="_-* #,##0.00_-;_-* #,##0.00\-;_-* &quot;-&quot;??_-;_-@_-"/>
    <numFmt numFmtId="172" formatCode="&quot;$&quot;#,##0\ ;\(&quot;$&quot;#,##0\)"/>
    <numFmt numFmtId="173" formatCode="[$-409]0%"/>
    <numFmt numFmtId="174" formatCode="_(* #,##0.00_);_(* \(#,##0.00\);_(* &quot;-&quot;??_);_(@_)"/>
    <numFmt numFmtId="175" formatCode="[&gt;0.5]#,##0;[&lt;-0.5]\-#,##0;\-"/>
    <numFmt numFmtId="176" formatCode="#,##0.0"/>
    <numFmt numFmtId="177" formatCode="0.0000"/>
    <numFmt numFmtId="178" formatCode="0.0000%"/>
    <numFmt numFmtId="179" formatCode="0.0%"/>
    <numFmt numFmtId="180" formatCode="0.00_)"/>
    <numFmt numFmtId="181" formatCode="&quot;Yes&quot;;[Red]&quot;No&quot;"/>
    <numFmt numFmtId="182" formatCode="0.00000"/>
    <numFmt numFmtId="183" formatCode="[&gt;0]General"/>
    <numFmt numFmtId="184" formatCode="_(&quot;$&quot;* #,##0.00_);_(&quot;$&quot;* \(#,##0.00\);_(&quot;$&quot;* &quot;-&quot;??_);_(@_)"/>
    <numFmt numFmtId="185" formatCode="_-&quot;$&quot;* #,##0_-;\-&quot;$&quot;* #,##0_-;_-&quot;$&quot;* &quot;-&quot;_-;_-@_-"/>
  </numFmts>
  <fonts count="179">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9"/>
      <color rgb="FFFF0000"/>
      <name val="Calibri"/>
      <family val="2"/>
      <charset val="238"/>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Trebuchet MS"/>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Trebuchet MS"/>
      <family val="2"/>
      <charset val="238"/>
      <scheme val="minor"/>
    </font>
    <font>
      <b/>
      <sz val="15"/>
      <color indexed="56"/>
      <name val="Calibri"/>
      <family val="2"/>
      <charset val="238"/>
    </font>
    <font>
      <b/>
      <sz val="13"/>
      <color indexed="56"/>
      <name val="Times New Roman"/>
      <family val="2"/>
      <charset val="238"/>
    </font>
    <font>
      <b/>
      <sz val="13"/>
      <color theme="3"/>
      <name val="Trebuchet MS"/>
      <family val="2"/>
      <charset val="238"/>
      <scheme val="minor"/>
    </font>
    <font>
      <b/>
      <sz val="13"/>
      <color indexed="56"/>
      <name val="Calibri"/>
      <family val="2"/>
      <charset val="238"/>
    </font>
    <font>
      <b/>
      <sz val="11"/>
      <color indexed="56"/>
      <name val="Times New Roman"/>
      <family val="2"/>
      <charset val="238"/>
    </font>
    <font>
      <b/>
      <sz val="11"/>
      <color theme="3"/>
      <name val="Trebuchet MS"/>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Trebuchet MS"/>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Trebuchet MS"/>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Trebuchet MS"/>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Trebuchet MS"/>
      <family val="2"/>
      <charset val="238"/>
      <scheme val="minor"/>
    </font>
    <font>
      <b/>
      <sz val="11"/>
      <color indexed="63"/>
      <name val="Times New Roman"/>
      <family val="2"/>
      <charset val="238"/>
    </font>
    <font>
      <b/>
      <sz val="11"/>
      <color rgb="FF3F3F3F"/>
      <name val="Trebuchet MS"/>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Trebuchet MS"/>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Trebuchet MS"/>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Trebuchet MS"/>
      <family val="2"/>
      <charset val="238"/>
      <scheme val="minor"/>
    </font>
    <font>
      <sz val="11"/>
      <color indexed="60"/>
      <name val="Times New Roman"/>
      <family val="2"/>
      <charset val="238"/>
    </font>
    <font>
      <sz val="11"/>
      <color rgb="FF9C6500"/>
      <name val="Trebuchet MS"/>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Trebuchet MS"/>
      <family val="2"/>
      <charset val="238"/>
      <scheme val="minor"/>
    </font>
    <font>
      <sz val="8"/>
      <name val="H-Times New Roman"/>
      <family val="1"/>
    </font>
    <font>
      <sz val="14"/>
      <name val="Futura Hv BT"/>
    </font>
    <font>
      <i/>
      <sz val="10"/>
      <name val="Futura Hv BT"/>
    </font>
    <font>
      <b/>
      <sz val="10"/>
      <color theme="1"/>
      <name val="Calibri"/>
      <family val="2"/>
      <charset val="238"/>
    </font>
    <font>
      <b/>
      <sz val="10"/>
      <color rgb="FF000000"/>
      <name val="Calibri"/>
      <family val="2"/>
      <charset val="238"/>
    </font>
    <font>
      <sz val="10"/>
      <color rgb="FF000000"/>
      <name val="Calibri"/>
      <family val="2"/>
      <charset val="238"/>
    </font>
    <font>
      <b/>
      <i/>
      <sz val="10"/>
      <color rgb="FF000000"/>
      <name val="Calibri"/>
      <family val="2"/>
      <charset val="238"/>
    </font>
    <font>
      <sz val="10"/>
      <name val="Calibri"/>
      <family val="2"/>
      <charset val="238"/>
    </font>
    <font>
      <sz val="10"/>
      <color rgb="FF000000"/>
      <name val="Trebuchet MS"/>
      <family val="2"/>
      <charset val="238"/>
      <scheme val="minor"/>
    </font>
    <font>
      <b/>
      <sz val="10"/>
      <color rgb="FF000000"/>
      <name val="Trebuchet MS"/>
      <family val="2"/>
      <charset val="238"/>
      <scheme val="minor"/>
    </font>
    <font>
      <b/>
      <i/>
      <sz val="10"/>
      <color rgb="FF000000"/>
      <name val="Trebuchet MS"/>
      <family val="2"/>
      <charset val="238"/>
      <scheme val="minor"/>
    </font>
    <font>
      <b/>
      <sz val="10"/>
      <color theme="1"/>
      <name val="Trebuchet MS"/>
      <family val="2"/>
      <charset val="238"/>
      <scheme val="minor"/>
    </font>
    <font>
      <sz val="10"/>
      <name val="Trebuchet MS"/>
      <family val="2"/>
      <charset val="238"/>
      <scheme val="minor"/>
    </font>
    <font>
      <sz val="9"/>
      <name val="Trebuchet MS"/>
      <family val="2"/>
      <charset val="238"/>
    </font>
    <font>
      <b/>
      <sz val="10"/>
      <name val="Trebuchet MS"/>
      <family val="2"/>
      <charset val="238"/>
      <scheme val="minor"/>
    </font>
    <font>
      <b/>
      <i/>
      <sz val="10"/>
      <name val="Trebuchet MS"/>
      <family val="2"/>
      <charset val="238"/>
      <scheme val="minor"/>
    </font>
  </fonts>
  <fills count="10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rgb="FFCADFEE"/>
        <bgColor indexed="64"/>
      </patternFill>
    </fill>
    <fill>
      <patternFill patternType="solid">
        <fgColor rgb="FF7BAFD4"/>
        <bgColor rgb="FF000000"/>
      </patternFill>
    </fill>
    <fill>
      <patternFill patternType="solid">
        <fgColor rgb="FFCADFEE"/>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9"/>
        <bgColor indexed="64"/>
      </patternFill>
    </fill>
    <fill>
      <patternFill patternType="solid">
        <fgColor theme="9"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s>
  <cellStyleXfs count="3452">
    <xf numFmtId="0" fontId="0" fillId="0" borderId="0"/>
    <xf numFmtId="0" fontId="13" fillId="0" borderId="0"/>
    <xf numFmtId="0" fontId="12" fillId="0" borderId="0"/>
    <xf numFmtId="0" fontId="12" fillId="0" borderId="0"/>
    <xf numFmtId="0" fontId="15" fillId="0" borderId="0"/>
    <xf numFmtId="0" fontId="13" fillId="0" borderId="0"/>
    <xf numFmtId="0" fontId="14" fillId="0" borderId="0"/>
    <xf numFmtId="0" fontId="11" fillId="0" borderId="0"/>
    <xf numFmtId="0" fontId="16" fillId="2" borderId="0" applyNumberFormat="0" applyBorder="0" applyAlignment="0" applyProtection="0"/>
    <xf numFmtId="164" fontId="17"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xf numFmtId="0" fontId="21" fillId="0" borderId="0"/>
    <xf numFmtId="0" fontId="12" fillId="0" borderId="0"/>
    <xf numFmtId="0" fontId="21" fillId="0" borderId="0"/>
    <xf numFmtId="0" fontId="21" fillId="0" borderId="0"/>
    <xf numFmtId="0" fontId="13" fillId="0" borderId="0"/>
    <xf numFmtId="0" fontId="13" fillId="0" borderId="0" applyNumberFormat="0" applyFont="0" applyFill="0" applyBorder="0" applyAlignment="0" applyProtection="0"/>
    <xf numFmtId="0" fontId="13" fillId="0" borderId="0"/>
    <xf numFmtId="0" fontId="17" fillId="0" borderId="0"/>
    <xf numFmtId="0" fontId="11" fillId="0" borderId="0"/>
    <xf numFmtId="0" fontId="14" fillId="0" borderId="0"/>
    <xf numFmtId="0" fontId="22" fillId="0" borderId="0"/>
    <xf numFmtId="0" fontId="11" fillId="0" borderId="0"/>
    <xf numFmtId="0" fontId="14" fillId="0" borderId="0"/>
    <xf numFmtId="9" fontId="17" fillId="0" borderId="0" applyFont="0" applyFill="0" applyBorder="0" applyAlignment="0" applyProtection="0"/>
    <xf numFmtId="0" fontId="23" fillId="0" borderId="1">
      <alignment horizontal="right" vertical="center"/>
    </xf>
    <xf numFmtId="9" fontId="14" fillId="0" borderId="0" applyFont="0" applyFill="0" applyBorder="0" applyAlignment="0" applyProtection="0"/>
    <xf numFmtId="0" fontId="21" fillId="0" borderId="0"/>
    <xf numFmtId="0" fontId="13" fillId="0" borderId="0"/>
    <xf numFmtId="0" fontId="12"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4" fillId="0" borderId="0"/>
    <xf numFmtId="0" fontId="10" fillId="0" borderId="0"/>
    <xf numFmtId="0" fontId="24" fillId="0" borderId="2">
      <alignment horizontal="center"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165" fontId="24" fillId="0" borderId="0" applyBorder="0"/>
    <xf numFmtId="165" fontId="24" fillId="0" borderId="3"/>
    <xf numFmtId="164" fontId="13"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xf numFmtId="0" fontId="13" fillId="0" borderId="0"/>
    <xf numFmtId="0" fontId="10" fillId="0" borderId="0"/>
    <xf numFmtId="0" fontId="13" fillId="0" borderId="0"/>
    <xf numFmtId="0" fontId="14" fillId="0" borderId="0"/>
    <xf numFmtId="0" fontId="27" fillId="0" borderId="4"/>
    <xf numFmtId="9" fontId="14" fillId="0" borderId="0" applyFont="0" applyFill="0" applyBorder="0" applyAlignment="0" applyProtection="0"/>
    <xf numFmtId="9" fontId="10" fillId="0" borderId="0" applyFont="0" applyFill="0" applyBorder="0" applyAlignment="0" applyProtection="0"/>
    <xf numFmtId="0" fontId="24" fillId="0" borderId="5">
      <alignment horizontal="center" vertical="center"/>
    </xf>
    <xf numFmtId="0" fontId="20" fillId="0" borderId="6" applyNumberFormat="0" applyFill="0" applyProtection="0">
      <alignment horizontal="left" vertical="center" wrapText="1"/>
    </xf>
    <xf numFmtId="167" fontId="20" fillId="0" borderId="6" applyFill="0" applyProtection="0">
      <alignment horizontal="righ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horizontal="left" vertical="center" wrapText="1"/>
    </xf>
    <xf numFmtId="167" fontId="20" fillId="0" borderId="0" applyFill="0" applyBorder="0" applyProtection="0">
      <alignment horizontal="right" vertical="center" wrapText="1"/>
    </xf>
    <xf numFmtId="0" fontId="20" fillId="0" borderId="7" applyNumberFormat="0" applyFill="0" applyProtection="0">
      <alignment horizontal="left" vertical="center" wrapText="1"/>
    </xf>
    <xf numFmtId="0" fontId="20" fillId="0" borderId="7" applyNumberFormat="0" applyFill="0" applyProtection="0">
      <alignment horizontal="left" vertical="center" wrapText="1"/>
    </xf>
    <xf numFmtId="167" fontId="20" fillId="0" borderId="7" applyFill="0" applyProtection="0">
      <alignment horizontal="right" vertical="center" wrapText="1"/>
    </xf>
    <xf numFmtId="0" fontId="20" fillId="0" borderId="0" applyNumberFormat="0" applyFill="0" applyBorder="0" applyProtection="0">
      <alignmen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20" fillId="0" borderId="0" applyNumberFormat="0" applyFill="0" applyBorder="0" applyProtection="0">
      <alignment vertical="center" wrapText="1"/>
    </xf>
    <xf numFmtId="0" fontId="10" fillId="0" borderId="0" applyNumberFormat="0" applyFont="0" applyFill="0" applyBorder="0" applyProtection="0">
      <alignment horizontal="left" vertical="center"/>
    </xf>
    <xf numFmtId="0" fontId="10" fillId="0" borderId="8" applyNumberFormat="0" applyFont="0" applyFill="0" applyProtection="0">
      <alignment horizontal="center" vertical="center" wrapText="1"/>
    </xf>
    <xf numFmtId="0" fontId="28" fillId="0" borderId="8" applyNumberFormat="0" applyFill="0" applyProtection="0">
      <alignment horizontal="center" vertical="center" wrapText="1"/>
    </xf>
    <xf numFmtId="0" fontId="28" fillId="0" borderId="8" applyNumberFormat="0" applyFill="0" applyProtection="0">
      <alignment horizontal="center" vertical="center" wrapText="1"/>
    </xf>
    <xf numFmtId="0" fontId="20" fillId="0" borderId="6" applyNumberFormat="0" applyFill="0" applyProtection="0">
      <alignment horizontal="left" vertical="center" wrapText="1"/>
    </xf>
    <xf numFmtId="0" fontId="29" fillId="0" borderId="0"/>
    <xf numFmtId="0" fontId="30" fillId="0" borderId="0"/>
    <xf numFmtId="0" fontId="25" fillId="0" borderId="0" applyNumberFormat="0" applyFill="0" applyBorder="0" applyAlignment="0" applyProtection="0">
      <alignment vertical="top"/>
      <protection locked="0"/>
    </xf>
    <xf numFmtId="0" fontId="9" fillId="0" borderId="0"/>
    <xf numFmtId="0" fontId="14" fillId="0" borderId="0"/>
    <xf numFmtId="0" fontId="14" fillId="0" borderId="0"/>
    <xf numFmtId="0" fontId="12" fillId="0" borderId="0"/>
    <xf numFmtId="0" fontId="13" fillId="0" borderId="0"/>
    <xf numFmtId="0" fontId="14" fillId="0" borderId="0"/>
    <xf numFmtId="0" fontId="14" fillId="0" borderId="0"/>
    <xf numFmtId="0" fontId="14" fillId="0" borderId="0"/>
    <xf numFmtId="0" fontId="13" fillId="0" borderId="0">
      <alignment horizontal="left" wrapText="1"/>
    </xf>
    <xf numFmtId="0" fontId="14" fillId="0" borderId="0"/>
    <xf numFmtId="0" fontId="20" fillId="0" borderId="0"/>
    <xf numFmtId="0" fontId="20"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20" fillId="0" borderId="0"/>
    <xf numFmtId="0" fontId="20" fillId="0" borderId="0"/>
    <xf numFmtId="0" fontId="13" fillId="0" borderId="0" applyNumberFormat="0" applyFont="0" applyFill="0" applyBorder="0" applyAlignment="0" applyProtection="0"/>
    <xf numFmtId="0" fontId="20" fillId="0" borderId="0"/>
    <xf numFmtId="0" fontId="20" fillId="0" borderId="0"/>
    <xf numFmtId="0" fontId="20" fillId="0" borderId="0"/>
    <xf numFmtId="0" fontId="13" fillId="0" borderId="0"/>
    <xf numFmtId="0" fontId="20" fillId="0" borderId="0"/>
    <xf numFmtId="0" fontId="14" fillId="0" borderId="0"/>
    <xf numFmtId="0" fontId="13" fillId="0" borderId="0"/>
    <xf numFmtId="0" fontId="20" fillId="0" borderId="0"/>
    <xf numFmtId="0" fontId="20" fillId="0" borderId="0"/>
    <xf numFmtId="0" fontId="20" fillId="0" borderId="0"/>
    <xf numFmtId="0" fontId="21" fillId="0" borderId="0"/>
    <xf numFmtId="0" fontId="20" fillId="0" borderId="0"/>
    <xf numFmtId="0" fontId="9" fillId="4" borderId="9" applyNumberFormat="0" applyFont="0" applyAlignment="0" applyProtection="0"/>
    <xf numFmtId="0" fontId="31" fillId="0" borderId="0"/>
    <xf numFmtId="0" fontId="14" fillId="0" borderId="0"/>
    <xf numFmtId="0" fontId="8" fillId="0" borderId="0"/>
    <xf numFmtId="0" fontId="7" fillId="0" borderId="0"/>
    <xf numFmtId="0" fontId="36" fillId="0" borderId="0"/>
    <xf numFmtId="9" fontId="36" fillId="0" borderId="0" applyFon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9" fillId="9" borderId="0" applyNumberFormat="0" applyBorder="0" applyAlignment="0" applyProtection="0"/>
    <xf numFmtId="0" fontId="40" fillId="25" borderId="0"/>
    <xf numFmtId="0" fontId="41" fillId="13" borderId="10" applyNumberFormat="0" applyAlignment="0" applyProtection="0"/>
    <xf numFmtId="0" fontId="40" fillId="26" borderId="11"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42" fillId="27" borderId="0" applyNumberFormat="0" applyBorder="0">
      <alignment vertical="top"/>
      <protection locked="0"/>
    </xf>
    <xf numFmtId="4" fontId="43" fillId="0" borderId="0" applyFont="0" applyFill="0" applyBorder="0" applyAlignment="0" applyProtection="0"/>
    <xf numFmtId="0" fontId="44" fillId="0" borderId="0" applyNumberFormat="0" applyFill="0" applyBorder="0" applyAlignment="0" applyProtection="0"/>
    <xf numFmtId="0" fontId="45" fillId="10" borderId="0" applyNumberFormat="0" applyBorder="0" applyAlignment="0" applyProtection="0"/>
    <xf numFmtId="0" fontId="46" fillId="0" borderId="12" applyNumberFormat="0" applyFill="0" applyAlignment="0" applyProtection="0"/>
    <xf numFmtId="0" fontId="47" fillId="0" borderId="13" applyNumberFormat="0" applyFill="0" applyAlignment="0" applyProtection="0"/>
    <xf numFmtId="0" fontId="48" fillId="0" borderId="14" applyNumberFormat="0" applyFill="0" applyAlignment="0" applyProtection="0"/>
    <xf numFmtId="0" fontId="48" fillId="0" borderId="0" applyNumberFormat="0" applyFill="0" applyBorder="0" applyAlignment="0" applyProtection="0"/>
    <xf numFmtId="168" fontId="49" fillId="28" borderId="0" applyNumberFormat="0" applyBorder="0">
      <alignment horizontal="left"/>
      <protection locked="0"/>
    </xf>
    <xf numFmtId="0" fontId="50" fillId="13" borderId="10" applyNumberFormat="0" applyAlignment="0" applyProtection="0"/>
    <xf numFmtId="0" fontId="7" fillId="4" borderId="9" applyNumberFormat="0" applyFont="0" applyAlignment="0" applyProtection="0"/>
    <xf numFmtId="168" fontId="42" fillId="29" borderId="0" applyNumberFormat="0" applyBorder="0">
      <alignment horizontal="right"/>
      <protection locked="0"/>
    </xf>
    <xf numFmtId="0" fontId="51" fillId="0" borderId="15" applyNumberFormat="0" applyFill="0" applyAlignment="0" applyProtection="0"/>
    <xf numFmtId="168" fontId="52" fillId="29" borderId="0" applyNumberFormat="0" applyBorder="0">
      <alignment horizontal="right"/>
      <protection locked="0"/>
    </xf>
    <xf numFmtId="168" fontId="53" fillId="29" borderId="0" applyNumberFormat="0" applyBorder="0">
      <alignment horizontal="right"/>
      <protection locked="0"/>
    </xf>
    <xf numFmtId="0" fontId="54" fillId="30" borderId="0" applyNumberFormat="0" applyBorder="0" applyAlignment="0" applyProtection="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4" fillId="0" borderId="0"/>
    <xf numFmtId="0" fontId="14" fillId="0" borderId="0"/>
    <xf numFmtId="0" fontId="26" fillId="0" borderId="0"/>
    <xf numFmtId="0" fontId="22" fillId="0" borderId="0"/>
    <xf numFmtId="0" fontId="14" fillId="0" borderId="0"/>
    <xf numFmtId="0" fontId="14" fillId="0" borderId="0"/>
    <xf numFmtId="0" fontId="26" fillId="0" borderId="0"/>
    <xf numFmtId="0" fontId="13" fillId="0" borderId="0"/>
    <xf numFmtId="0" fontId="13" fillId="0" borderId="0"/>
    <xf numFmtId="0" fontId="13" fillId="0" borderId="0"/>
    <xf numFmtId="0" fontId="13" fillId="0" borderId="0"/>
    <xf numFmtId="0" fontId="12" fillId="0" borderId="0"/>
    <xf numFmtId="0" fontId="26" fillId="0" borderId="0"/>
    <xf numFmtId="0" fontId="13" fillId="0" borderId="0"/>
    <xf numFmtId="0" fontId="13" fillId="0" borderId="0"/>
    <xf numFmtId="0" fontId="55" fillId="0" borderId="0"/>
    <xf numFmtId="0" fontId="14" fillId="0" borderId="0"/>
    <xf numFmtId="0" fontId="14" fillId="0" borderId="0"/>
    <xf numFmtId="0" fontId="36" fillId="0" borderId="0"/>
    <xf numFmtId="0" fontId="12" fillId="0" borderId="0"/>
    <xf numFmtId="0" fontId="36" fillId="0" borderId="0"/>
    <xf numFmtId="0" fontId="55" fillId="0" borderId="0"/>
    <xf numFmtId="0" fontId="14" fillId="0" borderId="0"/>
    <xf numFmtId="0" fontId="3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5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57" fillId="13" borderId="16"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8" fillId="0" borderId="0" applyNumberFormat="0" applyFill="0" applyBorder="0" applyAlignment="0" applyProtection="0"/>
    <xf numFmtId="168" fontId="59" fillId="31" borderId="0" applyNumberFormat="0" applyBorder="0">
      <alignment horizontal="center"/>
      <protection locked="0"/>
    </xf>
    <xf numFmtId="168" fontId="60" fillId="29" borderId="0" applyNumberFormat="0" applyBorder="0">
      <alignment horizontal="left"/>
      <protection locked="0"/>
    </xf>
    <xf numFmtId="168" fontId="61" fillId="27" borderId="0" applyNumberFormat="0" applyBorder="0">
      <alignment horizontal="center"/>
      <protection locked="0"/>
    </xf>
    <xf numFmtId="168" fontId="61" fillId="29" borderId="0" applyNumberFormat="0" applyBorder="0">
      <alignment horizontal="left"/>
      <protection locked="0"/>
    </xf>
    <xf numFmtId="168" fontId="62" fillId="27" borderId="0" applyNumberFormat="0" applyBorder="0">
      <protection locked="0"/>
    </xf>
    <xf numFmtId="168" fontId="60" fillId="32" borderId="0" applyNumberFormat="0" applyBorder="0">
      <alignment horizontal="left"/>
      <protection locked="0"/>
    </xf>
    <xf numFmtId="168" fontId="63" fillId="27" borderId="0" applyNumberFormat="0" applyBorder="0">
      <protection locked="0"/>
    </xf>
    <xf numFmtId="168" fontId="60" fillId="33" borderId="0" applyNumberFormat="0" applyBorder="0">
      <alignment horizontal="right"/>
      <protection locked="0"/>
    </xf>
    <xf numFmtId="168" fontId="60" fillId="28" borderId="0" applyNumberFormat="0" applyBorder="0">
      <protection locked="0"/>
    </xf>
    <xf numFmtId="168" fontId="64" fillId="34" borderId="0" applyNumberFormat="0" applyBorder="0">
      <protection locked="0"/>
    </xf>
    <xf numFmtId="168" fontId="65" fillId="34" borderId="0" applyNumberFormat="0" applyBorder="0">
      <protection locked="0"/>
    </xf>
    <xf numFmtId="168" fontId="60" fillId="29" borderId="0" applyNumberFormat="0" applyBorder="0">
      <protection locked="0"/>
    </xf>
    <xf numFmtId="168" fontId="60" fillId="29" borderId="0" applyNumberFormat="0" applyBorder="0">
      <protection locked="0"/>
    </xf>
    <xf numFmtId="168" fontId="60" fillId="29" borderId="0" applyNumberFormat="0" applyBorder="0">
      <protection locked="0"/>
    </xf>
    <xf numFmtId="168" fontId="60" fillId="35" borderId="0" applyNumberFormat="0" applyBorder="0">
      <alignment vertical="top"/>
      <protection locked="0"/>
    </xf>
    <xf numFmtId="168" fontId="66" fillId="36" borderId="0" applyNumberFormat="0" applyBorder="0">
      <protection locked="0"/>
    </xf>
    <xf numFmtId="169" fontId="43" fillId="0" borderId="0" applyFont="0" applyFill="0" applyBorder="0" applyAlignment="0" applyProtection="0"/>
    <xf numFmtId="0" fontId="67" fillId="0" borderId="0" applyNumberFormat="0" applyFill="0" applyBorder="0" applyAlignment="0" applyProtection="0"/>
    <xf numFmtId="0" fontId="5" fillId="0" borderId="0"/>
    <xf numFmtId="0" fontId="36" fillId="0" borderId="0"/>
    <xf numFmtId="0" fontId="13" fillId="0" borderId="0"/>
    <xf numFmtId="9" fontId="13" fillId="0" borderId="0" applyFont="0" applyFill="0" applyBorder="0" applyAlignment="0" applyProtection="0"/>
    <xf numFmtId="0" fontId="14" fillId="0" borderId="0"/>
    <xf numFmtId="0" fontId="13" fillId="0" borderId="0"/>
    <xf numFmtId="0" fontId="36" fillId="0" borderId="0"/>
    <xf numFmtId="0" fontId="13" fillId="0" borderId="0"/>
    <xf numFmtId="0" fontId="14" fillId="0" borderId="0"/>
    <xf numFmtId="0" fontId="13" fillId="0" borderId="0"/>
    <xf numFmtId="0" fontId="36" fillId="0" borderId="0"/>
    <xf numFmtId="0" fontId="13" fillId="0" borderId="0"/>
    <xf numFmtId="0" fontId="14" fillId="0" borderId="0"/>
    <xf numFmtId="0" fontId="13" fillId="0" borderId="0"/>
    <xf numFmtId="0" fontId="13" fillId="0" borderId="0"/>
    <xf numFmtId="0" fontId="14" fillId="0" borderId="0"/>
    <xf numFmtId="0" fontId="36" fillId="0" borderId="0"/>
    <xf numFmtId="0" fontId="36" fillId="0" borderId="0"/>
    <xf numFmtId="0" fontId="13" fillId="0" borderId="0"/>
    <xf numFmtId="0" fontId="13" fillId="0" borderId="0"/>
    <xf numFmtId="0" fontId="13" fillId="0" borderId="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69" fillId="8" borderId="0" applyNumberFormat="0" applyBorder="0" applyAlignment="0" applyProtection="0"/>
    <xf numFmtId="0" fontId="7"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14" fillId="44" borderId="0" applyNumberFormat="0" applyBorder="0" applyAlignment="0" applyProtection="0"/>
    <xf numFmtId="0" fontId="69" fillId="66"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69" fillId="9" borderId="0" applyNumberFormat="0" applyBorder="0" applyAlignment="0" applyProtection="0"/>
    <xf numFmtId="0" fontId="7"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14" fillId="47" borderId="0" applyNumberFormat="0" applyBorder="0" applyAlignment="0" applyProtection="0"/>
    <xf numFmtId="0" fontId="69" fillId="6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69" fillId="10" borderId="0" applyNumberFormat="0" applyBorder="0" applyAlignment="0" applyProtection="0"/>
    <xf numFmtId="0" fontId="7"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14" fillId="51" borderId="0" applyNumberFormat="0" applyBorder="0" applyAlignment="0" applyProtection="0"/>
    <xf numFmtId="0" fontId="69" fillId="68"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69" fillId="11" borderId="0" applyNumberFormat="0" applyBorder="0" applyAlignment="0" applyProtection="0"/>
    <xf numFmtId="0" fontId="7"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14" fillId="55" borderId="0" applyNumberFormat="0" applyBorder="0" applyAlignment="0" applyProtection="0"/>
    <xf numFmtId="0" fontId="69" fillId="69"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69" fillId="12" borderId="0" applyNumberFormat="0" applyBorder="0" applyAlignment="0" applyProtection="0"/>
    <xf numFmtId="0" fontId="7"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14" fillId="59" borderId="0" applyNumberFormat="0" applyBorder="0" applyAlignment="0" applyProtection="0"/>
    <xf numFmtId="0" fontId="69" fillId="70"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9" fillId="71" borderId="0" applyNumberFormat="0" applyBorder="0" applyAlignment="0" applyProtection="0"/>
    <xf numFmtId="0" fontId="7"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14" fillId="63" borderId="0" applyNumberFormat="0" applyBorder="0" applyAlignment="0" applyProtection="0"/>
    <xf numFmtId="0" fontId="69"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37"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37"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37"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7"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37" fillId="13"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69" fillId="14" borderId="0" applyNumberFormat="0" applyBorder="0" applyAlignment="0" applyProtection="0"/>
    <xf numFmtId="0" fontId="7"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14" fillId="45" borderId="0" applyNumberFormat="0" applyBorder="0" applyAlignment="0" applyProtection="0"/>
    <xf numFmtId="0" fontId="69" fillId="7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69" fillId="15" borderId="0" applyNumberFormat="0" applyBorder="0" applyAlignment="0" applyProtection="0"/>
    <xf numFmtId="0" fontId="7"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4" fillId="48" borderId="0" applyNumberFormat="0" applyBorder="0" applyAlignment="0" applyProtection="0"/>
    <xf numFmtId="0" fontId="69" fillId="74"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69" fillId="16" borderId="0" applyNumberFormat="0" applyBorder="0" applyAlignment="0" applyProtection="0"/>
    <xf numFmtId="0" fontId="7"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14" fillId="52" borderId="0" applyNumberFormat="0" applyBorder="0" applyAlignment="0" applyProtection="0"/>
    <xf numFmtId="0" fontId="69" fillId="75"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69" fillId="11" borderId="0" applyNumberFormat="0" applyBorder="0" applyAlignment="0" applyProtection="0"/>
    <xf numFmtId="0" fontId="7"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14" fillId="56" borderId="0" applyNumberFormat="0" applyBorder="0" applyAlignment="0" applyProtection="0"/>
    <xf numFmtId="0" fontId="69" fillId="6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69" fillId="14" borderId="0" applyNumberFormat="0" applyBorder="0" applyAlignment="0" applyProtection="0"/>
    <xf numFmtId="0" fontId="7"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14" fillId="60" borderId="0" applyNumberFormat="0" applyBorder="0" applyAlignment="0" applyProtection="0"/>
    <xf numFmtId="0" fontId="69" fillId="73"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9" fillId="17" borderId="0" applyNumberFormat="0" applyBorder="0" applyAlignment="0" applyProtection="0"/>
    <xf numFmtId="0" fontId="7"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14" fillId="64" borderId="0" applyNumberFormat="0" applyBorder="0" applyAlignment="0" applyProtection="0"/>
    <xf numFmtId="0" fontId="69" fillId="76"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37"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37"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37"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37"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7"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71" fillId="77" borderId="0" applyNumberFormat="0" applyBorder="0" applyAlignment="0" applyProtection="0"/>
    <xf numFmtId="0" fontId="16" fillId="46" borderId="0" applyNumberFormat="0" applyBorder="0" applyAlignment="0" applyProtection="0"/>
    <xf numFmtId="0" fontId="72" fillId="77" borderId="0" applyNumberFormat="0" applyBorder="0" applyAlignment="0" applyProtection="0"/>
    <xf numFmtId="0" fontId="72" fillId="18" borderId="0" applyNumberFormat="0" applyBorder="0" applyAlignment="0" applyProtection="0"/>
    <xf numFmtId="0" fontId="71" fillId="74" borderId="0" applyNumberFormat="0" applyBorder="0" applyAlignment="0" applyProtection="0"/>
    <xf numFmtId="0" fontId="16" fillId="49" borderId="0" applyNumberFormat="0" applyBorder="0" applyAlignment="0" applyProtection="0"/>
    <xf numFmtId="0" fontId="72" fillId="74" borderId="0" applyNumberFormat="0" applyBorder="0" applyAlignment="0" applyProtection="0"/>
    <xf numFmtId="0" fontId="72" fillId="15" borderId="0" applyNumberFormat="0" applyBorder="0" applyAlignment="0" applyProtection="0"/>
    <xf numFmtId="0" fontId="71" fillId="75" borderId="0" applyNumberFormat="0" applyBorder="0" applyAlignment="0" applyProtection="0"/>
    <xf numFmtId="0" fontId="16" fillId="53" borderId="0" applyNumberFormat="0" applyBorder="0" applyAlignment="0" applyProtection="0"/>
    <xf numFmtId="0" fontId="72" fillId="75" borderId="0" applyNumberFormat="0" applyBorder="0" applyAlignment="0" applyProtection="0"/>
    <xf numFmtId="0" fontId="72" fillId="16" borderId="0" applyNumberFormat="0" applyBorder="0" applyAlignment="0" applyProtection="0"/>
    <xf numFmtId="0" fontId="71" fillId="78" borderId="0" applyNumberFormat="0" applyBorder="0" applyAlignment="0" applyProtection="0"/>
    <xf numFmtId="0" fontId="16" fillId="57" borderId="0" applyNumberFormat="0" applyBorder="0" applyAlignment="0" applyProtection="0"/>
    <xf numFmtId="0" fontId="72" fillId="78" borderId="0" applyNumberFormat="0" applyBorder="0" applyAlignment="0" applyProtection="0"/>
    <xf numFmtId="0" fontId="72" fillId="19" borderId="0" applyNumberFormat="0" applyBorder="0" applyAlignment="0" applyProtection="0"/>
    <xf numFmtId="0" fontId="71" fillId="79" borderId="0" applyNumberFormat="0" applyBorder="0" applyAlignment="0" applyProtection="0"/>
    <xf numFmtId="0" fontId="16" fillId="61" borderId="0" applyNumberFormat="0" applyBorder="0" applyAlignment="0" applyProtection="0"/>
    <xf numFmtId="0" fontId="72" fillId="79" borderId="0" applyNumberFormat="0" applyBorder="0" applyAlignment="0" applyProtection="0"/>
    <xf numFmtId="0" fontId="72" fillId="20" borderId="0" applyNumberFormat="0" applyBorder="0" applyAlignment="0" applyProtection="0"/>
    <xf numFmtId="0" fontId="71" fillId="80" borderId="0" applyNumberFormat="0" applyBorder="0" applyAlignment="0" applyProtection="0"/>
    <xf numFmtId="0" fontId="16" fillId="65" borderId="0" applyNumberFormat="0" applyBorder="0" applyAlignment="0" applyProtection="0"/>
    <xf numFmtId="0" fontId="72" fillId="80" borderId="0" applyNumberFormat="0" applyBorder="0" applyAlignment="0" applyProtection="0"/>
    <xf numFmtId="0" fontId="72" fillId="21" borderId="0" applyNumberFormat="0" applyBorder="0" applyAlignment="0" applyProtection="0"/>
    <xf numFmtId="0" fontId="38"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8"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38"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8"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38"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38"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38"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16" fillId="2"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38"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38"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38"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20" fillId="0" borderId="0" applyNumberFormat="0" applyFill="0" applyBorder="0" applyAlignment="0" applyProtection="0"/>
    <xf numFmtId="0" fontId="39"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4" fillId="30" borderId="10" applyNumberFormat="0" applyAlignment="0" applyProtection="0"/>
    <xf numFmtId="0" fontId="75" fillId="40" borderId="21" applyNumberFormat="0" applyAlignment="0" applyProtection="0"/>
    <xf numFmtId="0" fontId="76" fillId="72" borderId="10" applyNumberFormat="0" applyAlignment="0" applyProtection="0"/>
    <xf numFmtId="0" fontId="74" fillId="71" borderId="10" applyNumberFormat="0" applyAlignment="0" applyProtection="0"/>
    <xf numFmtId="0" fontId="77" fillId="72" borderId="10" applyNumberFormat="0" applyAlignment="0" applyProtection="0"/>
    <xf numFmtId="0" fontId="77" fillId="71" borderId="10" applyNumberFormat="0" applyAlignment="0" applyProtection="0"/>
    <xf numFmtId="0" fontId="41" fillId="13" borderId="10" applyNumberFormat="0" applyAlignment="0" applyProtection="0"/>
    <xf numFmtId="0" fontId="78" fillId="13" borderId="10" applyNumberFormat="0" applyAlignment="0" applyProtection="0"/>
    <xf numFmtId="0" fontId="78" fillId="13" borderId="10" applyNumberFormat="0" applyAlignment="0" applyProtection="0"/>
    <xf numFmtId="0" fontId="79" fillId="26" borderId="11" applyNumberFormat="0" applyAlignment="0" applyProtection="0"/>
    <xf numFmtId="0" fontId="79" fillId="26" borderId="11" applyNumberFormat="0" applyAlignment="0" applyProtection="0"/>
    <xf numFmtId="3" fontId="80" fillId="82" borderId="17" applyFont="0" applyFill="0" applyProtection="0">
      <alignment horizontal="right"/>
    </xf>
    <xf numFmtId="0" fontId="81" fillId="0" borderId="0" applyNumberFormat="0" applyFill="0" applyBorder="0" applyAlignment="0" applyProtection="0"/>
    <xf numFmtId="0" fontId="82" fillId="0" borderId="0" applyNumberFormat="0" applyFill="0" applyBorder="0" applyAlignment="0" applyProtection="0"/>
    <xf numFmtId="170" fontId="83" fillId="0" borderId="0" applyNumberFormat="0" applyFill="0" applyBorder="0" applyProtection="0">
      <alignment horizontal="left"/>
      <protection locked="0"/>
    </xf>
    <xf numFmtId="0" fontId="84" fillId="0" borderId="12" applyNumberFormat="0" applyFill="0" applyAlignment="0" applyProtection="0"/>
    <xf numFmtId="0" fontId="85" fillId="0" borderId="18" applyNumberFormat="0" applyFill="0" applyAlignment="0" applyProtection="0"/>
    <xf numFmtId="0" fontId="86" fillId="0" borderId="12" applyNumberFormat="0" applyFill="0" applyAlignment="0" applyProtection="0"/>
    <xf numFmtId="0" fontId="87" fillId="0" borderId="13" applyNumberFormat="0" applyFill="0" applyAlignment="0" applyProtection="0"/>
    <xf numFmtId="0" fontId="88" fillId="0" borderId="19" applyNumberFormat="0" applyFill="0" applyAlignment="0" applyProtection="0"/>
    <xf numFmtId="0" fontId="89" fillId="0" borderId="13" applyNumberFormat="0" applyFill="0" applyAlignment="0" applyProtection="0"/>
    <xf numFmtId="0" fontId="90" fillId="0" borderId="14" applyNumberFormat="0" applyFill="0" applyAlignment="0" applyProtection="0"/>
    <xf numFmtId="0" fontId="91" fillId="0" borderId="20" applyNumberFormat="0" applyFill="0" applyAlignment="0" applyProtection="0"/>
    <xf numFmtId="0" fontId="92" fillId="0" borderId="14" applyNumberFormat="0" applyFill="0" applyAlignment="0" applyProtection="0"/>
    <xf numFmtId="0" fontId="92" fillId="0" borderId="14"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49" fontId="93" fillId="0" borderId="26" applyFill="0" applyBorder="0" applyProtection="0">
      <alignment horizontal="right"/>
    </xf>
    <xf numFmtId="49" fontId="93" fillId="0" borderId="26" applyFill="0" applyBorder="0" applyProtection="0">
      <alignment horizontal="right"/>
    </xf>
    <xf numFmtId="49" fontId="93" fillId="0" borderId="26" applyFill="0" applyBorder="0" applyProtection="0">
      <alignment horizontal="right"/>
    </xf>
    <xf numFmtId="43" fontId="21"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 fontId="20" fillId="0" borderId="0" applyFont="0" applyFill="0" applyBorder="0" applyAlignment="0" applyProtection="0"/>
    <xf numFmtId="0" fontId="94" fillId="0" borderId="27" applyNumberFormat="0"/>
    <xf numFmtId="0" fontId="94" fillId="0" borderId="27" applyNumberFormat="0"/>
    <xf numFmtId="0" fontId="95" fillId="0" borderId="27" applyNumberFormat="0"/>
    <xf numFmtId="0" fontId="95" fillId="0" borderId="27" applyNumberFormat="0"/>
    <xf numFmtId="172" fontId="20" fillId="0" borderId="0" applyFont="0" applyFill="0" applyBorder="0" applyAlignment="0" applyProtection="0"/>
    <xf numFmtId="0" fontId="96" fillId="0" borderId="0">
      <alignment vertical="top" wrapText="1"/>
    </xf>
    <xf numFmtId="1" fontId="93" fillId="0" borderId="0" applyFill="0" applyBorder="0" applyProtection="0">
      <alignment horizontal="right"/>
    </xf>
    <xf numFmtId="165" fontId="93" fillId="0" borderId="0" applyFill="0" applyBorder="0" applyProtection="0">
      <alignment horizontal="right"/>
    </xf>
    <xf numFmtId="2" fontId="93" fillId="0" borderId="0" applyFill="0" applyBorder="0" applyProtection="0">
      <alignment horizontal="right"/>
    </xf>
    <xf numFmtId="0" fontId="93" fillId="0" borderId="0" applyFill="0" applyBorder="0" applyProtection="0">
      <alignment horizontal="right"/>
    </xf>
    <xf numFmtId="0" fontId="20" fillId="0" borderId="0" applyFont="0" applyFill="0" applyBorder="0" applyAlignment="0" applyProtection="0"/>
    <xf numFmtId="0" fontId="97" fillId="0" borderId="0"/>
    <xf numFmtId="38" fontId="13" fillId="0" borderId="0" applyFont="0" applyFill="0" applyBorder="0" applyAlignment="0" applyProtection="0"/>
    <xf numFmtId="0" fontId="98" fillId="83" borderId="11" applyNumberFormat="0" applyAlignment="0" applyProtection="0"/>
    <xf numFmtId="0" fontId="99" fillId="42" borderId="24" applyNumberFormat="0" applyAlignment="0" applyProtection="0"/>
    <xf numFmtId="0" fontId="79" fillId="83" borderId="11" applyNumberFormat="0" applyAlignment="0" applyProtection="0"/>
    <xf numFmtId="173" fontId="100" fillId="0" borderId="0"/>
    <xf numFmtId="0" fontId="101" fillId="0" borderId="0" applyNumberFormat="0" applyFill="0" applyBorder="0" applyAlignment="0" applyProtection="0"/>
    <xf numFmtId="0" fontId="101" fillId="0" borderId="0" applyNumberFormat="0" applyFill="0" applyBorder="0" applyAlignment="0" applyProtection="0"/>
    <xf numFmtId="3" fontId="102" fillId="0" borderId="28">
      <alignment horizontal="right"/>
      <protection locked="0"/>
    </xf>
    <xf numFmtId="3" fontId="102" fillId="0" borderId="28">
      <alignment horizontal="right"/>
      <protection locked="0"/>
    </xf>
    <xf numFmtId="3" fontId="102" fillId="0" borderId="28">
      <alignment horizontal="right"/>
      <protection locked="0"/>
    </xf>
    <xf numFmtId="43" fontId="103" fillId="0" borderId="0" applyFont="0" applyFill="0" applyBorder="0" applyAlignment="0" applyProtection="0"/>
    <xf numFmtId="43" fontId="10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174"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6"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4"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0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3" fontId="107" fillId="0" borderId="0"/>
    <xf numFmtId="2" fontId="20" fillId="0" borderId="0" applyFont="0" applyFill="0" applyBorder="0" applyAlignment="0" applyProtection="0"/>
    <xf numFmtId="49" fontId="108" fillId="0" borderId="0" applyFill="0" applyBorder="0" applyProtection="0">
      <alignment horizontal="left"/>
    </xf>
    <xf numFmtId="0" fontId="45"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38" fontId="110" fillId="84" borderId="0" applyNumberFormat="0" applyBorder="0" applyAlignment="0" applyProtection="0"/>
    <xf numFmtId="0" fontId="20" fillId="84" borderId="28" applyNumberFormat="0" applyFont="0" applyBorder="0" applyAlignment="0" applyProtection="0">
      <alignment horizontal="center"/>
    </xf>
    <xf numFmtId="0" fontId="20" fillId="84" borderId="28" applyNumberFormat="0" applyFont="0" applyBorder="0" applyAlignment="0" applyProtection="0">
      <alignment horizontal="center"/>
    </xf>
    <xf numFmtId="0" fontId="20" fillId="84" borderId="28" applyNumberFormat="0" applyFont="0" applyBorder="0" applyAlignment="0" applyProtection="0">
      <alignment horizontal="center"/>
    </xf>
    <xf numFmtId="0" fontId="111" fillId="0" borderId="0">
      <alignment horizontal="center" vertical="center" wrapText="1"/>
    </xf>
    <xf numFmtId="0" fontId="112" fillId="0" borderId="29" applyNumberFormat="0" applyAlignment="0" applyProtection="0">
      <alignment horizontal="left" vertical="center"/>
    </xf>
    <xf numFmtId="0" fontId="112" fillId="0" borderId="2">
      <alignment horizontal="left" vertical="center"/>
    </xf>
    <xf numFmtId="0" fontId="110" fillId="0" borderId="2">
      <alignment horizontal="center" vertical="center" wrapText="1"/>
    </xf>
    <xf numFmtId="0" fontId="110" fillId="0" borderId="2">
      <alignment horizontal="center" vertical="center" wrapText="1"/>
    </xf>
    <xf numFmtId="0" fontId="110" fillId="0" borderId="2">
      <alignment horizontal="center" vertical="center" wrapText="1"/>
    </xf>
    <xf numFmtId="0" fontId="113" fillId="0" borderId="0">
      <alignment horizontal="left"/>
    </xf>
    <xf numFmtId="0" fontId="113" fillId="0" borderId="0">
      <alignment horizontal="right"/>
    </xf>
    <xf numFmtId="175" fontId="114" fillId="0" borderId="0">
      <alignment horizontal="left" vertical="center"/>
    </xf>
    <xf numFmtId="0" fontId="4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47"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48" fillId="0" borderId="14" applyNumberFormat="0" applyFill="0" applyAlignment="0" applyProtection="0"/>
    <xf numFmtId="0" fontId="92" fillId="0" borderId="14" applyNumberFormat="0" applyFill="0" applyAlignment="0" applyProtection="0"/>
    <xf numFmtId="0" fontId="92" fillId="0" borderId="14" applyNumberFormat="0" applyFill="0" applyAlignment="0" applyProtection="0"/>
    <xf numFmtId="0" fontId="48"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3" fillId="82" borderId="30" applyFont="0" applyBorder="0">
      <alignment horizontal="center" wrapText="1"/>
    </xf>
    <xf numFmtId="0" fontId="113" fillId="82" borderId="30" applyFont="0" applyBorder="0">
      <alignment horizontal="center" wrapText="1"/>
    </xf>
    <xf numFmtId="0" fontId="113" fillId="82" borderId="30" applyFont="0" applyBorder="0">
      <alignment horizontal="center" wrapText="1"/>
    </xf>
    <xf numFmtId="3" fontId="20" fillId="85" borderId="28" applyFont="0" applyProtection="0">
      <alignment horizontal="right"/>
    </xf>
    <xf numFmtId="3" fontId="20" fillId="85" borderId="28" applyFont="0" applyProtection="0">
      <alignment horizontal="right"/>
    </xf>
    <xf numFmtId="3" fontId="20" fillId="85" borderId="28" applyFont="0" applyProtection="0">
      <alignment horizontal="right"/>
    </xf>
    <xf numFmtId="10" fontId="20" fillId="85" borderId="28" applyFont="0" applyProtection="0">
      <alignment horizontal="right"/>
    </xf>
    <xf numFmtId="10" fontId="20" fillId="85" borderId="28" applyFont="0" applyProtection="0">
      <alignment horizontal="right"/>
    </xf>
    <xf numFmtId="10" fontId="20" fillId="85" borderId="28" applyFont="0" applyProtection="0">
      <alignment horizontal="right"/>
    </xf>
    <xf numFmtId="9" fontId="20" fillId="85" borderId="28" applyFont="0" applyProtection="0">
      <alignment horizontal="right"/>
    </xf>
    <xf numFmtId="9" fontId="20" fillId="85" borderId="28" applyFont="0" applyProtection="0">
      <alignment horizontal="right"/>
    </xf>
    <xf numFmtId="9" fontId="20" fillId="85" borderId="28" applyFont="0" applyProtection="0">
      <alignment horizontal="right"/>
    </xf>
    <xf numFmtId="0" fontId="20" fillId="85" borderId="30" applyNumberFormat="0" applyFont="0" applyBorder="0" applyAlignment="0" applyProtection="0">
      <alignment horizontal="left"/>
    </xf>
    <xf numFmtId="0" fontId="20" fillId="85" borderId="30" applyNumberFormat="0" applyFont="0" applyBorder="0" applyAlignment="0" applyProtection="0">
      <alignment horizontal="left"/>
    </xf>
    <xf numFmtId="0" fontId="20" fillId="85" borderId="30" applyNumberFormat="0" applyFont="0" applyBorder="0" applyAlignment="0" applyProtection="0">
      <alignment horizontal="left"/>
    </xf>
    <xf numFmtId="0" fontId="25" fillId="0" borderId="0">
      <alignment vertical="top"/>
      <protection locked="0"/>
    </xf>
    <xf numFmtId="0" fontId="25" fillId="0" borderId="0" applyNumberFormat="0" applyFill="0" applyBorder="0" applyAlignment="0" applyProtection="0">
      <alignment vertical="top"/>
      <protection locked="0"/>
    </xf>
    <xf numFmtId="0" fontId="115" fillId="0" borderId="0" applyNumberFormat="0" applyFill="0" applyBorder="0" applyAlignment="0" applyProtection="0"/>
    <xf numFmtId="0" fontId="116" fillId="0" borderId="15" applyNumberFormat="0" applyFill="0" applyAlignment="0" applyProtection="0"/>
    <xf numFmtId="0" fontId="117" fillId="0" borderId="23" applyNumberFormat="0" applyFill="0" applyAlignment="0" applyProtection="0"/>
    <xf numFmtId="0" fontId="118" fillId="0" borderId="15" applyNumberFormat="0" applyFill="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4" fillId="0" borderId="0" applyNumberFormat="0" applyFont="0" applyFill="0">
      <alignment horizontal="left" vertical="top" wrapText="1"/>
    </xf>
    <xf numFmtId="176" fontId="121" fillId="0" borderId="0" applyFont="0" applyFill="0" applyBorder="0" applyAlignment="0" applyProtection="0"/>
    <xf numFmtId="3" fontId="121" fillId="0" borderId="0" applyFont="0" applyFill="0" applyBorder="0" applyAlignment="0" applyProtection="0"/>
    <xf numFmtId="10" fontId="110" fillId="82" borderId="28" applyNumberFormat="0" applyBorder="0" applyAlignment="0" applyProtection="0"/>
    <xf numFmtId="0" fontId="50" fillId="13" borderId="10" applyNumberFormat="0" applyAlignment="0" applyProtection="0"/>
    <xf numFmtId="0" fontId="50" fillId="13" borderId="10" applyNumberFormat="0" applyAlignment="0" applyProtection="0"/>
    <xf numFmtId="0" fontId="77" fillId="71" borderId="10" applyNumberFormat="0" applyAlignment="0" applyProtection="0"/>
    <xf numFmtId="0" fontId="77" fillId="71" borderId="10" applyNumberFormat="0" applyAlignment="0" applyProtection="0"/>
    <xf numFmtId="0" fontId="77" fillId="71" borderId="10" applyNumberFormat="0" applyAlignment="0" applyProtection="0"/>
    <xf numFmtId="0" fontId="77" fillId="71" borderId="10" applyNumberFormat="0" applyAlignment="0" applyProtection="0"/>
    <xf numFmtId="166" fontId="20" fillId="86" borderId="28" applyFont="0" applyAlignment="0">
      <protection locked="0"/>
    </xf>
    <xf numFmtId="166" fontId="20" fillId="86" borderId="28" applyFont="0" applyAlignment="0">
      <protection locked="0"/>
    </xf>
    <xf numFmtId="166" fontId="20" fillId="86" borderId="28" applyFont="0" applyAlignment="0">
      <protection locked="0"/>
    </xf>
    <xf numFmtId="3" fontId="20" fillId="86" borderId="28" applyFont="0">
      <alignment horizontal="right"/>
      <protection locked="0"/>
    </xf>
    <xf numFmtId="3" fontId="20" fillId="86" borderId="28" applyFont="0">
      <alignment horizontal="right"/>
      <protection locked="0"/>
    </xf>
    <xf numFmtId="3" fontId="20" fillId="86" borderId="28" applyFont="0">
      <alignment horizontal="right"/>
      <protection locked="0"/>
    </xf>
    <xf numFmtId="165" fontId="20" fillId="86" borderId="28" applyFont="0">
      <alignment horizontal="right"/>
      <protection locked="0"/>
    </xf>
    <xf numFmtId="165" fontId="20" fillId="86" borderId="28" applyFont="0">
      <alignment horizontal="right"/>
      <protection locked="0"/>
    </xf>
    <xf numFmtId="165" fontId="20" fillId="86" borderId="28" applyFont="0">
      <alignment horizontal="right"/>
      <protection locked="0"/>
    </xf>
    <xf numFmtId="177" fontId="20" fillId="87" borderId="28" applyProtection="0"/>
    <xf numFmtId="177" fontId="20" fillId="87" borderId="28" applyProtection="0"/>
    <xf numFmtId="177" fontId="20" fillId="87" borderId="28" applyProtection="0"/>
    <xf numFmtId="10" fontId="20" fillId="86" borderId="28" applyFont="0">
      <alignment horizontal="right"/>
      <protection locked="0"/>
    </xf>
    <xf numFmtId="10" fontId="20" fillId="86" borderId="28" applyFont="0">
      <alignment horizontal="right"/>
      <protection locked="0"/>
    </xf>
    <xf numFmtId="10" fontId="20" fillId="86" borderId="28" applyFont="0">
      <alignment horizontal="right"/>
      <protection locked="0"/>
    </xf>
    <xf numFmtId="9" fontId="20" fillId="86" borderId="31" applyFont="0">
      <alignment horizontal="right"/>
      <protection locked="0"/>
    </xf>
    <xf numFmtId="9" fontId="20" fillId="86" borderId="31" applyFont="0">
      <alignment horizontal="right"/>
      <protection locked="0"/>
    </xf>
    <xf numFmtId="9" fontId="20" fillId="86" borderId="31" applyFont="0">
      <alignment horizontal="right"/>
      <protection locked="0"/>
    </xf>
    <xf numFmtId="178" fontId="20" fillId="86" borderId="28">
      <alignment horizontal="right"/>
      <protection locked="0"/>
    </xf>
    <xf numFmtId="178" fontId="20" fillId="86" borderId="28">
      <alignment horizontal="right"/>
      <protection locked="0"/>
    </xf>
    <xf numFmtId="178" fontId="20" fillId="86" borderId="28">
      <alignment horizontal="right"/>
      <protection locked="0"/>
    </xf>
    <xf numFmtId="179" fontId="20" fillId="86" borderId="31" applyFont="0">
      <alignment horizontal="right"/>
      <protection locked="0"/>
    </xf>
    <xf numFmtId="179" fontId="20" fillId="86" borderId="31" applyFont="0">
      <alignment horizontal="right"/>
      <protection locked="0"/>
    </xf>
    <xf numFmtId="179" fontId="20" fillId="86" borderId="31" applyFont="0">
      <alignment horizontal="right"/>
      <protection locked="0"/>
    </xf>
    <xf numFmtId="0" fontId="20" fillId="86" borderId="28" applyFont="0">
      <alignment horizontal="center" wrapText="1"/>
      <protection locked="0"/>
    </xf>
    <xf numFmtId="0" fontId="20" fillId="86" borderId="28" applyFont="0">
      <alignment horizontal="center" wrapText="1"/>
      <protection locked="0"/>
    </xf>
    <xf numFmtId="0" fontId="20" fillId="86" borderId="28" applyFont="0">
      <alignment horizontal="center" wrapText="1"/>
      <protection locked="0"/>
    </xf>
    <xf numFmtId="49" fontId="20" fillId="86" borderId="28" applyFont="0" applyAlignment="0">
      <protection locked="0"/>
    </xf>
    <xf numFmtId="49" fontId="20" fillId="86" borderId="28" applyFont="0" applyAlignment="0">
      <protection locked="0"/>
    </xf>
    <xf numFmtId="49" fontId="20" fillId="86" borderId="28" applyFont="0" applyAlignment="0">
      <protection locked="0"/>
    </xf>
    <xf numFmtId="0" fontId="122" fillId="0" borderId="0" applyAlignment="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69" fillId="88" borderId="32"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70" fillId="4" borderId="9" applyNumberFormat="0" applyFont="0" applyAlignment="0" applyProtection="0"/>
    <xf numFmtId="0" fontId="69" fillId="4" borderId="9" applyNumberFormat="0" applyFont="0" applyAlignment="0" applyProtection="0"/>
    <xf numFmtId="0" fontId="70" fillId="4" borderId="9" applyNumberFormat="0" applyFont="0" applyAlignment="0" applyProtection="0"/>
    <xf numFmtId="0" fontId="70" fillId="4" borderId="9" applyNumberFormat="0" applyFont="0" applyAlignment="0" applyProtection="0"/>
    <xf numFmtId="0" fontId="70" fillId="4" borderId="9" applyNumberFormat="0" applyFont="0" applyAlignment="0" applyProtection="0"/>
    <xf numFmtId="0" fontId="70" fillId="4" borderId="9" applyNumberFormat="0" applyFont="0" applyAlignment="0" applyProtection="0"/>
    <xf numFmtId="0" fontId="14" fillId="4" borderId="9" applyNumberFormat="0" applyFont="0" applyAlignment="0" applyProtection="0"/>
    <xf numFmtId="0" fontId="7" fillId="4" borderId="9" applyNumberFormat="0" applyFont="0" applyAlignment="0" applyProtection="0"/>
    <xf numFmtId="0" fontId="69" fillId="4" borderId="9" applyNumberFormat="0" applyFont="0" applyAlignment="0" applyProtection="0"/>
    <xf numFmtId="0" fontId="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71" fillId="89" borderId="0" applyNumberFormat="0" applyBorder="0" applyAlignment="0" applyProtection="0"/>
    <xf numFmtId="0" fontId="16" fillId="43" borderId="0" applyNumberFormat="0" applyBorder="0" applyAlignment="0" applyProtection="0"/>
    <xf numFmtId="0" fontId="72" fillId="89" borderId="0" applyNumberFormat="0" applyBorder="0" applyAlignment="0" applyProtection="0"/>
    <xf numFmtId="0" fontId="71" fillId="90" borderId="0" applyNumberFormat="0" applyBorder="0" applyAlignment="0" applyProtection="0"/>
    <xf numFmtId="0" fontId="16" fillId="2" borderId="0" applyNumberFormat="0" applyBorder="0" applyAlignment="0" applyProtection="0"/>
    <xf numFmtId="0" fontId="72" fillId="90" borderId="0" applyNumberFormat="0" applyBorder="0" applyAlignment="0" applyProtection="0"/>
    <xf numFmtId="0" fontId="71" fillId="91" borderId="0" applyNumberFormat="0" applyBorder="0" applyAlignment="0" applyProtection="0"/>
    <xf numFmtId="0" fontId="16" fillId="50" borderId="0" applyNumberFormat="0" applyBorder="0" applyAlignment="0" applyProtection="0"/>
    <xf numFmtId="0" fontId="72" fillId="91" borderId="0" applyNumberFormat="0" applyBorder="0" applyAlignment="0" applyProtection="0"/>
    <xf numFmtId="0" fontId="71" fillId="78" borderId="0" applyNumberFormat="0" applyBorder="0" applyAlignment="0" applyProtection="0"/>
    <xf numFmtId="0" fontId="16" fillId="54" borderId="0" applyNumberFormat="0" applyBorder="0" applyAlignment="0" applyProtection="0"/>
    <xf numFmtId="0" fontId="72" fillId="78" borderId="0" applyNumberFormat="0" applyBorder="0" applyAlignment="0" applyProtection="0"/>
    <xf numFmtId="0" fontId="71" fillId="79" borderId="0" applyNumberFormat="0" applyBorder="0" applyAlignment="0" applyProtection="0"/>
    <xf numFmtId="0" fontId="16" fillId="58" borderId="0" applyNumberFormat="0" applyBorder="0" applyAlignment="0" applyProtection="0"/>
    <xf numFmtId="0" fontId="72" fillId="79" borderId="0" applyNumberFormat="0" applyBorder="0" applyAlignment="0" applyProtection="0"/>
    <xf numFmtId="0" fontId="71" fillId="92" borderId="0" applyNumberFormat="0" applyBorder="0" applyAlignment="0" applyProtection="0"/>
    <xf numFmtId="0" fontId="16" fillId="62" borderId="0" applyNumberFormat="0" applyBorder="0" applyAlignment="0" applyProtection="0"/>
    <xf numFmtId="0" fontId="72" fillId="92" borderId="0" applyNumberFormat="0" applyBorder="0" applyAlignment="0" applyProtection="0"/>
    <xf numFmtId="0" fontId="123" fillId="68" borderId="0" applyNumberFormat="0" applyBorder="0" applyAlignment="0" applyProtection="0"/>
    <xf numFmtId="0" fontId="124" fillId="37" borderId="0" applyNumberFormat="0" applyBorder="0" applyAlignment="0" applyProtection="0"/>
    <xf numFmtId="0" fontId="109" fillId="68" borderId="0" applyNumberFormat="0" applyBorder="0" applyAlignment="0" applyProtection="0"/>
    <xf numFmtId="0" fontId="125" fillId="93" borderId="16" applyNumberFormat="0" applyAlignment="0" applyProtection="0"/>
    <xf numFmtId="0" fontId="126" fillId="41" borderId="22" applyNumberFormat="0" applyAlignment="0" applyProtection="0"/>
    <xf numFmtId="0" fontId="127" fillId="93" borderId="16" applyNumberFormat="0" applyAlignment="0" applyProtection="0"/>
    <xf numFmtId="0" fontId="127" fillId="13" borderId="16" applyNumberFormat="0" applyAlignment="0" applyProtection="0"/>
    <xf numFmtId="0" fontId="128" fillId="0" borderId="0"/>
    <xf numFmtId="0" fontId="51"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01" fillId="0" borderId="0" applyNumberFormat="0" applyFill="0" applyBorder="0" applyAlignment="0" applyProtection="0"/>
    <xf numFmtId="179" fontId="20" fillId="0" borderId="0" applyBorder="0" applyAlignment="0"/>
    <xf numFmtId="0" fontId="54"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180" fontId="132" fillId="0" borderId="0"/>
    <xf numFmtId="0" fontId="32" fillId="0" borderId="0"/>
    <xf numFmtId="0" fontId="24" fillId="0" borderId="0"/>
    <xf numFmtId="0" fontId="32" fillId="0" borderId="0"/>
    <xf numFmtId="0" fontId="14" fillId="0" borderId="0"/>
    <xf numFmtId="0" fontId="7" fillId="0" borderId="0"/>
    <xf numFmtId="0" fontId="14"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69" fillId="0" borderId="0"/>
    <xf numFmtId="0" fontId="36" fillId="0" borderId="0"/>
    <xf numFmtId="0" fontId="13" fillId="0" borderId="0"/>
    <xf numFmtId="0" fontId="7"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3" fillId="0" borderId="0"/>
    <xf numFmtId="0" fontId="134" fillId="0" borderId="0">
      <alignment horizontal="left" vertical="center" wrapText="1"/>
    </xf>
    <xf numFmtId="0" fontId="13" fillId="0" borderId="0"/>
    <xf numFmtId="0" fontId="135" fillId="0" borderId="0"/>
    <xf numFmtId="0" fontId="7" fillId="0" borderId="0"/>
    <xf numFmtId="0" fontId="128" fillId="0" borderId="0"/>
    <xf numFmtId="0" fontId="7" fillId="0" borderId="0"/>
    <xf numFmtId="0" fontId="128" fillId="0" borderId="0"/>
    <xf numFmtId="0" fontId="14" fillId="0" borderId="0"/>
    <xf numFmtId="0" fontId="14" fillId="0" borderId="0"/>
    <xf numFmtId="0" fontId="14" fillId="0" borderId="0"/>
    <xf numFmtId="0" fontId="14" fillId="0" borderId="0"/>
    <xf numFmtId="0" fontId="26" fillId="0" borderId="0"/>
    <xf numFmtId="0" fontId="7" fillId="0" borderId="0"/>
    <xf numFmtId="0" fontId="14" fillId="0" borderId="0"/>
    <xf numFmtId="0" fontId="14" fillId="0" borderId="0"/>
    <xf numFmtId="0" fontId="14" fillId="0" borderId="0"/>
    <xf numFmtId="0" fontId="14" fillId="0" borderId="0"/>
    <xf numFmtId="0" fontId="26" fillId="0" borderId="0"/>
    <xf numFmtId="0" fontId="7" fillId="0" borderId="0"/>
    <xf numFmtId="0" fontId="128" fillId="0" borderId="0"/>
    <xf numFmtId="0" fontId="36" fillId="0" borderId="0"/>
    <xf numFmtId="0" fontId="7" fillId="0" borderId="0"/>
    <xf numFmtId="0" fontId="128" fillId="0" borderId="0"/>
    <xf numFmtId="0" fontId="4" fillId="0" borderId="0"/>
    <xf numFmtId="0" fontId="7" fillId="0" borderId="0"/>
    <xf numFmtId="0" fontId="128" fillId="0" borderId="0"/>
    <xf numFmtId="0" fontId="7" fillId="0" borderId="0"/>
    <xf numFmtId="0" fontId="7" fillId="0" borderId="0"/>
    <xf numFmtId="0" fontId="7" fillId="0" borderId="0"/>
    <xf numFmtId="0" fontId="4" fillId="0" borderId="0"/>
    <xf numFmtId="0" fontId="7" fillId="0" borderId="0"/>
    <xf numFmtId="0" fontId="7" fillId="0" borderId="0"/>
    <xf numFmtId="0" fontId="128" fillId="0" borderId="0"/>
    <xf numFmtId="0" fontId="136"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13" fillId="0" borderId="0"/>
    <xf numFmtId="0" fontId="7" fillId="0" borderId="0"/>
    <xf numFmtId="0" fontId="7"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4" fillId="0" borderId="0">
      <alignment horizontal="left" vertical="center"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4" fillId="0" borderId="0">
      <alignment horizontal="left" vertical="center"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03" fillId="0" borderId="0"/>
    <xf numFmtId="0" fontId="103" fillId="0" borderId="0"/>
    <xf numFmtId="0" fontId="13" fillId="0" borderId="0"/>
    <xf numFmtId="0" fontId="13" fillId="0" borderId="0"/>
    <xf numFmtId="0" fontId="10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4" fillId="0" borderId="0"/>
    <xf numFmtId="0" fontId="13" fillId="0" borderId="0"/>
    <xf numFmtId="0" fontId="20" fillId="0" borderId="0"/>
    <xf numFmtId="0" fontId="55" fillId="0" borderId="0"/>
    <xf numFmtId="0" fontId="55" fillId="0" borderId="0"/>
    <xf numFmtId="0" fontId="12" fillId="0" borderId="0"/>
    <xf numFmtId="0" fontId="12" fillId="0" borderId="0"/>
    <xf numFmtId="0" fontId="12" fillId="0" borderId="0"/>
    <xf numFmtId="0" fontId="13" fillId="0" borderId="0"/>
    <xf numFmtId="0" fontId="103"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4" fillId="0" borderId="0"/>
    <xf numFmtId="0" fontId="14" fillId="0" borderId="0"/>
    <xf numFmtId="0" fontId="12" fillId="0" borderId="0"/>
    <xf numFmtId="0" fontId="32" fillId="0" borderId="0"/>
    <xf numFmtId="0" fontId="12" fillId="0" borderId="0"/>
    <xf numFmtId="0" fontId="12" fillId="0" borderId="0"/>
    <xf numFmtId="0" fontId="103" fillId="0" borderId="0"/>
    <xf numFmtId="0" fontId="13" fillId="0" borderId="0"/>
    <xf numFmtId="0" fontId="103" fillId="0" borderId="0"/>
    <xf numFmtId="0" fontId="13" fillId="0" borderId="0"/>
    <xf numFmtId="0" fontId="103" fillId="0" borderId="0"/>
    <xf numFmtId="0" fontId="13" fillId="0" borderId="0"/>
    <xf numFmtId="0" fontId="103" fillId="0" borderId="0"/>
    <xf numFmtId="0" fontId="103" fillId="0" borderId="0"/>
    <xf numFmtId="0" fontId="12" fillId="0" borderId="0"/>
    <xf numFmtId="0" fontId="103"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21" fillId="0" borderId="0"/>
    <xf numFmtId="0" fontId="13" fillId="0" borderId="0"/>
    <xf numFmtId="0" fontId="13" fillId="0" borderId="0"/>
    <xf numFmtId="0" fontId="4" fillId="0" borderId="0"/>
    <xf numFmtId="0" fontId="21"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82" borderId="0" applyFont="0" applyBorder="0"/>
    <xf numFmtId="0" fontId="13" fillId="0" borderId="0"/>
    <xf numFmtId="0" fontId="13" fillId="0" borderId="0"/>
    <xf numFmtId="0" fontId="7" fillId="0" borderId="0"/>
    <xf numFmtId="0" fontId="10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3" fillId="0" borderId="0"/>
    <xf numFmtId="0" fontId="103" fillId="0" borderId="0"/>
    <xf numFmtId="0" fontId="13" fillId="0" borderId="0"/>
    <xf numFmtId="0" fontId="103" fillId="0" borderId="0"/>
    <xf numFmtId="0" fontId="103" fillId="0" borderId="0"/>
    <xf numFmtId="0" fontId="13" fillId="0" borderId="0"/>
    <xf numFmtId="0" fontId="103"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4" fillId="0" borderId="0"/>
    <xf numFmtId="0" fontId="26" fillId="0" borderId="0"/>
    <xf numFmtId="0" fontId="14"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4" fillId="0" borderId="0"/>
    <xf numFmtId="0" fontId="55" fillId="0" borderId="0"/>
    <xf numFmtId="0" fontId="14"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4" fillId="0" borderId="0"/>
    <xf numFmtId="0" fontId="36"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03" fillId="0" borderId="0"/>
    <xf numFmtId="0" fontId="7" fillId="0" borderId="0"/>
    <xf numFmtId="0" fontId="7" fillId="0" borderId="0"/>
    <xf numFmtId="0" fontId="1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1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4" fillId="0" borderId="0"/>
    <xf numFmtId="0" fontId="7" fillId="0" borderId="0"/>
    <xf numFmtId="0" fontId="14" fillId="0" borderId="0"/>
    <xf numFmtId="0" fontId="138" fillId="0" borderId="0"/>
    <xf numFmtId="0" fontId="13" fillId="0" borderId="0">
      <alignment horizontal="left" wrapText="1"/>
    </xf>
    <xf numFmtId="0" fontId="138" fillId="0" borderId="0"/>
    <xf numFmtId="0" fontId="7" fillId="0" borderId="0"/>
    <xf numFmtId="0" fontId="139" fillId="0" borderId="0"/>
    <xf numFmtId="0" fontId="7" fillId="0" borderId="0"/>
    <xf numFmtId="0" fontId="14" fillId="0" borderId="0"/>
    <xf numFmtId="0" fontId="7" fillId="0" borderId="0"/>
    <xf numFmtId="0" fontId="26" fillId="0" borderId="0"/>
    <xf numFmtId="0" fontId="7" fillId="0" borderId="0"/>
    <xf numFmtId="0" fontId="36" fillId="0" borderId="0"/>
    <xf numFmtId="0" fontId="20" fillId="0" borderId="0"/>
    <xf numFmtId="0" fontId="13" fillId="0" borderId="0"/>
    <xf numFmtId="0" fontId="36" fillId="0" borderId="0"/>
    <xf numFmtId="0" fontId="14" fillId="0" borderId="0"/>
    <xf numFmtId="0" fontId="14" fillId="0" borderId="0"/>
    <xf numFmtId="0" fontId="14" fillId="0" borderId="0"/>
    <xf numFmtId="0" fontId="13" fillId="0" borderId="0"/>
    <xf numFmtId="0" fontId="13" fillId="0" borderId="0"/>
    <xf numFmtId="0" fontId="7" fillId="0" borderId="0"/>
    <xf numFmtId="0" fontId="13" fillId="0" borderId="0"/>
    <xf numFmtId="0" fontId="134" fillId="0" borderId="0">
      <alignment horizontal="left" vertical="center" wrapText="1"/>
    </xf>
    <xf numFmtId="0" fontId="20" fillId="0" borderId="0"/>
    <xf numFmtId="0" fontId="14" fillId="0" borderId="0"/>
    <xf numFmtId="0" fontId="13" fillId="0" borderId="0"/>
    <xf numFmtId="0" fontId="103" fillId="0" borderId="0"/>
    <xf numFmtId="0" fontId="14" fillId="0" borderId="0"/>
    <xf numFmtId="0" fontId="103" fillId="0" borderId="0"/>
    <xf numFmtId="0" fontId="103" fillId="0" borderId="0"/>
    <xf numFmtId="0" fontId="14" fillId="0" borderId="0"/>
    <xf numFmtId="0" fontId="21" fillId="0" borderId="0"/>
    <xf numFmtId="0" fontId="103" fillId="0" borderId="0"/>
    <xf numFmtId="0" fontId="12" fillId="0" borderId="0">
      <alignment horizontal="left" wrapText="1"/>
    </xf>
    <xf numFmtId="0" fontId="103" fillId="0" borderId="0"/>
    <xf numFmtId="0" fontId="12" fillId="0" borderId="0">
      <alignment horizontal="left" wrapText="1"/>
    </xf>
    <xf numFmtId="0" fontId="103" fillId="0" borderId="0"/>
    <xf numFmtId="0" fontId="17" fillId="0" borderId="0"/>
    <xf numFmtId="0" fontId="103" fillId="0" borderId="0"/>
    <xf numFmtId="0" fontId="13" fillId="0" borderId="0"/>
    <xf numFmtId="0" fontId="103" fillId="0" borderId="0"/>
    <xf numFmtId="0" fontId="14" fillId="0" borderId="0"/>
    <xf numFmtId="0" fontId="3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0" fillId="0" borderId="0"/>
    <xf numFmtId="0" fontId="140" fillId="0" borderId="0"/>
    <xf numFmtId="0" fontId="140" fillId="0" borderId="0"/>
    <xf numFmtId="0" fontId="103" fillId="0" borderId="0"/>
    <xf numFmtId="0" fontId="103" fillId="0" borderId="0"/>
    <xf numFmtId="0" fontId="103" fillId="0" borderId="0"/>
    <xf numFmtId="0" fontId="103" fillId="0" borderId="0"/>
    <xf numFmtId="0" fontId="22" fillId="0" borderId="0"/>
    <xf numFmtId="0" fontId="14"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1" fillId="0" borderId="0"/>
    <xf numFmtId="0" fontId="141" fillId="0" borderId="0"/>
    <xf numFmtId="0" fontId="12" fillId="0" borderId="0"/>
    <xf numFmtId="0" fontId="13" fillId="0" borderId="0"/>
    <xf numFmtId="0" fontId="13" fillId="0" borderId="0"/>
    <xf numFmtId="0" fontId="13" fillId="0" borderId="0"/>
    <xf numFmtId="0" fontId="14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2" fillId="0" borderId="0"/>
    <xf numFmtId="0" fontId="14" fillId="0" borderId="0"/>
    <xf numFmtId="0" fontId="3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2" fillId="0" borderId="0"/>
    <xf numFmtId="0" fontId="14" fillId="0" borderId="0"/>
    <xf numFmtId="0" fontId="32" fillId="0" borderId="0"/>
    <xf numFmtId="0" fontId="32" fillId="0" borderId="0"/>
    <xf numFmtId="0" fontId="32" fillId="0" borderId="0"/>
    <xf numFmtId="0" fontId="32" fillId="0" borderId="0"/>
    <xf numFmtId="0" fontId="32" fillId="0" borderId="0"/>
    <xf numFmtId="0" fontId="13" fillId="0" borderId="0"/>
    <xf numFmtId="0" fontId="69" fillId="0" borderId="0"/>
    <xf numFmtId="0" fontId="128" fillId="0" borderId="0"/>
    <xf numFmtId="0" fontId="7" fillId="0" borderId="0"/>
    <xf numFmtId="0" fontId="13" fillId="0" borderId="0"/>
    <xf numFmtId="0" fontId="13" fillId="0" borderId="0"/>
    <xf numFmtId="0" fontId="14" fillId="0" borderId="0"/>
    <xf numFmtId="0" fontId="20" fillId="0" borderId="0"/>
    <xf numFmtId="0" fontId="14" fillId="0" borderId="0"/>
    <xf numFmtId="0" fontId="7" fillId="0" borderId="0"/>
    <xf numFmtId="0" fontId="13" fillId="0" borderId="0"/>
    <xf numFmtId="0" fontId="134" fillId="0" borderId="0">
      <alignment horizontal="left" vertical="center" wrapText="1"/>
    </xf>
    <xf numFmtId="0" fontId="20" fillId="0" borderId="0"/>
    <xf numFmtId="0" fontId="14" fillId="0" borderId="0"/>
    <xf numFmtId="0" fontId="7"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3" fillId="0" borderId="0"/>
    <xf numFmtId="0" fontId="14" fillId="0" borderId="0"/>
    <xf numFmtId="0" fontId="13" fillId="0" borderId="0"/>
    <xf numFmtId="0" fontId="14" fillId="0" borderId="0"/>
    <xf numFmtId="0" fontId="12" fillId="0" borderId="0"/>
    <xf numFmtId="0" fontId="14" fillId="0" borderId="0"/>
    <xf numFmtId="0" fontId="14" fillId="0" borderId="0"/>
    <xf numFmtId="0" fontId="12" fillId="0" borderId="0"/>
    <xf numFmtId="0" fontId="7" fillId="0" borderId="0"/>
    <xf numFmtId="0" fontId="13" fillId="0" borderId="0"/>
    <xf numFmtId="0" fontId="14" fillId="0" borderId="0"/>
    <xf numFmtId="0" fontId="14" fillId="0" borderId="0"/>
    <xf numFmtId="0" fontId="14" fillId="0" borderId="0"/>
    <xf numFmtId="0" fontId="4" fillId="0" borderId="0"/>
    <xf numFmtId="0" fontId="13" fillId="0" borderId="0"/>
    <xf numFmtId="0" fontId="13" fillId="0" borderId="0"/>
    <xf numFmtId="0" fontId="13" fillId="0" borderId="0"/>
    <xf numFmtId="0" fontId="7" fillId="0" borderId="0"/>
    <xf numFmtId="0" fontId="24" fillId="0" borderId="0"/>
    <xf numFmtId="0" fontId="69" fillId="0" borderId="0"/>
    <xf numFmtId="0" fontId="24" fillId="0" borderId="0"/>
    <xf numFmtId="0" fontId="69"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4" fillId="0" borderId="0"/>
    <xf numFmtId="0" fontId="12" fillId="0" borderId="0"/>
    <xf numFmtId="0" fontId="14" fillId="0" borderId="0"/>
    <xf numFmtId="0" fontId="32" fillId="0" borderId="0"/>
    <xf numFmtId="0" fontId="14" fillId="0" borderId="0"/>
    <xf numFmtId="0" fontId="20" fillId="0" borderId="0"/>
    <xf numFmtId="0" fontId="14" fillId="0" borderId="0"/>
    <xf numFmtId="0" fontId="32"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14" fillId="0" borderId="0"/>
    <xf numFmtId="0" fontId="20" fillId="0" borderId="0"/>
    <xf numFmtId="0" fontId="14" fillId="0" borderId="0"/>
    <xf numFmtId="0" fontId="4" fillId="0" borderId="0"/>
    <xf numFmtId="0" fontId="4" fillId="0" borderId="0"/>
    <xf numFmtId="0" fontId="4" fillId="0" borderId="0"/>
    <xf numFmtId="0" fontId="4" fillId="0" borderId="0"/>
    <xf numFmtId="0" fontId="14" fillId="0" borderId="0"/>
    <xf numFmtId="0" fontId="13" fillId="0" borderId="0"/>
    <xf numFmtId="0" fontId="26" fillId="0" borderId="0"/>
    <xf numFmtId="0" fontId="14" fillId="0" borderId="0"/>
    <xf numFmtId="0" fontId="4" fillId="0" borderId="0"/>
    <xf numFmtId="0" fontId="13" fillId="0" borderId="0"/>
    <xf numFmtId="0" fontId="14" fillId="0" borderId="0"/>
    <xf numFmtId="0" fontId="13" fillId="0" borderId="0"/>
    <xf numFmtId="0" fontId="13" fillId="0" borderId="0"/>
    <xf numFmtId="0" fontId="7" fillId="0" borderId="0"/>
    <xf numFmtId="0" fontId="13" fillId="0" borderId="0"/>
    <xf numFmtId="0" fontId="7" fillId="0" borderId="0"/>
    <xf numFmtId="0" fontId="14" fillId="0" borderId="0"/>
    <xf numFmtId="0" fontId="13" fillId="0" borderId="0"/>
    <xf numFmtId="0" fontId="13" fillId="0" borderId="0"/>
    <xf numFmtId="0" fontId="32" fillId="0" borderId="0"/>
    <xf numFmtId="0" fontId="13" fillId="0" borderId="0"/>
    <xf numFmtId="0" fontId="4" fillId="0" borderId="0"/>
    <xf numFmtId="0" fontId="26" fillId="0" borderId="0"/>
    <xf numFmtId="0" fontId="13" fillId="0" borderId="0"/>
    <xf numFmtId="0" fontId="14" fillId="0" borderId="0"/>
    <xf numFmtId="0" fontId="142" fillId="0" borderId="0"/>
    <xf numFmtId="0" fontId="14" fillId="0" borderId="0"/>
    <xf numFmtId="0" fontId="142" fillId="0" borderId="0"/>
    <xf numFmtId="0" fontId="14" fillId="0" borderId="0"/>
    <xf numFmtId="0" fontId="143" fillId="0" borderId="0"/>
    <xf numFmtId="0" fontId="14" fillId="0" borderId="0"/>
    <xf numFmtId="0" fontId="142" fillId="0" borderId="0"/>
    <xf numFmtId="0" fontId="4" fillId="0" borderId="0"/>
    <xf numFmtId="0" fontId="142" fillId="0" borderId="0"/>
    <xf numFmtId="0" fontId="4" fillId="0" borderId="0"/>
    <xf numFmtId="0" fontId="143" fillId="0" borderId="0"/>
    <xf numFmtId="0" fontId="143" fillId="0" borderId="0"/>
    <xf numFmtId="0" fontId="139" fillId="0" borderId="0"/>
    <xf numFmtId="0" fontId="13" fillId="0" borderId="0"/>
    <xf numFmtId="0" fontId="7" fillId="0" borderId="0"/>
    <xf numFmtId="0" fontId="94" fillId="0" borderId="0" applyFill="0">
      <alignment horizontal="left" vertical="center" wrapText="1"/>
    </xf>
    <xf numFmtId="0" fontId="7" fillId="0" borderId="0"/>
    <xf numFmtId="0" fontId="13" fillId="0" borderId="0"/>
    <xf numFmtId="0" fontId="13" fillId="0" borderId="0"/>
    <xf numFmtId="0" fontId="13" fillId="0" borderId="0"/>
    <xf numFmtId="0" fontId="103" fillId="0" borderId="0"/>
    <xf numFmtId="0" fontId="133" fillId="0" borderId="0"/>
    <xf numFmtId="0" fontId="21" fillId="0" borderId="0"/>
    <xf numFmtId="0" fontId="55" fillId="0" borderId="0"/>
    <xf numFmtId="0" fontId="134" fillId="0" borderId="0">
      <alignment horizontal="left" vertical="center" wrapText="1"/>
    </xf>
    <xf numFmtId="0" fontId="14" fillId="0" borderId="0"/>
    <xf numFmtId="0" fontId="103" fillId="0" borderId="0"/>
    <xf numFmtId="0" fontId="103" fillId="0" borderId="0"/>
    <xf numFmtId="0" fontId="144" fillId="0" borderId="0"/>
    <xf numFmtId="0" fontId="20" fillId="0" borderId="0"/>
    <xf numFmtId="0" fontId="4" fillId="0" borderId="0"/>
    <xf numFmtId="0" fontId="13" fillId="0" borderId="0" applyNumberFormat="0" applyFill="0" applyBorder="0" applyAlignment="0" applyProtection="0"/>
    <xf numFmtId="0" fontId="4" fillId="0" borderId="0"/>
    <xf numFmtId="0" fontId="4" fillId="0" borderId="0"/>
    <xf numFmtId="0" fontId="14" fillId="0" borderId="0"/>
    <xf numFmtId="0" fontId="13" fillId="0" borderId="0"/>
    <xf numFmtId="0" fontId="14" fillId="0" borderId="0"/>
    <xf numFmtId="0" fontId="20" fillId="0" borderId="0"/>
    <xf numFmtId="0" fontId="14" fillId="0" borderId="0"/>
    <xf numFmtId="0" fontId="12" fillId="0" borderId="0"/>
    <xf numFmtId="0" fontId="12" fillId="0" borderId="0"/>
    <xf numFmtId="0" fontId="32" fillId="0" borderId="0"/>
    <xf numFmtId="0" fontId="14" fillId="0" borderId="0"/>
    <xf numFmtId="0" fontId="134" fillId="0" borderId="0">
      <alignment horizontal="left" vertical="center" wrapText="1"/>
    </xf>
    <xf numFmtId="0" fontId="36"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3" fillId="0" borderId="0"/>
    <xf numFmtId="0" fontId="128" fillId="0" borderId="0"/>
    <xf numFmtId="0" fontId="145" fillId="0" borderId="0"/>
    <xf numFmtId="0" fontId="36"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21" fillId="0" borderId="0"/>
    <xf numFmtId="0" fontId="14" fillId="0" borderId="0"/>
    <xf numFmtId="0" fontId="14" fillId="0" borderId="0"/>
    <xf numFmtId="0" fontId="32" fillId="0" borderId="0"/>
    <xf numFmtId="0" fontId="12"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6" fillId="0" borderId="0" applyFill="0" applyBorder="0" applyProtection="0">
      <alignment horizontal="left"/>
    </xf>
    <xf numFmtId="49" fontId="147" fillId="0" borderId="0" applyFill="0" applyBorder="0" applyProtection="0">
      <alignment horizontal="left"/>
    </xf>
    <xf numFmtId="49" fontId="93" fillId="0" borderId="0" applyFill="0" applyBorder="0" applyProtection="0">
      <alignment horizontal="left"/>
    </xf>
    <xf numFmtId="0" fontId="20" fillId="0" borderId="0"/>
    <xf numFmtId="0" fontId="103" fillId="0" borderId="0"/>
    <xf numFmtId="0" fontId="69" fillId="88" borderId="32" applyNumberFormat="0" applyFont="0" applyAlignment="0" applyProtection="0"/>
    <xf numFmtId="0" fontId="69" fillId="88" borderId="32" applyNumberFormat="0" applyFont="0" applyAlignment="0" applyProtection="0"/>
    <xf numFmtId="0" fontId="69" fillId="88" borderId="32" applyNumberFormat="0" applyFont="0" applyAlignment="0" applyProtection="0"/>
    <xf numFmtId="0" fontId="69" fillId="88" borderId="32" applyNumberFormat="0" applyFont="0" applyAlignment="0" applyProtection="0"/>
    <xf numFmtId="0" fontId="148" fillId="0" borderId="0" applyFill="0" applyBorder="0" applyProtection="0">
      <alignment horizontal="right"/>
    </xf>
    <xf numFmtId="3" fontId="20" fillId="94" borderId="28">
      <alignment horizontal="right"/>
      <protection locked="0"/>
    </xf>
    <xf numFmtId="3" fontId="20" fillId="94" borderId="28">
      <alignment horizontal="right"/>
      <protection locked="0"/>
    </xf>
    <xf numFmtId="3" fontId="20" fillId="94" borderId="28">
      <alignment horizontal="right"/>
      <protection locked="0"/>
    </xf>
    <xf numFmtId="165" fontId="20" fillId="94" borderId="28">
      <alignment horizontal="right"/>
      <protection locked="0"/>
    </xf>
    <xf numFmtId="165" fontId="20" fillId="94" borderId="28">
      <alignment horizontal="right"/>
      <protection locked="0"/>
    </xf>
    <xf numFmtId="165" fontId="20" fillId="94" borderId="28">
      <alignment horizontal="right"/>
      <protection locked="0"/>
    </xf>
    <xf numFmtId="10" fontId="20" fillId="94" borderId="28" applyFont="0">
      <alignment horizontal="right"/>
      <protection locked="0"/>
    </xf>
    <xf numFmtId="10" fontId="20" fillId="94" borderId="28" applyFont="0">
      <alignment horizontal="right"/>
      <protection locked="0"/>
    </xf>
    <xf numFmtId="10" fontId="20" fillId="94" borderId="28" applyFont="0">
      <alignment horizontal="right"/>
      <protection locked="0"/>
    </xf>
    <xf numFmtId="9" fontId="20" fillId="94" borderId="28">
      <alignment horizontal="right"/>
      <protection locked="0"/>
    </xf>
    <xf numFmtId="9" fontId="20" fillId="94" borderId="28">
      <alignment horizontal="right"/>
      <protection locked="0"/>
    </xf>
    <xf numFmtId="9" fontId="20" fillId="94" borderId="28">
      <alignment horizontal="right"/>
      <protection locked="0"/>
    </xf>
    <xf numFmtId="178" fontId="20" fillId="94" borderId="28">
      <alignment horizontal="right"/>
      <protection locked="0"/>
    </xf>
    <xf numFmtId="178" fontId="20" fillId="94" borderId="28">
      <alignment horizontal="right"/>
      <protection locked="0"/>
    </xf>
    <xf numFmtId="178" fontId="20" fillId="94" borderId="28">
      <alignment horizontal="right"/>
      <protection locked="0"/>
    </xf>
    <xf numFmtId="179" fontId="20" fillId="94" borderId="31" applyFont="0">
      <alignment horizontal="right"/>
      <protection locked="0"/>
    </xf>
    <xf numFmtId="179" fontId="20" fillId="94" borderId="31" applyFont="0">
      <alignment horizontal="right"/>
      <protection locked="0"/>
    </xf>
    <xf numFmtId="179" fontId="20" fillId="94" borderId="31" applyFont="0">
      <alignment horizontal="right"/>
      <protection locked="0"/>
    </xf>
    <xf numFmtId="0" fontId="20" fillId="94" borderId="28">
      <alignment horizontal="center" wrapText="1"/>
    </xf>
    <xf numFmtId="0" fontId="20" fillId="94" borderId="28">
      <alignment horizontal="center" wrapText="1"/>
    </xf>
    <xf numFmtId="0" fontId="20" fillId="94" borderId="28">
      <alignment horizontal="center" wrapText="1"/>
    </xf>
    <xf numFmtId="0" fontId="20" fillId="94" borderId="28" applyNumberFormat="0" applyFont="0">
      <alignment horizontal="center" wrapText="1"/>
      <protection locked="0"/>
    </xf>
    <xf numFmtId="0" fontId="20" fillId="94" borderId="28" applyNumberFormat="0" applyFont="0">
      <alignment horizontal="center" wrapText="1"/>
      <protection locked="0"/>
    </xf>
    <xf numFmtId="0" fontId="20" fillId="94" borderId="28" applyNumberFormat="0" applyFont="0">
      <alignment horizontal="center" wrapText="1"/>
      <protection locked="0"/>
    </xf>
    <xf numFmtId="0" fontId="57" fillId="13" borderId="16" applyNumberFormat="0" applyAlignment="0" applyProtection="0"/>
    <xf numFmtId="0" fontId="57" fillId="13" borderId="16" applyNumberFormat="0" applyAlignment="0" applyProtection="0"/>
    <xf numFmtId="0" fontId="127" fillId="13" borderId="16" applyNumberFormat="0" applyAlignment="0" applyProtection="0"/>
    <xf numFmtId="0" fontId="127" fillId="13" borderId="16" applyNumberFormat="0" applyAlignment="0" applyProtection="0"/>
    <xf numFmtId="0" fontId="127" fillId="13" borderId="16" applyNumberFormat="0" applyAlignment="0" applyProtection="0"/>
    <xf numFmtId="0" fontId="127" fillId="13" borderId="16" applyNumberFormat="0" applyAlignment="0" applyProtection="0"/>
    <xf numFmtId="0" fontId="149" fillId="0" borderId="33" applyNumberFormat="0" applyFill="0" applyAlignment="0" applyProtection="0"/>
    <xf numFmtId="0" fontId="150" fillId="0" borderId="25" applyNumberFormat="0" applyFill="0" applyAlignment="0" applyProtection="0"/>
    <xf numFmtId="0" fontId="151" fillId="0" borderId="33" applyNumberFormat="0" applyFill="0" applyAlignment="0" applyProtection="0"/>
    <xf numFmtId="0" fontId="151" fillId="0" borderId="33" applyNumberFormat="0" applyFill="0" applyAlignment="0" applyProtection="0"/>
    <xf numFmtId="44" fontId="13" fillId="0" borderId="0" applyFont="0" applyFill="0" applyBorder="0" applyAlignment="0" applyProtection="0"/>
    <xf numFmtId="9" fontId="147" fillId="0" borderId="0" applyFill="0" applyBorder="0" applyProtection="0">
      <alignment horizontal="right"/>
    </xf>
    <xf numFmtId="179" fontId="147" fillId="0" borderId="0" applyFill="0" applyBorder="0" applyProtection="0">
      <alignment horizontal="right"/>
    </xf>
    <xf numFmtId="10" fontId="147" fillId="0" borderId="0" applyFill="0" applyBorder="0" applyProtection="0">
      <alignment horizontal="right"/>
    </xf>
    <xf numFmtId="10"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0" fontId="29" fillId="0" borderId="0"/>
    <xf numFmtId="175" fontId="17" fillId="0" borderId="0" applyFill="0" applyBorder="0" applyAlignment="0" applyProtection="0"/>
    <xf numFmtId="0" fontId="13" fillId="0" borderId="0"/>
    <xf numFmtId="1" fontId="152" fillId="0" borderId="34"/>
    <xf numFmtId="1" fontId="153" fillId="0" borderId="0"/>
    <xf numFmtId="0" fontId="154" fillId="67" borderId="0" applyNumberFormat="0" applyBorder="0" applyAlignment="0" applyProtection="0"/>
    <xf numFmtId="0" fontId="155" fillId="38" borderId="0" applyNumberFormat="0" applyBorder="0" applyAlignment="0" applyProtection="0"/>
    <xf numFmtId="0" fontId="73" fillId="67" borderId="0" applyNumberFormat="0" applyBorder="0" applyAlignment="0" applyProtection="0"/>
    <xf numFmtId="49" fontId="93" fillId="0" borderId="0" applyFill="0" applyBorder="0" applyProtection="0">
      <alignment horizontal="left"/>
    </xf>
    <xf numFmtId="0" fontId="13" fillId="0" borderId="0">
      <alignment horizontal="left"/>
    </xf>
    <xf numFmtId="0" fontId="156" fillId="95" borderId="0" applyNumberFormat="0" applyBorder="0" applyAlignment="0" applyProtection="0"/>
    <xf numFmtId="0" fontId="157" fillId="39" borderId="0" applyNumberFormat="0" applyBorder="0" applyAlignment="0" applyProtection="0"/>
    <xf numFmtId="0" fontId="131" fillId="95" borderId="0" applyNumberFormat="0" applyBorder="0" applyAlignment="0" applyProtection="0"/>
    <xf numFmtId="0" fontId="158" fillId="0" borderId="0">
      <alignment horizontal="left"/>
    </xf>
    <xf numFmtId="181" fontId="20" fillId="82" borderId="28">
      <alignment horizontal="center"/>
    </xf>
    <xf numFmtId="3" fontId="20" fillId="82" borderId="28" applyFont="0">
      <alignment horizontal="right"/>
    </xf>
    <xf numFmtId="182" fontId="20" fillId="82" borderId="28" applyFont="0">
      <alignment horizontal="right"/>
    </xf>
    <xf numFmtId="165" fontId="20" fillId="82" borderId="28" applyFont="0">
      <alignment horizontal="right"/>
    </xf>
    <xf numFmtId="10" fontId="20" fillId="82" borderId="28" applyFont="0">
      <alignment horizontal="right"/>
    </xf>
    <xf numFmtId="9" fontId="20" fillId="82" borderId="28" applyFont="0">
      <alignment horizontal="right"/>
    </xf>
    <xf numFmtId="183" fontId="20" fillId="82" borderId="28" applyFont="0">
      <alignment horizontal="center" wrapText="1"/>
    </xf>
    <xf numFmtId="49" fontId="93" fillId="0" borderId="26" applyFill="0" applyBorder="0" applyProtection="0">
      <alignment horizontal="right" textRotation="90"/>
    </xf>
    <xf numFmtId="49" fontId="93" fillId="0" borderId="26" applyFill="0" applyBorder="0" applyProtection="0">
      <alignment horizontal="right" textRotation="90"/>
    </xf>
    <xf numFmtId="49" fontId="93" fillId="0" borderId="26" applyFill="0" applyBorder="0" applyProtection="0">
      <alignment horizontal="right" textRotation="90"/>
    </xf>
    <xf numFmtId="49" fontId="108" fillId="0" borderId="0" applyFill="0" applyBorder="0" applyProtection="0">
      <alignment horizontal="righ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9" fillId="0" borderId="5" applyBorder="0">
      <alignment horizontal="right"/>
    </xf>
    <xf numFmtId="0" fontId="30" fillId="0" borderId="0"/>
    <xf numFmtId="0" fontId="160" fillId="0" borderId="0" applyNumberFormat="0" applyFill="0" applyBorder="0" applyAlignment="0"/>
    <xf numFmtId="0" fontId="160" fillId="0" borderId="0"/>
    <xf numFmtId="0" fontId="160" fillId="0" borderId="0" applyNumberFormat="0" applyFill="0" applyBorder="0" applyAlignment="0"/>
    <xf numFmtId="166" fontId="20" fillId="96" borderId="28">
      <protection locked="0"/>
    </xf>
    <xf numFmtId="1" fontId="20" fillId="96" borderId="28" applyFont="0">
      <alignment horizontal="right"/>
    </xf>
    <xf numFmtId="177" fontId="20" fillId="96" borderId="28" applyFont="0"/>
    <xf numFmtId="9" fontId="20" fillId="96" borderId="28" applyFont="0">
      <alignment horizontal="right"/>
    </xf>
    <xf numFmtId="178" fontId="20" fillId="96" borderId="28" applyFont="0">
      <alignment horizontal="right"/>
    </xf>
    <xf numFmtId="10" fontId="20" fillId="96" borderId="28" applyFont="0">
      <alignment horizontal="right"/>
    </xf>
    <xf numFmtId="0" fontId="20" fillId="96" borderId="28" applyFont="0">
      <alignment horizontal="center" wrapText="1"/>
    </xf>
    <xf numFmtId="49" fontId="20" fillId="96" borderId="28" applyFont="0"/>
    <xf numFmtId="177" fontId="20" fillId="97" borderId="28" applyFont="0"/>
    <xf numFmtId="9" fontId="20" fillId="97" borderId="28" applyFont="0">
      <alignment horizontal="right"/>
    </xf>
    <xf numFmtId="177" fontId="20" fillId="98" borderId="28" applyFont="0">
      <alignment horizontal="right"/>
    </xf>
    <xf numFmtId="1" fontId="20" fillId="98" borderId="28" applyFont="0">
      <alignment horizontal="right"/>
    </xf>
    <xf numFmtId="177" fontId="20" fillId="98" borderId="28" applyFont="0"/>
    <xf numFmtId="165" fontId="20" fillId="98" borderId="28" applyFont="0"/>
    <xf numFmtId="10" fontId="20" fillId="98" borderId="28" applyFont="0">
      <alignment horizontal="right"/>
    </xf>
    <xf numFmtId="9" fontId="20" fillId="98" borderId="28" applyFont="0">
      <alignment horizontal="right"/>
    </xf>
    <xf numFmtId="178" fontId="20" fillId="98" borderId="28" applyFont="0">
      <alignment horizontal="right"/>
    </xf>
    <xf numFmtId="10" fontId="20" fillId="98" borderId="35" applyFont="0">
      <alignment horizontal="right"/>
    </xf>
    <xf numFmtId="10" fontId="20" fillId="98" borderId="35" applyFont="0">
      <alignment horizontal="right"/>
    </xf>
    <xf numFmtId="10" fontId="20" fillId="98" borderId="35" applyFont="0">
      <alignment horizontal="right"/>
    </xf>
    <xf numFmtId="0" fontId="20" fillId="98" borderId="28" applyFont="0">
      <alignment horizontal="center" wrapText="1"/>
      <protection locked="0"/>
    </xf>
    <xf numFmtId="49" fontId="20" fillId="98" borderId="28" applyFont="0"/>
    <xf numFmtId="0" fontId="161" fillId="93" borderId="10" applyNumberFormat="0" applyAlignment="0" applyProtection="0"/>
    <xf numFmtId="0" fontId="162" fillId="41" borderId="21" applyNumberFormat="0" applyAlignment="0" applyProtection="0"/>
    <xf numFmtId="0" fontId="78" fillId="93" borderId="1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4" fillId="0" borderId="0" applyFont="0" applyFill="0" applyBorder="0" applyAlignment="0" applyProtection="0"/>
    <xf numFmtId="9" fontId="103"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0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3" fillId="0" borderId="0" applyNumberFormat="0" applyFill="0" applyBorder="0" applyAlignment="0" applyProtection="0">
      <protection locked="0"/>
    </xf>
    <xf numFmtId="170" fontId="163" fillId="0" borderId="36" applyNumberFormat="0" applyFill="0" applyBorder="0" applyProtection="0">
      <alignment horizontal="center" vertical="center"/>
      <protection locked="0"/>
    </xf>
    <xf numFmtId="170" fontId="163" fillId="0" borderId="36" applyNumberFormat="0" applyFill="0" applyBorder="0" applyProtection="0">
      <alignment horizontal="left" vertical="center"/>
      <protection locked="0"/>
    </xf>
    <xf numFmtId="184" fontId="13" fillId="0" borderId="0"/>
    <xf numFmtId="184" fontId="13" fillId="0" borderId="0"/>
    <xf numFmtId="165" fontId="30" fillId="0" borderId="0"/>
    <xf numFmtId="49" fontId="164" fillId="0" borderId="0" applyFill="0" applyBorder="0" applyProtection="0">
      <alignment horizontal="left"/>
    </xf>
    <xf numFmtId="184" fontId="13" fillId="0" borderId="0"/>
    <xf numFmtId="0" fontId="13" fillId="0" borderId="0"/>
    <xf numFmtId="0" fontId="82" fillId="0" borderId="0" applyNumberFormat="0" applyFill="0" applyBorder="0" applyAlignment="0" applyProtection="0"/>
    <xf numFmtId="0" fontId="82" fillId="0" borderId="0" applyNumberFormat="0" applyFill="0" applyBorder="0" applyAlignment="0" applyProtection="0"/>
    <xf numFmtId="49" fontId="146" fillId="0" borderId="0" applyFill="0" applyBorder="0" applyProtection="0">
      <alignment horizontal="centerContinuous"/>
    </xf>
    <xf numFmtId="49" fontId="146" fillId="0" borderId="0" applyFill="0" applyBorder="0" applyProtection="0">
      <alignment horizontal="left"/>
    </xf>
    <xf numFmtId="168" fontId="60" fillId="33" borderId="0" applyNumberFormat="0" applyBorder="0">
      <alignment horizontal="right"/>
      <protection locked="0"/>
    </xf>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49" fontId="146" fillId="0" borderId="38" applyFill="0" applyBorder="0" applyProtection="0">
      <alignment horizontal="right"/>
    </xf>
    <xf numFmtId="49" fontId="146" fillId="0" borderId="38" applyFill="0" applyBorder="0" applyProtection="0">
      <alignment horizontal="right"/>
    </xf>
    <xf numFmtId="49" fontId="146" fillId="0" borderId="38" applyFill="0" applyBorder="0" applyProtection="0">
      <alignment horizontal="right"/>
    </xf>
    <xf numFmtId="1" fontId="146" fillId="0" borderId="0" applyFill="0" applyBorder="0" applyProtection="0">
      <alignment horizontal="right"/>
    </xf>
    <xf numFmtId="165" fontId="146" fillId="0" borderId="0" applyFill="0" applyBorder="0" applyProtection="0">
      <alignment horizontal="right"/>
    </xf>
    <xf numFmtId="2" fontId="146" fillId="0" borderId="0" applyFill="0" applyBorder="0" applyProtection="0">
      <alignment horizontal="right"/>
    </xf>
    <xf numFmtId="0" fontId="146" fillId="0" borderId="39" applyFill="0" applyBorder="0" applyProtection="0">
      <alignment horizontal="right"/>
    </xf>
    <xf numFmtId="9" fontId="165" fillId="0" borderId="0" applyFill="0" applyBorder="0" applyProtection="0">
      <alignment horizontal="right"/>
    </xf>
    <xf numFmtId="179" fontId="165" fillId="0" borderId="0" applyFill="0" applyBorder="0" applyProtection="0">
      <alignment horizontal="right"/>
    </xf>
    <xf numFmtId="10" fontId="165" fillId="0" borderId="0" applyFill="0" applyBorder="0" applyProtection="0">
      <alignment horizontal="right"/>
    </xf>
    <xf numFmtId="49" fontId="146" fillId="0" borderId="0" applyFill="0" applyBorder="0" applyProtection="0">
      <alignment horizontal="left"/>
    </xf>
    <xf numFmtId="49" fontId="146" fillId="0" borderId="0" applyFill="0" applyBorder="0" applyProtection="0">
      <alignment horizontal="right" textRotation="90"/>
    </xf>
    <xf numFmtId="165" fontId="110" fillId="0" borderId="0"/>
    <xf numFmtId="185" fontId="13"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93" fillId="0" borderId="0" applyFill="0" applyBorder="0" applyProtection="0">
      <alignment horizontal="right" wrapText="1"/>
    </xf>
    <xf numFmtId="49" fontId="146" fillId="0" borderId="0" applyFill="0" applyBorder="0" applyProtection="0">
      <alignment horizontal="left" wrapText="1"/>
    </xf>
    <xf numFmtId="49" fontId="147" fillId="0" borderId="0" applyFill="0" applyBorder="0" applyProtection="0">
      <alignment horizontal="left" wrapText="1"/>
    </xf>
    <xf numFmtId="49" fontId="93" fillId="0" borderId="0" applyFill="0" applyBorder="0" applyProtection="0">
      <alignment horizontal="left" wrapText="1"/>
    </xf>
    <xf numFmtId="49" fontId="93" fillId="0" borderId="0" applyFill="0" applyBorder="0" applyProtection="0">
      <alignment horizontal="left" wrapText="1"/>
    </xf>
    <xf numFmtId="49" fontId="93" fillId="0" borderId="0" applyFill="0" applyBorder="0" applyProtection="0">
      <alignment horizontal="right" textRotation="90"/>
    </xf>
    <xf numFmtId="49" fontId="164" fillId="0" borderId="0" applyFill="0" applyBorder="0" applyProtection="0">
      <alignment horizontal="left" wrapText="1"/>
    </xf>
    <xf numFmtId="49" fontId="146" fillId="0" borderId="0" applyFill="0" applyBorder="0" applyProtection="0">
      <alignment horizontal="centerContinuous" wrapText="1"/>
    </xf>
    <xf numFmtId="49" fontId="146" fillId="0" borderId="0" applyFill="0" applyBorder="0" applyProtection="0">
      <alignment horizontal="left" wrapText="1"/>
    </xf>
    <xf numFmtId="49" fontId="146" fillId="0" borderId="0" applyFill="0" applyBorder="0" applyProtection="0">
      <alignment horizontal="right" wrapText="1"/>
    </xf>
    <xf numFmtId="49" fontId="146" fillId="0" borderId="0" applyFill="0" applyBorder="0" applyProtection="0">
      <alignment horizontal="left" wrapText="1"/>
    </xf>
    <xf numFmtId="49" fontId="146" fillId="0" borderId="0" applyFill="0" applyBorder="0" applyProtection="0">
      <alignment horizontal="right" textRotation="90"/>
    </xf>
    <xf numFmtId="0" fontId="24" fillId="0" borderId="42">
      <alignment horizontal="center" vertical="center"/>
    </xf>
    <xf numFmtId="0" fontId="24" fillId="0" borderId="42">
      <alignment horizontal="center" vertical="center"/>
    </xf>
    <xf numFmtId="0" fontId="74" fillId="30" borderId="43" applyNumberFormat="0" applyAlignment="0" applyProtection="0"/>
    <xf numFmtId="0" fontId="74" fillId="30" borderId="43" applyNumberFormat="0" applyAlignment="0" applyProtection="0"/>
    <xf numFmtId="0" fontId="76" fillId="72" borderId="43" applyNumberFormat="0" applyAlignment="0" applyProtection="0"/>
    <xf numFmtId="0" fontId="76" fillId="72" borderId="43" applyNumberFormat="0" applyAlignment="0" applyProtection="0"/>
    <xf numFmtId="0" fontId="74" fillId="71" borderId="43" applyNumberFormat="0" applyAlignment="0" applyProtection="0"/>
    <xf numFmtId="0" fontId="74" fillId="71" borderId="43" applyNumberFormat="0" applyAlignment="0" applyProtection="0"/>
    <xf numFmtId="0" fontId="77" fillId="72" borderId="43" applyNumberFormat="0" applyAlignment="0" applyProtection="0"/>
    <xf numFmtId="0" fontId="77" fillId="72" borderId="43" applyNumberFormat="0" applyAlignment="0" applyProtection="0"/>
    <xf numFmtId="0" fontId="77" fillId="71" borderId="43" applyNumberFormat="0" applyAlignment="0" applyProtection="0"/>
    <xf numFmtId="0" fontId="77" fillId="71" borderId="43" applyNumberFormat="0" applyAlignment="0" applyProtection="0"/>
    <xf numFmtId="0" fontId="41" fillId="13" borderId="43" applyNumberFormat="0" applyAlignment="0" applyProtection="0"/>
    <xf numFmtId="0" fontId="41" fillId="13" borderId="43" applyNumberFormat="0" applyAlignment="0" applyProtection="0"/>
    <xf numFmtId="0" fontId="41" fillId="13" borderId="43" applyNumberFormat="0" applyAlignment="0" applyProtection="0"/>
    <xf numFmtId="0" fontId="41" fillId="13" borderId="43" applyNumberFormat="0" applyAlignment="0" applyProtection="0"/>
    <xf numFmtId="0" fontId="78" fillId="13" borderId="43" applyNumberFormat="0" applyAlignment="0" applyProtection="0"/>
    <xf numFmtId="0" fontId="78" fillId="13" borderId="43" applyNumberFormat="0" applyAlignment="0" applyProtection="0"/>
    <xf numFmtId="0" fontId="78" fillId="13" borderId="43" applyNumberFormat="0" applyAlignment="0" applyProtection="0"/>
    <xf numFmtId="0" fontId="78" fillId="13" borderId="43" applyNumberFormat="0" applyAlignment="0" applyProtection="0"/>
    <xf numFmtId="3" fontId="80" fillId="82" borderId="44" applyFont="0" applyFill="0" applyProtection="0">
      <alignment horizontal="right"/>
    </xf>
    <xf numFmtId="3" fontId="80" fillId="82" borderId="44" applyFont="0" applyFill="0" applyProtection="0">
      <alignment horizontal="right"/>
    </xf>
    <xf numFmtId="49" fontId="93" fillId="0" borderId="45" applyFill="0" applyBorder="0" applyProtection="0">
      <alignment horizontal="right"/>
    </xf>
    <xf numFmtId="49" fontId="93" fillId="0" borderId="45" applyFill="0" applyBorder="0" applyProtection="0">
      <alignment horizontal="right"/>
    </xf>
    <xf numFmtId="49" fontId="93" fillId="0" borderId="45" applyFill="0" applyBorder="0" applyProtection="0">
      <alignment horizontal="right"/>
    </xf>
    <xf numFmtId="49" fontId="93" fillId="0" borderId="45" applyFill="0" applyBorder="0" applyProtection="0">
      <alignment horizontal="right"/>
    </xf>
    <xf numFmtId="49" fontId="93" fillId="0" borderId="45" applyFill="0" applyBorder="0" applyProtection="0">
      <alignment horizontal="right"/>
    </xf>
    <xf numFmtId="49" fontId="93" fillId="0" borderId="45" applyFill="0" applyBorder="0" applyProtection="0">
      <alignment horizontal="right"/>
    </xf>
    <xf numFmtId="0" fontId="94" fillId="0" borderId="46" applyNumberFormat="0"/>
    <xf numFmtId="0" fontId="94" fillId="0" borderId="46" applyNumberFormat="0"/>
    <xf numFmtId="0" fontId="94" fillId="0" borderId="46" applyNumberFormat="0"/>
    <xf numFmtId="0" fontId="94" fillId="0" borderId="46" applyNumberFormat="0"/>
    <xf numFmtId="0" fontId="95" fillId="0" borderId="46" applyNumberFormat="0"/>
    <xf numFmtId="0" fontId="95" fillId="0" borderId="46" applyNumberFormat="0"/>
    <xf numFmtId="0" fontId="95" fillId="0" borderId="46" applyNumberFormat="0"/>
    <xf numFmtId="0" fontId="95" fillId="0" borderId="46" applyNumberFormat="0"/>
    <xf numFmtId="3" fontId="102" fillId="0" borderId="44">
      <alignment horizontal="right"/>
      <protection locked="0"/>
    </xf>
    <xf numFmtId="3" fontId="102" fillId="0" borderId="44">
      <alignment horizontal="right"/>
      <protection locked="0"/>
    </xf>
    <xf numFmtId="3" fontId="102" fillId="0" borderId="44">
      <alignment horizontal="right"/>
      <protection locked="0"/>
    </xf>
    <xf numFmtId="3" fontId="102" fillId="0" borderId="44">
      <alignment horizontal="right"/>
      <protection locked="0"/>
    </xf>
    <xf numFmtId="3" fontId="102" fillId="0" borderId="44">
      <alignment horizontal="right"/>
      <protection locked="0"/>
    </xf>
    <xf numFmtId="3" fontId="102" fillId="0" borderId="44">
      <alignment horizontal="right"/>
      <protection locked="0"/>
    </xf>
    <xf numFmtId="43" fontId="2" fillId="0" borderId="0" applyFont="0" applyFill="0" applyBorder="0" applyAlignment="0" applyProtection="0"/>
    <xf numFmtId="0" fontId="20" fillId="84" borderId="44" applyNumberFormat="0" applyFont="0" applyBorder="0" applyAlignment="0" applyProtection="0">
      <alignment horizontal="center"/>
    </xf>
    <xf numFmtId="0" fontId="20" fillId="84" borderId="44" applyNumberFormat="0" applyFont="0" applyBorder="0" applyAlignment="0" applyProtection="0">
      <alignment horizontal="center"/>
    </xf>
    <xf numFmtId="0" fontId="20" fillId="84" borderId="44" applyNumberFormat="0" applyFont="0" applyBorder="0" applyAlignment="0" applyProtection="0">
      <alignment horizontal="center"/>
    </xf>
    <xf numFmtId="0" fontId="20" fillId="84" borderId="44" applyNumberFormat="0" applyFont="0" applyBorder="0" applyAlignment="0" applyProtection="0">
      <alignment horizontal="center"/>
    </xf>
    <xf numFmtId="0" fontId="20" fillId="84" borderId="44" applyNumberFormat="0" applyFont="0" applyBorder="0" applyAlignment="0" applyProtection="0">
      <alignment horizontal="center"/>
    </xf>
    <xf numFmtId="0" fontId="20" fillId="84" borderId="44" applyNumberFormat="0" applyFont="0" applyBorder="0" applyAlignment="0" applyProtection="0">
      <alignment horizontal="center"/>
    </xf>
    <xf numFmtId="0" fontId="112" fillId="0" borderId="47">
      <alignment horizontal="left" vertical="center"/>
    </xf>
    <xf numFmtId="0" fontId="110" fillId="0" borderId="47">
      <alignment horizontal="center" vertical="center" wrapText="1"/>
    </xf>
    <xf numFmtId="0" fontId="110" fillId="0" borderId="47">
      <alignment horizontal="center" vertical="center" wrapText="1"/>
    </xf>
    <xf numFmtId="0" fontId="110" fillId="0" borderId="47">
      <alignment horizontal="center" vertical="center" wrapText="1"/>
    </xf>
    <xf numFmtId="0" fontId="113" fillId="82" borderId="48" applyFont="0" applyBorder="0">
      <alignment horizontal="center" wrapText="1"/>
    </xf>
    <xf numFmtId="0" fontId="113" fillId="82" borderId="48" applyFont="0" applyBorder="0">
      <alignment horizontal="center" wrapText="1"/>
    </xf>
    <xf numFmtId="0" fontId="113" fillId="82" borderId="48" applyFont="0" applyBorder="0">
      <alignment horizontal="center" wrapText="1"/>
    </xf>
    <xf numFmtId="0" fontId="113" fillId="82" borderId="48" applyFont="0" applyBorder="0">
      <alignment horizontal="center" wrapText="1"/>
    </xf>
    <xf numFmtId="0" fontId="113" fillId="82" borderId="48" applyFont="0" applyBorder="0">
      <alignment horizontal="center" wrapText="1"/>
    </xf>
    <xf numFmtId="0" fontId="113" fillId="82" borderId="48" applyFont="0" applyBorder="0">
      <alignment horizontal="center" wrapText="1"/>
    </xf>
    <xf numFmtId="3" fontId="20" fillId="85" borderId="44" applyFont="0" applyProtection="0">
      <alignment horizontal="right"/>
    </xf>
    <xf numFmtId="3" fontId="20" fillId="85" borderId="44" applyFont="0" applyProtection="0">
      <alignment horizontal="right"/>
    </xf>
    <xf numFmtId="3" fontId="20" fillId="85" borderId="44" applyFont="0" applyProtection="0">
      <alignment horizontal="right"/>
    </xf>
    <xf numFmtId="3" fontId="20" fillId="85" borderId="44" applyFont="0" applyProtection="0">
      <alignment horizontal="right"/>
    </xf>
    <xf numFmtId="3" fontId="20" fillId="85" borderId="44" applyFont="0" applyProtection="0">
      <alignment horizontal="right"/>
    </xf>
    <xf numFmtId="3" fontId="20" fillId="85" borderId="44" applyFont="0" applyProtection="0">
      <alignment horizontal="right"/>
    </xf>
    <xf numFmtId="10" fontId="20" fillId="85" borderId="44" applyFont="0" applyProtection="0">
      <alignment horizontal="right"/>
    </xf>
    <xf numFmtId="10" fontId="20" fillId="85" borderId="44" applyFont="0" applyProtection="0">
      <alignment horizontal="right"/>
    </xf>
    <xf numFmtId="10" fontId="20" fillId="85" borderId="44" applyFont="0" applyProtection="0">
      <alignment horizontal="right"/>
    </xf>
    <xf numFmtId="10" fontId="20" fillId="85" borderId="44" applyFont="0" applyProtection="0">
      <alignment horizontal="right"/>
    </xf>
    <xf numFmtId="10" fontId="20" fillId="85" borderId="44" applyFont="0" applyProtection="0">
      <alignment horizontal="right"/>
    </xf>
    <xf numFmtId="10" fontId="20" fillId="85" borderId="44" applyFont="0" applyProtection="0">
      <alignment horizontal="right"/>
    </xf>
    <xf numFmtId="9" fontId="20" fillId="85" borderId="44" applyFont="0" applyProtection="0">
      <alignment horizontal="right"/>
    </xf>
    <xf numFmtId="9" fontId="20" fillId="85" borderId="44" applyFont="0" applyProtection="0">
      <alignment horizontal="right"/>
    </xf>
    <xf numFmtId="9" fontId="20" fillId="85" borderId="44" applyFont="0" applyProtection="0">
      <alignment horizontal="right"/>
    </xf>
    <xf numFmtId="9" fontId="20" fillId="85" borderId="44" applyFont="0" applyProtection="0">
      <alignment horizontal="right"/>
    </xf>
    <xf numFmtId="9" fontId="20" fillId="85" borderId="44" applyFont="0" applyProtection="0">
      <alignment horizontal="right"/>
    </xf>
    <xf numFmtId="9" fontId="20" fillId="85" borderId="44" applyFont="0" applyProtection="0">
      <alignment horizontal="right"/>
    </xf>
    <xf numFmtId="0" fontId="20" fillId="85" borderId="48" applyNumberFormat="0" applyFont="0" applyBorder="0" applyAlignment="0" applyProtection="0">
      <alignment horizontal="left"/>
    </xf>
    <xf numFmtId="0" fontId="20" fillId="85" borderId="48" applyNumberFormat="0" applyFont="0" applyBorder="0" applyAlignment="0" applyProtection="0">
      <alignment horizontal="left"/>
    </xf>
    <xf numFmtId="0" fontId="20" fillId="85" borderId="48" applyNumberFormat="0" applyFont="0" applyBorder="0" applyAlignment="0" applyProtection="0">
      <alignment horizontal="left"/>
    </xf>
    <xf numFmtId="0" fontId="20" fillId="85" borderId="48" applyNumberFormat="0" applyFont="0" applyBorder="0" applyAlignment="0" applyProtection="0">
      <alignment horizontal="left"/>
    </xf>
    <xf numFmtId="0" fontId="20" fillId="85" borderId="48" applyNumberFormat="0" applyFont="0" applyBorder="0" applyAlignment="0" applyProtection="0">
      <alignment horizontal="left"/>
    </xf>
    <xf numFmtId="0" fontId="20" fillId="85" borderId="48" applyNumberFormat="0" applyFont="0" applyBorder="0" applyAlignment="0" applyProtection="0">
      <alignment horizontal="left"/>
    </xf>
    <xf numFmtId="10" fontId="110" fillId="82" borderId="44" applyNumberFormat="0" applyBorder="0" applyAlignment="0" applyProtection="0"/>
    <xf numFmtId="10" fontId="110" fillId="82" borderId="44" applyNumberFormat="0" applyBorder="0" applyAlignment="0" applyProtection="0"/>
    <xf numFmtId="0" fontId="50" fillId="13" borderId="43" applyNumberFormat="0" applyAlignment="0" applyProtection="0"/>
    <xf numFmtId="0" fontId="50" fillId="13" borderId="43" applyNumberFormat="0" applyAlignment="0" applyProtection="0"/>
    <xf numFmtId="0" fontId="50" fillId="13" borderId="43" applyNumberFormat="0" applyAlignment="0" applyProtection="0"/>
    <xf numFmtId="0" fontId="50" fillId="13" borderId="43" applyNumberFormat="0" applyAlignment="0" applyProtection="0"/>
    <xf numFmtId="0" fontId="50" fillId="13" borderId="43" applyNumberFormat="0" applyAlignment="0" applyProtection="0"/>
    <xf numFmtId="0" fontId="50" fillId="13"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166" fontId="20" fillId="86" borderId="44" applyFont="0" applyAlignment="0">
      <protection locked="0"/>
    </xf>
    <xf numFmtId="166" fontId="20" fillId="86" borderId="44" applyFont="0" applyAlignment="0">
      <protection locked="0"/>
    </xf>
    <xf numFmtId="166" fontId="20" fillId="86" borderId="44" applyFont="0" applyAlignment="0">
      <protection locked="0"/>
    </xf>
    <xf numFmtId="166" fontId="20" fillId="86" borderId="44" applyFont="0" applyAlignment="0">
      <protection locked="0"/>
    </xf>
    <xf numFmtId="166" fontId="20" fillId="86" borderId="44" applyFont="0" applyAlignment="0">
      <protection locked="0"/>
    </xf>
    <xf numFmtId="166" fontId="20" fillId="86" borderId="44" applyFont="0" applyAlignment="0">
      <protection locked="0"/>
    </xf>
    <xf numFmtId="3" fontId="20" fillId="86" borderId="44" applyFont="0">
      <alignment horizontal="right"/>
      <protection locked="0"/>
    </xf>
    <xf numFmtId="3" fontId="20" fillId="86" borderId="44" applyFont="0">
      <alignment horizontal="right"/>
      <protection locked="0"/>
    </xf>
    <xf numFmtId="3" fontId="20" fillId="86" borderId="44" applyFont="0">
      <alignment horizontal="right"/>
      <protection locked="0"/>
    </xf>
    <xf numFmtId="3" fontId="20" fillId="86" borderId="44" applyFont="0">
      <alignment horizontal="right"/>
      <protection locked="0"/>
    </xf>
    <xf numFmtId="3" fontId="20" fillId="86" borderId="44" applyFont="0">
      <alignment horizontal="right"/>
      <protection locked="0"/>
    </xf>
    <xf numFmtId="3" fontId="20" fillId="86" borderId="44" applyFont="0">
      <alignment horizontal="right"/>
      <protection locked="0"/>
    </xf>
    <xf numFmtId="165" fontId="20" fillId="86" borderId="44" applyFont="0">
      <alignment horizontal="right"/>
      <protection locked="0"/>
    </xf>
    <xf numFmtId="165" fontId="20" fillId="86" borderId="44" applyFont="0">
      <alignment horizontal="right"/>
      <protection locked="0"/>
    </xf>
    <xf numFmtId="165" fontId="20" fillId="86" borderId="44" applyFont="0">
      <alignment horizontal="right"/>
      <protection locked="0"/>
    </xf>
    <xf numFmtId="165" fontId="20" fillId="86" borderId="44" applyFont="0">
      <alignment horizontal="right"/>
      <protection locked="0"/>
    </xf>
    <xf numFmtId="165" fontId="20" fillId="86" borderId="44" applyFont="0">
      <alignment horizontal="right"/>
      <protection locked="0"/>
    </xf>
    <xf numFmtId="165" fontId="20" fillId="86" borderId="44" applyFont="0">
      <alignment horizontal="right"/>
      <protection locked="0"/>
    </xf>
    <xf numFmtId="177" fontId="20" fillId="87" borderId="44" applyProtection="0"/>
    <xf numFmtId="177" fontId="20" fillId="87" borderId="44" applyProtection="0"/>
    <xf numFmtId="177" fontId="20" fillId="87" borderId="44" applyProtection="0"/>
    <xf numFmtId="177" fontId="20" fillId="87" borderId="44" applyProtection="0"/>
    <xf numFmtId="177" fontId="20" fillId="87" borderId="44" applyProtection="0"/>
    <xf numFmtId="177" fontId="20" fillId="87" borderId="44" applyProtection="0"/>
    <xf numFmtId="10" fontId="20" fillId="86" borderId="44" applyFont="0">
      <alignment horizontal="right"/>
      <protection locked="0"/>
    </xf>
    <xf numFmtId="10" fontId="20" fillId="86" borderId="44" applyFont="0">
      <alignment horizontal="right"/>
      <protection locked="0"/>
    </xf>
    <xf numFmtId="10" fontId="20" fillId="86" borderId="44" applyFont="0">
      <alignment horizontal="right"/>
      <protection locked="0"/>
    </xf>
    <xf numFmtId="10" fontId="20" fillId="86" borderId="44" applyFont="0">
      <alignment horizontal="right"/>
      <protection locked="0"/>
    </xf>
    <xf numFmtId="10" fontId="20" fillId="86" borderId="44" applyFont="0">
      <alignment horizontal="right"/>
      <protection locked="0"/>
    </xf>
    <xf numFmtId="10" fontId="20" fillId="86" borderId="44" applyFont="0">
      <alignment horizontal="right"/>
      <protection locked="0"/>
    </xf>
    <xf numFmtId="9" fontId="20" fillId="86" borderId="49" applyFont="0">
      <alignment horizontal="right"/>
      <protection locked="0"/>
    </xf>
    <xf numFmtId="9" fontId="20" fillId="86" borderId="49" applyFont="0">
      <alignment horizontal="right"/>
      <protection locked="0"/>
    </xf>
    <xf numFmtId="9" fontId="20" fillId="86" borderId="49" applyFont="0">
      <alignment horizontal="right"/>
      <protection locked="0"/>
    </xf>
    <xf numFmtId="9" fontId="20" fillId="86" borderId="49" applyFont="0">
      <alignment horizontal="right"/>
      <protection locked="0"/>
    </xf>
    <xf numFmtId="9" fontId="20" fillId="86" borderId="49" applyFont="0">
      <alignment horizontal="right"/>
      <protection locked="0"/>
    </xf>
    <xf numFmtId="9" fontId="20" fillId="86" borderId="49" applyFont="0">
      <alignment horizontal="right"/>
      <protection locked="0"/>
    </xf>
    <xf numFmtId="178" fontId="20" fillId="86" borderId="44">
      <alignment horizontal="right"/>
      <protection locked="0"/>
    </xf>
    <xf numFmtId="178" fontId="20" fillId="86" borderId="44">
      <alignment horizontal="right"/>
      <protection locked="0"/>
    </xf>
    <xf numFmtId="178" fontId="20" fillId="86" borderId="44">
      <alignment horizontal="right"/>
      <protection locked="0"/>
    </xf>
    <xf numFmtId="178" fontId="20" fillId="86" borderId="44">
      <alignment horizontal="right"/>
      <protection locked="0"/>
    </xf>
    <xf numFmtId="178" fontId="20" fillId="86" borderId="44">
      <alignment horizontal="right"/>
      <protection locked="0"/>
    </xf>
    <xf numFmtId="178" fontId="20" fillId="86" borderId="44">
      <alignment horizontal="right"/>
      <protection locked="0"/>
    </xf>
    <xf numFmtId="179" fontId="20" fillId="86" borderId="49" applyFont="0">
      <alignment horizontal="right"/>
      <protection locked="0"/>
    </xf>
    <xf numFmtId="179" fontId="20" fillId="86" borderId="49" applyFont="0">
      <alignment horizontal="right"/>
      <protection locked="0"/>
    </xf>
    <xf numFmtId="179" fontId="20" fillId="86" borderId="49" applyFont="0">
      <alignment horizontal="right"/>
      <protection locked="0"/>
    </xf>
    <xf numFmtId="179" fontId="20" fillId="86" borderId="49" applyFont="0">
      <alignment horizontal="right"/>
      <protection locked="0"/>
    </xf>
    <xf numFmtId="179" fontId="20" fillId="86" borderId="49" applyFont="0">
      <alignment horizontal="right"/>
      <protection locked="0"/>
    </xf>
    <xf numFmtId="179" fontId="20" fillId="86" borderId="49" applyFont="0">
      <alignment horizontal="right"/>
      <protection locked="0"/>
    </xf>
    <xf numFmtId="0" fontId="20" fillId="86" borderId="44" applyFont="0">
      <alignment horizontal="center" wrapText="1"/>
      <protection locked="0"/>
    </xf>
    <xf numFmtId="0" fontId="20" fillId="86" borderId="44" applyFont="0">
      <alignment horizontal="center" wrapText="1"/>
      <protection locked="0"/>
    </xf>
    <xf numFmtId="0" fontId="20" fillId="86" borderId="44" applyFont="0">
      <alignment horizontal="center" wrapText="1"/>
      <protection locked="0"/>
    </xf>
    <xf numFmtId="0" fontId="20" fillId="86" borderId="44" applyFont="0">
      <alignment horizontal="center" wrapText="1"/>
      <protection locked="0"/>
    </xf>
    <xf numFmtId="0" fontId="20" fillId="86" borderId="44" applyFont="0">
      <alignment horizontal="center" wrapText="1"/>
      <protection locked="0"/>
    </xf>
    <xf numFmtId="0" fontId="20" fillId="86" borderId="44" applyFont="0">
      <alignment horizontal="center" wrapText="1"/>
      <protection locked="0"/>
    </xf>
    <xf numFmtId="49" fontId="20" fillId="86" borderId="44" applyFont="0" applyAlignment="0">
      <protection locked="0"/>
    </xf>
    <xf numFmtId="49" fontId="20" fillId="86" borderId="44" applyFont="0" applyAlignment="0">
      <protection locked="0"/>
    </xf>
    <xf numFmtId="49" fontId="20" fillId="86" borderId="44" applyFont="0" applyAlignment="0">
      <protection locked="0"/>
    </xf>
    <xf numFmtId="49" fontId="20" fillId="86" borderId="44" applyFont="0" applyAlignment="0">
      <protection locked="0"/>
    </xf>
    <xf numFmtId="49" fontId="20" fillId="86" borderId="44" applyFont="0" applyAlignment="0">
      <protection locked="0"/>
    </xf>
    <xf numFmtId="49" fontId="20" fillId="86" borderId="44" applyFont="0" applyAlignment="0">
      <protection locked="0"/>
    </xf>
    <xf numFmtId="0" fontId="69" fillId="88" borderId="50" applyNumberFormat="0" applyFont="0" applyAlignment="0" applyProtection="0"/>
    <xf numFmtId="0" fontId="69" fillId="88" borderId="50" applyNumberFormat="0" applyFont="0" applyAlignment="0" applyProtection="0"/>
    <xf numFmtId="0" fontId="2" fillId="4" borderId="9" applyNumberFormat="0" applyFont="0" applyAlignment="0" applyProtection="0"/>
    <xf numFmtId="0" fontId="125" fillId="93" borderId="51" applyNumberFormat="0" applyAlignment="0" applyProtection="0"/>
    <xf numFmtId="0" fontId="127" fillId="93" borderId="51" applyNumberFormat="0" applyAlignment="0" applyProtection="0"/>
    <xf numFmtId="0" fontId="127" fillId="13" borderId="51" applyNumberFormat="0" applyAlignment="0" applyProtection="0"/>
    <xf numFmtId="0" fontId="36" fillId="0" borderId="0"/>
    <xf numFmtId="0" fontId="36" fillId="0" borderId="0"/>
    <xf numFmtId="0" fontId="2" fillId="0" borderId="0"/>
    <xf numFmtId="0" fontId="36" fillId="0" borderId="0"/>
    <xf numFmtId="0" fontId="36" fillId="0" borderId="0"/>
    <xf numFmtId="0" fontId="128"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14" fillId="0" borderId="0"/>
    <xf numFmtId="0" fontId="12" fillId="0" borderId="0"/>
    <xf numFmtId="0" fontId="12" fillId="0" borderId="0"/>
    <xf numFmtId="0" fontId="14" fillId="0" borderId="0"/>
    <xf numFmtId="0" fontId="14" fillId="0" borderId="0"/>
    <xf numFmtId="0" fontId="7" fillId="0" borderId="0"/>
    <xf numFmtId="0" fontId="7" fillId="0" borderId="0"/>
    <xf numFmtId="0" fontId="13" fillId="0" borderId="0"/>
    <xf numFmtId="0" fontId="13" fillId="0" borderId="0"/>
    <xf numFmtId="0" fontId="12" fillId="0" borderId="0"/>
    <xf numFmtId="0" fontId="1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7" fillId="0" borderId="0"/>
    <xf numFmtId="0" fontId="7" fillId="0" borderId="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3" fontId="20" fillId="94" borderId="44">
      <alignment horizontal="right"/>
      <protection locked="0"/>
    </xf>
    <xf numFmtId="3" fontId="20" fillId="94" borderId="44">
      <alignment horizontal="right"/>
      <protection locked="0"/>
    </xf>
    <xf numFmtId="3" fontId="20" fillId="94" borderId="44">
      <alignment horizontal="right"/>
      <protection locked="0"/>
    </xf>
    <xf numFmtId="3" fontId="20" fillId="94" borderId="44">
      <alignment horizontal="right"/>
      <protection locked="0"/>
    </xf>
    <xf numFmtId="3" fontId="20" fillId="94" borderId="44">
      <alignment horizontal="right"/>
      <protection locked="0"/>
    </xf>
    <xf numFmtId="3" fontId="20" fillId="94" borderId="44">
      <alignment horizontal="right"/>
      <protection locked="0"/>
    </xf>
    <xf numFmtId="165" fontId="20" fillId="94" borderId="44">
      <alignment horizontal="right"/>
      <protection locked="0"/>
    </xf>
    <xf numFmtId="165" fontId="20" fillId="94" borderId="44">
      <alignment horizontal="right"/>
      <protection locked="0"/>
    </xf>
    <xf numFmtId="165" fontId="20" fillId="94" borderId="44">
      <alignment horizontal="right"/>
      <protection locked="0"/>
    </xf>
    <xf numFmtId="165" fontId="20" fillId="94" borderId="44">
      <alignment horizontal="right"/>
      <protection locked="0"/>
    </xf>
    <xf numFmtId="165" fontId="20" fillId="94" borderId="44">
      <alignment horizontal="right"/>
      <protection locked="0"/>
    </xf>
    <xf numFmtId="165" fontId="20" fillId="94" borderId="44">
      <alignment horizontal="right"/>
      <protection locked="0"/>
    </xf>
    <xf numFmtId="10" fontId="20" fillId="94" borderId="44" applyFont="0">
      <alignment horizontal="right"/>
      <protection locked="0"/>
    </xf>
    <xf numFmtId="10" fontId="20" fillId="94" borderId="44" applyFont="0">
      <alignment horizontal="right"/>
      <protection locked="0"/>
    </xf>
    <xf numFmtId="10" fontId="20" fillId="94" borderId="44" applyFont="0">
      <alignment horizontal="right"/>
      <protection locked="0"/>
    </xf>
    <xf numFmtId="10" fontId="20" fillId="94" borderId="44" applyFont="0">
      <alignment horizontal="right"/>
      <protection locked="0"/>
    </xf>
    <xf numFmtId="10" fontId="20" fillId="94" borderId="44" applyFont="0">
      <alignment horizontal="right"/>
      <protection locked="0"/>
    </xf>
    <xf numFmtId="10" fontId="20" fillId="94" borderId="44" applyFont="0">
      <alignment horizontal="right"/>
      <protection locked="0"/>
    </xf>
    <xf numFmtId="9" fontId="20" fillId="94" borderId="44">
      <alignment horizontal="right"/>
      <protection locked="0"/>
    </xf>
    <xf numFmtId="9" fontId="20" fillId="94" borderId="44">
      <alignment horizontal="right"/>
      <protection locked="0"/>
    </xf>
    <xf numFmtId="9" fontId="20" fillId="94" borderId="44">
      <alignment horizontal="right"/>
      <protection locked="0"/>
    </xf>
    <xf numFmtId="9" fontId="20" fillId="94" borderId="44">
      <alignment horizontal="right"/>
      <protection locked="0"/>
    </xf>
    <xf numFmtId="9" fontId="20" fillId="94" borderId="44">
      <alignment horizontal="right"/>
      <protection locked="0"/>
    </xf>
    <xf numFmtId="9" fontId="20" fillId="94" borderId="44">
      <alignment horizontal="right"/>
      <protection locked="0"/>
    </xf>
    <xf numFmtId="178" fontId="20" fillId="94" borderId="44">
      <alignment horizontal="right"/>
      <protection locked="0"/>
    </xf>
    <xf numFmtId="178" fontId="20" fillId="94" borderId="44">
      <alignment horizontal="right"/>
      <protection locked="0"/>
    </xf>
    <xf numFmtId="178" fontId="20" fillId="94" borderId="44">
      <alignment horizontal="right"/>
      <protection locked="0"/>
    </xf>
    <xf numFmtId="178" fontId="20" fillId="94" borderId="44">
      <alignment horizontal="right"/>
      <protection locked="0"/>
    </xf>
    <xf numFmtId="178" fontId="20" fillId="94" borderId="44">
      <alignment horizontal="right"/>
      <protection locked="0"/>
    </xf>
    <xf numFmtId="178" fontId="20" fillId="94" borderId="44">
      <alignment horizontal="right"/>
      <protection locked="0"/>
    </xf>
    <xf numFmtId="179" fontId="20" fillId="94" borderId="49" applyFont="0">
      <alignment horizontal="right"/>
      <protection locked="0"/>
    </xf>
    <xf numFmtId="179" fontId="20" fillId="94" borderId="49" applyFont="0">
      <alignment horizontal="right"/>
      <protection locked="0"/>
    </xf>
    <xf numFmtId="179" fontId="20" fillId="94" borderId="49" applyFont="0">
      <alignment horizontal="right"/>
      <protection locked="0"/>
    </xf>
    <xf numFmtId="179" fontId="20" fillId="94" borderId="49" applyFont="0">
      <alignment horizontal="right"/>
      <protection locked="0"/>
    </xf>
    <xf numFmtId="179" fontId="20" fillId="94" borderId="49" applyFont="0">
      <alignment horizontal="right"/>
      <protection locked="0"/>
    </xf>
    <xf numFmtId="179" fontId="20" fillId="94" borderId="49" applyFont="0">
      <alignment horizontal="right"/>
      <protection locked="0"/>
    </xf>
    <xf numFmtId="0" fontId="20" fillId="94" borderId="44">
      <alignment horizontal="center" wrapText="1"/>
    </xf>
    <xf numFmtId="0" fontId="20" fillId="94" borderId="44">
      <alignment horizontal="center" wrapText="1"/>
    </xf>
    <xf numFmtId="0" fontId="20" fillId="94" borderId="44">
      <alignment horizontal="center" wrapText="1"/>
    </xf>
    <xf numFmtId="0" fontId="20" fillId="94" borderId="44">
      <alignment horizontal="center" wrapText="1"/>
    </xf>
    <xf numFmtId="0" fontId="20" fillId="94" borderId="44">
      <alignment horizontal="center" wrapText="1"/>
    </xf>
    <xf numFmtId="0" fontId="20" fillId="94" borderId="44">
      <alignment horizontal="center" wrapText="1"/>
    </xf>
    <xf numFmtId="0" fontId="20" fillId="94" borderId="44" applyNumberFormat="0" applyFont="0">
      <alignment horizontal="center" wrapText="1"/>
      <protection locked="0"/>
    </xf>
    <xf numFmtId="0" fontId="20" fillId="94" borderId="44" applyNumberFormat="0" applyFont="0">
      <alignment horizontal="center" wrapText="1"/>
      <protection locked="0"/>
    </xf>
    <xf numFmtId="0" fontId="20" fillId="94" borderId="44" applyNumberFormat="0" applyFont="0">
      <alignment horizontal="center" wrapText="1"/>
      <protection locked="0"/>
    </xf>
    <xf numFmtId="0" fontId="20" fillId="94" borderId="44" applyNumberFormat="0" applyFont="0">
      <alignment horizontal="center" wrapText="1"/>
      <protection locked="0"/>
    </xf>
    <xf numFmtId="0" fontId="20" fillId="94" borderId="44" applyNumberFormat="0" applyFont="0">
      <alignment horizontal="center" wrapText="1"/>
      <protection locked="0"/>
    </xf>
    <xf numFmtId="0" fontId="20" fillId="94" borderId="44" applyNumberFormat="0" applyFont="0">
      <alignment horizontal="center" wrapText="1"/>
      <protection locked="0"/>
    </xf>
    <xf numFmtId="0" fontId="57" fillId="13" borderId="51" applyNumberFormat="0" applyAlignment="0" applyProtection="0"/>
    <xf numFmtId="0" fontId="57" fillId="13" borderId="51" applyNumberFormat="0" applyAlignment="0" applyProtection="0"/>
    <xf numFmtId="0" fontId="57" fillId="13" borderId="51" applyNumberFormat="0" applyAlignment="0" applyProtection="0"/>
    <xf numFmtId="0" fontId="127" fillId="13" borderId="51" applyNumberFormat="0" applyAlignment="0" applyProtection="0"/>
    <xf numFmtId="0" fontId="127" fillId="13" borderId="51" applyNumberFormat="0" applyAlignment="0" applyProtection="0"/>
    <xf numFmtId="0" fontId="127" fillId="13" borderId="51" applyNumberFormat="0" applyAlignment="0" applyProtection="0"/>
    <xf numFmtId="0" fontId="127" fillId="13" borderId="51" applyNumberFormat="0" applyAlignment="0" applyProtection="0"/>
    <xf numFmtId="0" fontId="149" fillId="0" borderId="52" applyNumberFormat="0" applyFill="0" applyAlignment="0" applyProtection="0"/>
    <xf numFmtId="0" fontId="149"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1" fontId="20" fillId="82" borderId="44">
      <alignment horizontal="center"/>
    </xf>
    <xf numFmtId="181" fontId="20" fillId="82" borderId="44">
      <alignment horizontal="center"/>
    </xf>
    <xf numFmtId="3" fontId="20" fillId="82" borderId="44" applyFont="0">
      <alignment horizontal="right"/>
    </xf>
    <xf numFmtId="3" fontId="20" fillId="82" borderId="44" applyFont="0">
      <alignment horizontal="right"/>
    </xf>
    <xf numFmtId="182" fontId="20" fillId="82" borderId="44" applyFont="0">
      <alignment horizontal="right"/>
    </xf>
    <xf numFmtId="182" fontId="20" fillId="82" borderId="44" applyFont="0">
      <alignment horizontal="right"/>
    </xf>
    <xf numFmtId="165" fontId="20" fillId="82" borderId="44" applyFont="0">
      <alignment horizontal="right"/>
    </xf>
    <xf numFmtId="165" fontId="20" fillId="82" borderId="44" applyFont="0">
      <alignment horizontal="right"/>
    </xf>
    <xf numFmtId="10" fontId="20" fillId="82" borderId="44" applyFont="0">
      <alignment horizontal="right"/>
    </xf>
    <xf numFmtId="10" fontId="20" fillId="82" borderId="44" applyFont="0">
      <alignment horizontal="right"/>
    </xf>
    <xf numFmtId="9" fontId="20" fillId="82" borderId="44" applyFont="0">
      <alignment horizontal="right"/>
    </xf>
    <xf numFmtId="9" fontId="20" fillId="82" borderId="44" applyFont="0">
      <alignment horizontal="right"/>
    </xf>
    <xf numFmtId="183" fontId="20" fillId="82" borderId="44" applyFont="0">
      <alignment horizontal="center" wrapText="1"/>
    </xf>
    <xf numFmtId="183" fontId="20" fillId="82" borderId="44" applyFont="0">
      <alignment horizontal="center" wrapText="1"/>
    </xf>
    <xf numFmtId="49" fontId="93" fillId="0" borderId="45" applyFill="0" applyBorder="0" applyProtection="0">
      <alignment horizontal="right" textRotation="90"/>
    </xf>
    <xf numFmtId="49" fontId="93" fillId="0" borderId="45" applyFill="0" applyBorder="0" applyProtection="0">
      <alignment horizontal="right" textRotation="90"/>
    </xf>
    <xf numFmtId="49" fontId="93" fillId="0" borderId="45" applyFill="0" applyBorder="0" applyProtection="0">
      <alignment horizontal="right" textRotation="90"/>
    </xf>
    <xf numFmtId="49" fontId="93" fillId="0" borderId="45" applyFill="0" applyBorder="0" applyProtection="0">
      <alignment horizontal="right" textRotation="90"/>
    </xf>
    <xf numFmtId="49" fontId="93" fillId="0" borderId="45" applyFill="0" applyBorder="0" applyProtection="0">
      <alignment horizontal="right" textRotation="90"/>
    </xf>
    <xf numFmtId="49" fontId="93" fillId="0" borderId="45" applyFill="0" applyBorder="0" applyProtection="0">
      <alignment horizontal="right" textRotation="90"/>
    </xf>
    <xf numFmtId="166" fontId="20" fillId="96" borderId="44">
      <protection locked="0"/>
    </xf>
    <xf numFmtId="166" fontId="20" fillId="96" borderId="44">
      <protection locked="0"/>
    </xf>
    <xf numFmtId="1" fontId="20" fillId="96" borderId="44" applyFont="0">
      <alignment horizontal="right"/>
    </xf>
    <xf numFmtId="1" fontId="20" fillId="96" borderId="44" applyFont="0">
      <alignment horizontal="right"/>
    </xf>
    <xf numFmtId="177" fontId="20" fillId="96" borderId="44" applyFont="0"/>
    <xf numFmtId="177" fontId="20" fillId="96" borderId="44" applyFont="0"/>
    <xf numFmtId="9" fontId="20" fillId="96" borderId="44" applyFont="0">
      <alignment horizontal="right"/>
    </xf>
    <xf numFmtId="9" fontId="20" fillId="96" borderId="44" applyFont="0">
      <alignment horizontal="right"/>
    </xf>
    <xf numFmtId="178" fontId="20" fillId="96" borderId="44" applyFont="0">
      <alignment horizontal="right"/>
    </xf>
    <xf numFmtId="178" fontId="20" fillId="96" borderId="44" applyFont="0">
      <alignment horizontal="right"/>
    </xf>
    <xf numFmtId="10" fontId="20" fillId="96" borderId="44" applyFont="0">
      <alignment horizontal="right"/>
    </xf>
    <xf numFmtId="10" fontId="20" fillId="96" borderId="44" applyFont="0">
      <alignment horizontal="right"/>
    </xf>
    <xf numFmtId="0" fontId="20" fillId="96" borderId="44" applyFont="0">
      <alignment horizontal="center" wrapText="1"/>
    </xf>
    <xf numFmtId="0" fontId="20" fillId="96" borderId="44" applyFont="0">
      <alignment horizontal="center" wrapText="1"/>
    </xf>
    <xf numFmtId="49" fontId="20" fillId="96" borderId="44" applyFont="0"/>
    <xf numFmtId="49" fontId="20" fillId="96" borderId="44" applyFont="0"/>
    <xf numFmtId="177" fontId="20" fillId="97" borderId="44" applyFont="0"/>
    <xf numFmtId="177" fontId="20" fillId="97" borderId="44" applyFont="0"/>
    <xf numFmtId="9" fontId="20" fillId="97" borderId="44" applyFont="0">
      <alignment horizontal="right"/>
    </xf>
    <xf numFmtId="9" fontId="20" fillId="97" borderId="44" applyFont="0">
      <alignment horizontal="right"/>
    </xf>
    <xf numFmtId="177" fontId="20" fillId="98" borderId="44" applyFont="0">
      <alignment horizontal="right"/>
    </xf>
    <xf numFmtId="177" fontId="20" fillId="98" borderId="44" applyFont="0">
      <alignment horizontal="right"/>
    </xf>
    <xf numFmtId="1" fontId="20" fillId="98" borderId="44" applyFont="0">
      <alignment horizontal="right"/>
    </xf>
    <xf numFmtId="1" fontId="20" fillId="98" borderId="44" applyFont="0">
      <alignment horizontal="right"/>
    </xf>
    <xf numFmtId="177" fontId="20" fillId="98" borderId="44" applyFont="0"/>
    <xf numFmtId="177" fontId="20" fillId="98" borderId="44" applyFont="0"/>
    <xf numFmtId="165" fontId="20" fillId="98" borderId="44" applyFont="0"/>
    <xf numFmtId="165" fontId="20" fillId="98" borderId="44" applyFont="0"/>
    <xf numFmtId="10" fontId="20" fillId="98" borderId="44" applyFont="0">
      <alignment horizontal="right"/>
    </xf>
    <xf numFmtId="10" fontId="20" fillId="98" borderId="44" applyFont="0">
      <alignment horizontal="right"/>
    </xf>
    <xf numFmtId="9" fontId="20" fillId="98" borderId="44" applyFont="0">
      <alignment horizontal="right"/>
    </xf>
    <xf numFmtId="9" fontId="20" fillId="98" borderId="44" applyFont="0">
      <alignment horizontal="right"/>
    </xf>
    <xf numFmtId="178" fontId="20" fillId="98" borderId="44" applyFont="0">
      <alignment horizontal="right"/>
    </xf>
    <xf numFmtId="178" fontId="20" fillId="98" borderId="44" applyFont="0">
      <alignment horizontal="right"/>
    </xf>
    <xf numFmtId="10" fontId="20" fillId="98" borderId="53" applyFont="0">
      <alignment horizontal="right"/>
    </xf>
    <xf numFmtId="10" fontId="20" fillId="98" borderId="53" applyFont="0">
      <alignment horizontal="right"/>
    </xf>
    <xf numFmtId="10" fontId="20" fillId="98" borderId="53" applyFont="0">
      <alignment horizontal="right"/>
    </xf>
    <xf numFmtId="0" fontId="20" fillId="98" borderId="44" applyFont="0">
      <alignment horizontal="center" wrapText="1"/>
      <protection locked="0"/>
    </xf>
    <xf numFmtId="0" fontId="20" fillId="98" borderId="44" applyFont="0">
      <alignment horizontal="center" wrapText="1"/>
      <protection locked="0"/>
    </xf>
    <xf numFmtId="49" fontId="20" fillId="98" borderId="44" applyFont="0"/>
    <xf numFmtId="49" fontId="20" fillId="98" borderId="44" applyFont="0"/>
    <xf numFmtId="0" fontId="161" fillId="93" borderId="43" applyNumberFormat="0" applyAlignment="0" applyProtection="0"/>
    <xf numFmtId="0" fontId="78" fillId="93" borderId="4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49" fontId="146" fillId="0" borderId="54" applyFill="0" applyBorder="0" applyProtection="0">
      <alignment horizontal="right"/>
    </xf>
    <xf numFmtId="49" fontId="146" fillId="0" borderId="54" applyFill="0" applyBorder="0" applyProtection="0">
      <alignment horizontal="right"/>
    </xf>
    <xf numFmtId="49" fontId="146" fillId="0" borderId="54" applyFill="0" applyBorder="0" applyProtection="0">
      <alignment horizontal="right"/>
    </xf>
    <xf numFmtId="49" fontId="146" fillId="0" borderId="54" applyFill="0" applyBorder="0" applyProtection="0">
      <alignment horizontal="right"/>
    </xf>
    <xf numFmtId="49" fontId="146" fillId="0" borderId="54" applyFill="0" applyBorder="0" applyProtection="0">
      <alignment horizontal="right"/>
    </xf>
    <xf numFmtId="49" fontId="146" fillId="0" borderId="54" applyFill="0" applyBorder="0" applyProtection="0">
      <alignment horizontal="right"/>
    </xf>
  </cellStyleXfs>
  <cellXfs count="138">
    <xf numFmtId="0" fontId="0" fillId="0" borderId="0" xfId="0"/>
    <xf numFmtId="0" fontId="33" fillId="3" borderId="0" xfId="0" applyFont="1" applyFill="1"/>
    <xf numFmtId="165" fontId="33" fillId="3" borderId="0" xfId="0" applyNumberFormat="1" applyFont="1" applyFill="1" applyAlignment="1">
      <alignment horizontal="center"/>
    </xf>
    <xf numFmtId="0" fontId="33" fillId="3" borderId="0" xfId="0" applyFont="1" applyFill="1" applyAlignment="1">
      <alignment vertical="center"/>
    </xf>
    <xf numFmtId="0" fontId="33" fillId="0" borderId="0" xfId="0" applyFont="1"/>
    <xf numFmtId="0" fontId="33" fillId="0" borderId="0" xfId="0" applyFont="1" applyFill="1"/>
    <xf numFmtId="166" fontId="35" fillId="0" borderId="0" xfId="1" applyNumberFormat="1" applyFont="1" applyFill="1" applyBorder="1" applyAlignment="1" applyProtection="1"/>
    <xf numFmtId="49" fontId="33" fillId="0" borderId="0" xfId="0" applyNumberFormat="1" applyFont="1"/>
    <xf numFmtId="0" fontId="35" fillId="0" borderId="0" xfId="1" applyFont="1" applyAlignment="1"/>
    <xf numFmtId="165" fontId="35" fillId="0" borderId="0" xfId="1" applyNumberFormat="1" applyFont="1" applyFill="1" applyAlignment="1"/>
    <xf numFmtId="165" fontId="35" fillId="0" borderId="0" xfId="1" applyNumberFormat="1" applyFont="1" applyAlignment="1"/>
    <xf numFmtId="165" fontId="33" fillId="0" borderId="0" xfId="0" applyNumberFormat="1" applyFont="1"/>
    <xf numFmtId="0" fontId="35" fillId="0" borderId="0" xfId="1" applyFont="1"/>
    <xf numFmtId="0" fontId="33" fillId="3" borderId="0" xfId="0" applyFont="1" applyFill="1" applyBorder="1"/>
    <xf numFmtId="165" fontId="33" fillId="3" borderId="0" xfId="0" applyNumberFormat="1" applyFont="1" applyFill="1"/>
    <xf numFmtId="0" fontId="33" fillId="0" borderId="0" xfId="0" applyFont="1" applyAlignment="1"/>
    <xf numFmtId="166" fontId="35" fillId="3" borderId="0" xfId="1" applyNumberFormat="1" applyFont="1" applyFill="1" applyBorder="1" applyAlignment="1" applyProtection="1"/>
    <xf numFmtId="0" fontId="34" fillId="3" borderId="0" xfId="0" applyFont="1" applyFill="1"/>
    <xf numFmtId="0" fontId="33" fillId="3" borderId="0" xfId="0" applyFont="1" applyFill="1" applyAlignment="1"/>
    <xf numFmtId="165" fontId="33" fillId="3" borderId="0" xfId="0" applyNumberFormat="1" applyFont="1" applyFill="1" applyBorder="1" applyAlignment="1">
      <alignment horizontal="center"/>
    </xf>
    <xf numFmtId="1" fontId="33" fillId="3" borderId="0" xfId="0" applyNumberFormat="1" applyFont="1" applyFill="1" applyAlignment="1">
      <alignment horizontal="center"/>
    </xf>
    <xf numFmtId="0" fontId="33" fillId="3" borderId="0" xfId="0" applyFont="1" applyFill="1" applyAlignment="1">
      <alignment horizontal="left"/>
    </xf>
    <xf numFmtId="0" fontId="33" fillId="3" borderId="0" xfId="0" applyFont="1" applyFill="1" applyAlignment="1">
      <alignment horizontal="center"/>
    </xf>
    <xf numFmtId="0" fontId="33" fillId="3" borderId="0" xfId="294" applyFont="1" applyFill="1"/>
    <xf numFmtId="0" fontId="33" fillId="3" borderId="0" xfId="295" applyFont="1" applyFill="1"/>
    <xf numFmtId="0" fontId="68" fillId="0" borderId="0" xfId="295" applyFont="1" applyFill="1"/>
    <xf numFmtId="0" fontId="33" fillId="0" borderId="0" xfId="295" applyFont="1" applyFill="1"/>
    <xf numFmtId="0" fontId="33" fillId="0" borderId="0" xfId="294" applyFont="1" applyFill="1"/>
    <xf numFmtId="49" fontId="33" fillId="0" borderId="0" xfId="295" applyNumberFormat="1" applyFont="1"/>
    <xf numFmtId="2" fontId="33" fillId="0" borderId="0" xfId="294" applyNumberFormat="1" applyFont="1" applyFill="1"/>
    <xf numFmtId="0" fontId="33" fillId="3" borderId="0" xfId="295" applyFont="1" applyFill="1" applyAlignment="1">
      <alignment horizontal="right"/>
    </xf>
    <xf numFmtId="165" fontId="33" fillId="3" borderId="0" xfId="295" applyNumberFormat="1" applyFont="1" applyFill="1"/>
    <xf numFmtId="0" fontId="33" fillId="3" borderId="0" xfId="295" applyFont="1" applyFill="1" applyAlignment="1">
      <alignment horizontal="center" wrapText="1"/>
    </xf>
    <xf numFmtId="0" fontId="33" fillId="3" borderId="0" xfId="295" applyFont="1" applyFill="1" applyAlignment="1">
      <alignment wrapText="1"/>
    </xf>
    <xf numFmtId="2" fontId="33" fillId="3" borderId="0" xfId="295" applyNumberFormat="1" applyFont="1" applyFill="1" applyAlignment="1">
      <alignment horizontal="center" vertical="center"/>
    </xf>
    <xf numFmtId="0" fontId="33" fillId="3" borderId="0" xfId="23" applyFont="1" applyFill="1"/>
    <xf numFmtId="0" fontId="33" fillId="3" borderId="0" xfId="23" applyFont="1" applyFill="1" applyBorder="1"/>
    <xf numFmtId="49" fontId="33" fillId="0" borderId="0" xfId="23" applyNumberFormat="1" applyFont="1"/>
    <xf numFmtId="0" fontId="33" fillId="3" borderId="0" xfId="23" applyFont="1" applyFill="1" applyAlignment="1">
      <alignment horizontal="center"/>
    </xf>
    <xf numFmtId="0" fontId="33" fillId="3" borderId="0" xfId="23" applyFont="1" applyFill="1" applyAlignment="1">
      <alignment horizontal="left"/>
    </xf>
    <xf numFmtId="1" fontId="33" fillId="3" borderId="0" xfId="23" applyNumberFormat="1" applyFont="1" applyFill="1"/>
    <xf numFmtId="2" fontId="33" fillId="3" borderId="0" xfId="23" applyNumberFormat="1" applyFont="1" applyFill="1"/>
    <xf numFmtId="14" fontId="33" fillId="3" borderId="0" xfId="23" applyNumberFormat="1" applyFont="1" applyFill="1"/>
    <xf numFmtId="0" fontId="33" fillId="3" borderId="40" xfId="0" applyFont="1" applyFill="1" applyBorder="1" applyAlignment="1">
      <alignment vertical="center" wrapText="1"/>
    </xf>
    <xf numFmtId="165" fontId="33" fillId="3" borderId="40" xfId="0" applyNumberFormat="1" applyFont="1" applyFill="1" applyBorder="1" applyAlignment="1">
      <alignment horizontal="center" vertical="center"/>
    </xf>
    <xf numFmtId="0" fontId="33" fillId="3" borderId="40" xfId="0" applyFont="1" applyFill="1" applyBorder="1" applyAlignment="1">
      <alignment vertical="center"/>
    </xf>
    <xf numFmtId="165" fontId="33" fillId="3" borderId="0" xfId="0" applyNumberFormat="1" applyFont="1" applyFill="1" applyBorder="1" applyAlignment="1">
      <alignment horizontal="center" vertical="center"/>
    </xf>
    <xf numFmtId="0" fontId="35" fillId="3" borderId="0" xfId="1" applyFont="1" applyFill="1"/>
    <xf numFmtId="0" fontId="35" fillId="0" borderId="0" xfId="129" applyFont="1"/>
    <xf numFmtId="0" fontId="33" fillId="5" borderId="40" xfId="0" applyFont="1" applyFill="1" applyBorder="1" applyAlignment="1">
      <alignment horizontal="center"/>
    </xf>
    <xf numFmtId="0" fontId="33" fillId="3" borderId="41" xfId="0" applyFont="1" applyFill="1" applyBorder="1" applyAlignment="1">
      <alignment vertical="center" wrapText="1"/>
    </xf>
    <xf numFmtId="165" fontId="33" fillId="3" borderId="41" xfId="0" applyNumberFormat="1" applyFont="1" applyFill="1" applyBorder="1" applyAlignment="1">
      <alignment horizontal="center"/>
    </xf>
    <xf numFmtId="0" fontId="33" fillId="5" borderId="40" xfId="0" applyFont="1" applyFill="1" applyBorder="1" applyAlignment="1">
      <alignment horizontal="center" vertical="center"/>
    </xf>
    <xf numFmtId="0" fontId="33" fillId="3" borderId="41" xfId="0" applyFont="1" applyFill="1" applyBorder="1"/>
    <xf numFmtId="0" fontId="3" fillId="0" borderId="0" xfId="0" applyFont="1"/>
    <xf numFmtId="165" fontId="33" fillId="3" borderId="40" xfId="0" applyNumberFormat="1" applyFont="1" applyFill="1" applyBorder="1" applyAlignment="1">
      <alignment horizontal="center"/>
    </xf>
    <xf numFmtId="165" fontId="33" fillId="0" borderId="0" xfId="294" applyNumberFormat="1" applyFont="1" applyFill="1"/>
    <xf numFmtId="0" fontId="22" fillId="3" borderId="0" xfId="23" applyFill="1"/>
    <xf numFmtId="2" fontId="22" fillId="3" borderId="0" xfId="23" applyNumberFormat="1" applyFill="1"/>
    <xf numFmtId="2" fontId="33" fillId="0" borderId="0" xfId="296" applyNumberFormat="1" applyFont="1" applyAlignment="1">
      <alignment horizontal="center"/>
    </xf>
    <xf numFmtId="2" fontId="33" fillId="0" borderId="0" xfId="297" applyNumberFormat="1" applyFont="1" applyAlignment="1">
      <alignment horizontal="center"/>
    </xf>
    <xf numFmtId="2" fontId="33" fillId="3" borderId="0" xfId="295" applyNumberFormat="1" applyFont="1" applyFill="1"/>
    <xf numFmtId="165" fontId="33" fillId="3" borderId="0" xfId="23" applyNumberFormat="1" applyFont="1" applyFill="1"/>
    <xf numFmtId="0" fontId="33" fillId="3" borderId="0" xfId="23" applyFont="1" applyFill="1" applyAlignment="1">
      <alignment horizontal="center" vertical="center"/>
    </xf>
    <xf numFmtId="0" fontId="167" fillId="6" borderId="42" xfId="23" applyFont="1" applyFill="1" applyBorder="1" applyAlignment="1">
      <alignment vertical="center"/>
    </xf>
    <xf numFmtId="0" fontId="168" fillId="6" borderId="42" xfId="23" applyFont="1" applyFill="1" applyBorder="1" applyAlignment="1">
      <alignment horizontal="center" vertical="center"/>
    </xf>
    <xf numFmtId="0" fontId="168" fillId="7" borderId="5" xfId="23" applyFont="1" applyFill="1" applyBorder="1" applyAlignment="1">
      <alignment vertical="center" wrapText="1"/>
    </xf>
    <xf numFmtId="165" fontId="168" fillId="7" borderId="5" xfId="23" applyNumberFormat="1" applyFont="1" applyFill="1" applyBorder="1" applyAlignment="1">
      <alignment horizontal="center" vertical="center"/>
    </xf>
    <xf numFmtId="0" fontId="168" fillId="3" borderId="0" xfId="23" applyFont="1" applyFill="1" applyBorder="1" applyAlignment="1">
      <alignment vertical="center" wrapText="1"/>
    </xf>
    <xf numFmtId="165" fontId="168" fillId="3" borderId="0" xfId="23" applyNumberFormat="1" applyFont="1" applyFill="1" applyBorder="1" applyAlignment="1">
      <alignment horizontal="center" vertical="center"/>
    </xf>
    <xf numFmtId="0" fontId="168" fillId="7" borderId="42" xfId="23" applyFont="1" applyFill="1" applyBorder="1" applyAlignment="1">
      <alignment vertical="center" wrapText="1"/>
    </xf>
    <xf numFmtId="165" fontId="168" fillId="7" borderId="42" xfId="23" applyNumberFormat="1" applyFont="1" applyFill="1" applyBorder="1" applyAlignment="1">
      <alignment horizontal="center" vertical="center"/>
    </xf>
    <xf numFmtId="165" fontId="168" fillId="6" borderId="42" xfId="23" applyNumberFormat="1" applyFont="1" applyFill="1" applyBorder="1" applyAlignment="1">
      <alignment horizontal="center" vertical="center"/>
    </xf>
    <xf numFmtId="165" fontId="35" fillId="3" borderId="0" xfId="295" applyNumberFormat="1" applyFont="1" applyFill="1"/>
    <xf numFmtId="165" fontId="35" fillId="0" borderId="0" xfId="295" applyNumberFormat="1" applyFont="1" applyFill="1"/>
    <xf numFmtId="0" fontId="166" fillId="99" borderId="42" xfId="23" applyFont="1" applyFill="1" applyBorder="1" applyAlignment="1">
      <alignment vertical="center"/>
    </xf>
    <xf numFmtId="0" fontId="169" fillId="6" borderId="42" xfId="23" applyFont="1" applyFill="1" applyBorder="1" applyAlignment="1">
      <alignment horizontal="center" vertical="center" wrapText="1"/>
    </xf>
    <xf numFmtId="0" fontId="2" fillId="100" borderId="5" xfId="23" applyFont="1" applyFill="1" applyBorder="1" applyAlignment="1">
      <alignment vertical="center"/>
    </xf>
    <xf numFmtId="165" fontId="2" fillId="100" borderId="5" xfId="23" applyNumberFormat="1" applyFont="1" applyFill="1" applyBorder="1" applyAlignment="1">
      <alignment horizontal="center" vertical="center"/>
    </xf>
    <xf numFmtId="0" fontId="2" fillId="3" borderId="0" xfId="23" applyFont="1" applyFill="1" applyBorder="1" applyAlignment="1">
      <alignment vertical="center"/>
    </xf>
    <xf numFmtId="165" fontId="2" fillId="3" borderId="0" xfId="23" applyNumberFormat="1" applyFont="1" applyFill="1" applyBorder="1" applyAlignment="1">
      <alignment horizontal="center" vertical="center"/>
    </xf>
    <xf numFmtId="0" fontId="2" fillId="100" borderId="42" xfId="23" applyFont="1" applyFill="1" applyBorder="1" applyAlignment="1">
      <alignment vertical="center"/>
    </xf>
    <xf numFmtId="165" fontId="2" fillId="100" borderId="42" xfId="23" applyNumberFormat="1" applyFont="1" applyFill="1" applyBorder="1" applyAlignment="1">
      <alignment horizontal="center" vertical="center"/>
    </xf>
    <xf numFmtId="0" fontId="2" fillId="3" borderId="0" xfId="23" applyFont="1" applyFill="1" applyBorder="1" applyAlignment="1">
      <alignment vertical="center" wrapText="1"/>
    </xf>
    <xf numFmtId="0" fontId="2" fillId="3" borderId="0" xfId="23" applyFont="1" applyFill="1" applyAlignment="1">
      <alignment vertical="center"/>
    </xf>
    <xf numFmtId="165" fontId="2" fillId="3" borderId="0" xfId="23" applyNumberFormat="1" applyFont="1" applyFill="1" applyAlignment="1">
      <alignment horizontal="center" vertical="center"/>
    </xf>
    <xf numFmtId="0" fontId="2" fillId="99" borderId="42" xfId="23" applyFont="1" applyFill="1" applyBorder="1" applyAlignment="1">
      <alignment vertical="center"/>
    </xf>
    <xf numFmtId="165" fontId="2" fillId="99" borderId="42" xfId="23" applyNumberFormat="1" applyFont="1" applyFill="1" applyBorder="1" applyAlignment="1">
      <alignment horizontal="center" vertical="center"/>
    </xf>
    <xf numFmtId="0" fontId="2" fillId="3" borderId="0" xfId="23" applyFont="1" applyFill="1"/>
    <xf numFmtId="0" fontId="2" fillId="3" borderId="0" xfId="23" applyFont="1" applyFill="1" applyBorder="1"/>
    <xf numFmtId="1" fontId="170" fillId="3" borderId="0" xfId="23" applyNumberFormat="1" applyFont="1" applyFill="1" applyBorder="1" applyAlignment="1">
      <alignment horizontal="center"/>
    </xf>
    <xf numFmtId="165" fontId="168" fillId="7" borderId="42" xfId="23" applyNumberFormat="1" applyFont="1" applyFill="1" applyBorder="1" applyAlignment="1">
      <alignment vertical="center"/>
    </xf>
    <xf numFmtId="0" fontId="168" fillId="6" borderId="42" xfId="23" applyFont="1" applyFill="1" applyBorder="1" applyAlignment="1">
      <alignment vertical="center" wrapText="1"/>
    </xf>
    <xf numFmtId="0" fontId="168" fillId="3" borderId="0" xfId="23" applyFont="1" applyFill="1" applyBorder="1" applyAlignment="1">
      <alignment horizontal="center" vertical="center"/>
    </xf>
    <xf numFmtId="165" fontId="168" fillId="6" borderId="42" xfId="23" applyNumberFormat="1" applyFont="1" applyFill="1" applyBorder="1" applyAlignment="1">
      <alignment horizontal="left" vertical="center"/>
    </xf>
    <xf numFmtId="165" fontId="171" fillId="6" borderId="55" xfId="23" applyNumberFormat="1" applyFont="1" applyFill="1" applyBorder="1" applyAlignment="1">
      <alignment horizontal="center" vertical="center"/>
    </xf>
    <xf numFmtId="0" fontId="171" fillId="6" borderId="55" xfId="23" applyFont="1" applyFill="1" applyBorder="1" applyAlignment="1">
      <alignment vertical="center" wrapText="1"/>
    </xf>
    <xf numFmtId="165" fontId="168" fillId="7" borderId="55" xfId="23" applyNumberFormat="1" applyFont="1" applyFill="1" applyBorder="1" applyAlignment="1">
      <alignment horizontal="center" vertical="center"/>
    </xf>
    <xf numFmtId="0" fontId="168" fillId="7" borderId="55" xfId="23" applyFont="1" applyFill="1" applyBorder="1" applyAlignment="1">
      <alignment vertical="center" wrapText="1"/>
    </xf>
    <xf numFmtId="165" fontId="36" fillId="3" borderId="0" xfId="23" applyNumberFormat="1" applyFont="1" applyFill="1" applyBorder="1"/>
    <xf numFmtId="0" fontId="168" fillId="6" borderId="55" xfId="23" applyFont="1" applyFill="1" applyBorder="1" applyAlignment="1">
      <alignment horizontal="center" vertical="center"/>
    </xf>
    <xf numFmtId="0" fontId="167" fillId="6" borderId="55" xfId="23" applyFont="1" applyFill="1" applyBorder="1" applyAlignment="1">
      <alignment vertical="center"/>
    </xf>
    <xf numFmtId="165" fontId="171" fillId="3" borderId="0" xfId="23" applyNumberFormat="1" applyFont="1" applyFill="1" applyBorder="1" applyAlignment="1">
      <alignment horizontal="center" vertical="center"/>
    </xf>
    <xf numFmtId="0" fontId="171" fillId="3" borderId="0" xfId="23" applyFont="1" applyFill="1" applyBorder="1" applyAlignment="1">
      <alignment vertical="center" wrapText="1"/>
    </xf>
    <xf numFmtId="165" fontId="171" fillId="7" borderId="55" xfId="23" applyNumberFormat="1" applyFont="1" applyFill="1" applyBorder="1" applyAlignment="1">
      <alignment horizontal="center" vertical="center"/>
    </xf>
    <xf numFmtId="0" fontId="171" fillId="7" borderId="55" xfId="23" applyFont="1" applyFill="1" applyBorder="1" applyAlignment="1">
      <alignment vertical="center" wrapText="1"/>
    </xf>
    <xf numFmtId="0" fontId="36" fillId="3" borderId="0" xfId="23" applyFont="1" applyFill="1" applyBorder="1" applyAlignment="1">
      <alignment horizontal="center" vertical="center"/>
    </xf>
    <xf numFmtId="165" fontId="171" fillId="7" borderId="5" xfId="23" applyNumberFormat="1" applyFont="1" applyFill="1" applyBorder="1" applyAlignment="1">
      <alignment horizontal="center" vertical="center"/>
    </xf>
    <xf numFmtId="0" fontId="171" fillId="6" borderId="55" xfId="23" applyFont="1" applyFill="1" applyBorder="1" applyAlignment="1">
      <alignment horizontal="center" vertical="center"/>
    </xf>
    <xf numFmtId="0" fontId="172" fillId="6" borderId="55" xfId="23" applyFont="1" applyFill="1" applyBorder="1" applyAlignment="1">
      <alignment vertical="center"/>
    </xf>
    <xf numFmtId="0" fontId="173" fillId="6" borderId="55" xfId="23" applyFont="1" applyFill="1" applyBorder="1" applyAlignment="1">
      <alignment horizontal="center" vertical="center" wrapText="1"/>
    </xf>
    <xf numFmtId="0" fontId="174" fillId="99" borderId="55" xfId="23" applyFont="1" applyFill="1" applyBorder="1" applyAlignment="1">
      <alignment vertical="center"/>
    </xf>
    <xf numFmtId="0" fontId="33" fillId="3" borderId="0" xfId="295" applyFont="1" applyFill="1" applyAlignment="1"/>
    <xf numFmtId="0" fontId="1" fillId="3" borderId="0" xfId="23" applyFont="1" applyFill="1" applyBorder="1" applyAlignment="1">
      <alignment vertical="center" wrapText="1"/>
    </xf>
    <xf numFmtId="0" fontId="1" fillId="3" borderId="0" xfId="23" applyFont="1" applyFill="1" applyBorder="1" applyAlignment="1">
      <alignment vertical="center"/>
    </xf>
    <xf numFmtId="165" fontId="175" fillId="6" borderId="55" xfId="23" applyNumberFormat="1" applyFont="1" applyFill="1" applyBorder="1" applyAlignment="1">
      <alignment horizontal="center" vertical="center"/>
    </xf>
    <xf numFmtId="0" fontId="175" fillId="7" borderId="5" xfId="23" applyFont="1" applyFill="1" applyBorder="1" applyAlignment="1">
      <alignment vertical="center" wrapText="1"/>
    </xf>
    <xf numFmtId="165" fontId="175" fillId="7" borderId="5" xfId="23" applyNumberFormat="1" applyFont="1" applyFill="1" applyBorder="1" applyAlignment="1">
      <alignment horizontal="center" vertical="center"/>
    </xf>
    <xf numFmtId="165" fontId="175" fillId="7" borderId="55" xfId="23" applyNumberFormat="1" applyFont="1" applyFill="1" applyBorder="1" applyAlignment="1">
      <alignment horizontal="center" vertical="center"/>
    </xf>
    <xf numFmtId="0" fontId="175" fillId="3" borderId="0" xfId="23" applyFont="1" applyFill="1" applyBorder="1" applyAlignment="1">
      <alignment vertical="center" wrapText="1"/>
    </xf>
    <xf numFmtId="0" fontId="35" fillId="3" borderId="0" xfId="23" applyFont="1" applyFill="1"/>
    <xf numFmtId="165" fontId="175" fillId="3" borderId="0" xfId="23" applyNumberFormat="1" applyFont="1" applyFill="1" applyBorder="1" applyAlignment="1">
      <alignment horizontal="center" vertical="center"/>
    </xf>
    <xf numFmtId="0" fontId="170" fillId="7" borderId="5" xfId="23" applyFont="1" applyFill="1" applyBorder="1" applyAlignment="1">
      <alignment vertical="center" wrapText="1"/>
    </xf>
    <xf numFmtId="165" fontId="170" fillId="7" borderId="5" xfId="23" applyNumberFormat="1" applyFont="1" applyFill="1" applyBorder="1" applyAlignment="1">
      <alignment horizontal="center" vertical="center"/>
    </xf>
    <xf numFmtId="0" fontId="170" fillId="3" borderId="0" xfId="23" applyFont="1" applyFill="1" applyBorder="1" applyAlignment="1">
      <alignment vertical="center" wrapText="1"/>
    </xf>
    <xf numFmtId="165" fontId="170" fillId="3" borderId="0" xfId="23" applyNumberFormat="1" applyFont="1" applyFill="1" applyBorder="1" applyAlignment="1">
      <alignment horizontal="center" vertical="center"/>
    </xf>
    <xf numFmtId="0" fontId="175" fillId="100" borderId="5" xfId="23" applyFont="1" applyFill="1" applyBorder="1" applyAlignment="1">
      <alignment vertical="center"/>
    </xf>
    <xf numFmtId="165" fontId="176" fillId="100" borderId="5" xfId="23" applyNumberFormat="1" applyFont="1" applyFill="1" applyBorder="1" applyAlignment="1">
      <alignment horizontal="center"/>
    </xf>
    <xf numFmtId="0" fontId="175" fillId="3" borderId="0" xfId="23" applyFont="1" applyFill="1" applyBorder="1" applyAlignment="1">
      <alignment vertical="center"/>
    </xf>
    <xf numFmtId="0" fontId="175" fillId="100" borderId="55" xfId="23" applyFont="1" applyFill="1" applyBorder="1" applyAlignment="1">
      <alignment vertical="center"/>
    </xf>
    <xf numFmtId="165" fontId="175" fillId="100" borderId="55" xfId="23" applyNumberFormat="1" applyFont="1" applyFill="1" applyBorder="1" applyAlignment="1">
      <alignment horizontal="center" vertical="center"/>
    </xf>
    <xf numFmtId="0" fontId="175" fillId="99" borderId="55" xfId="23" applyFont="1" applyFill="1" applyBorder="1" applyAlignment="1">
      <alignment vertical="center"/>
    </xf>
    <xf numFmtId="165" fontId="175" fillId="99" borderId="55" xfId="23" applyNumberFormat="1" applyFont="1" applyFill="1" applyBorder="1" applyAlignment="1">
      <alignment horizontal="center" vertical="center"/>
    </xf>
    <xf numFmtId="0" fontId="177" fillId="99" borderId="55" xfId="23" applyFont="1" applyFill="1" applyBorder="1" applyAlignment="1">
      <alignment vertical="center"/>
    </xf>
    <xf numFmtId="0" fontId="178" fillId="6" borderId="55" xfId="23" applyFont="1" applyFill="1" applyBorder="1" applyAlignment="1">
      <alignment horizontal="center" vertical="center" wrapText="1"/>
    </xf>
    <xf numFmtId="165" fontId="175" fillId="7" borderId="55" xfId="23" applyNumberFormat="1" applyFont="1" applyFill="1" applyBorder="1" applyAlignment="1">
      <alignment horizontal="left" vertical="center"/>
    </xf>
    <xf numFmtId="0" fontId="175" fillId="7" borderId="55" xfId="23" applyFont="1" applyFill="1" applyBorder="1" applyAlignment="1">
      <alignment vertical="center" wrapText="1"/>
    </xf>
    <xf numFmtId="0" fontId="175" fillId="6" borderId="55" xfId="23" applyFont="1" applyFill="1" applyBorder="1" applyAlignment="1">
      <alignment vertical="center" wrapText="1"/>
    </xf>
  </cellXfs>
  <cellStyles count="3452">
    <cellStyle name="_kapacitásszámítás1" xfId="298"/>
    <cellStyle name="_kapacitásszámítás2" xfId="299"/>
    <cellStyle name="_MonFor_SLO_090819_abrak_v1_HD" xfId="300"/>
    <cellStyle name="20% - 1. jelölőszín 10" xfId="301"/>
    <cellStyle name="20% - 1. jelölőszín 11" xfId="302"/>
    <cellStyle name="20% - 1. jelölőszín 12" xfId="303"/>
    <cellStyle name="20% - 1. jelölőszín 13" xfId="304"/>
    <cellStyle name="20% - 1. jelölőszín 2" xfId="305"/>
    <cellStyle name="20% - 1. jelölőszín 2 2" xfId="306"/>
    <cellStyle name="20% - 1. jelölőszín 2 3" xfId="307"/>
    <cellStyle name="20% - 1. jelölőszín 2 4" xfId="308"/>
    <cellStyle name="20% - 1. jelölőszín 2 5" xfId="309"/>
    <cellStyle name="20% - 1. jelölőszín 2 6" xfId="310"/>
    <cellStyle name="20% - 1. jelölőszín 2 7" xfId="311"/>
    <cellStyle name="20% - 1. jelölőszín 3" xfId="312"/>
    <cellStyle name="20% - 1. jelölőszín 4" xfId="313"/>
    <cellStyle name="20% - 1. jelölőszín 5" xfId="314"/>
    <cellStyle name="20% - 1. jelölőszín 6" xfId="315"/>
    <cellStyle name="20% - 1. jelölőszín 7" xfId="316"/>
    <cellStyle name="20% - 1. jelölőszín 8" xfId="317"/>
    <cellStyle name="20% - 1. jelölőszín 9" xfId="318"/>
    <cellStyle name="20% - 2. jelölőszín 10" xfId="319"/>
    <cellStyle name="20% - 2. jelölőszín 11" xfId="320"/>
    <cellStyle name="20% - 2. jelölőszín 12" xfId="321"/>
    <cellStyle name="20% - 2. jelölőszín 13" xfId="322"/>
    <cellStyle name="20% - 2. jelölőszín 2" xfId="323"/>
    <cellStyle name="20% - 2. jelölőszín 2 2" xfId="324"/>
    <cellStyle name="20% - 2. jelölőszín 2 3" xfId="325"/>
    <cellStyle name="20% - 2. jelölőszín 2 4" xfId="326"/>
    <cellStyle name="20% - 2. jelölőszín 2 5" xfId="327"/>
    <cellStyle name="20% - 2. jelölőszín 2 6" xfId="328"/>
    <cellStyle name="20% - 2. jelölőszín 2 7" xfId="329"/>
    <cellStyle name="20% - 2. jelölőszín 3" xfId="330"/>
    <cellStyle name="20% - 2. jelölőszín 4" xfId="331"/>
    <cellStyle name="20% - 2. jelölőszín 5" xfId="332"/>
    <cellStyle name="20% - 2. jelölőszín 6" xfId="333"/>
    <cellStyle name="20% - 2. jelölőszín 7" xfId="334"/>
    <cellStyle name="20% - 2. jelölőszín 8" xfId="335"/>
    <cellStyle name="20% - 2. jelölőszín 9" xfId="336"/>
    <cellStyle name="20% - 3. jelölőszín 10" xfId="337"/>
    <cellStyle name="20% - 3. jelölőszín 11" xfId="338"/>
    <cellStyle name="20% - 3. jelölőszín 12" xfId="339"/>
    <cellStyle name="20% - 3. jelölőszín 13" xfId="340"/>
    <cellStyle name="20% - 3. jelölőszín 2" xfId="341"/>
    <cellStyle name="20% - 3. jelölőszín 2 2" xfId="342"/>
    <cellStyle name="20% - 3. jelölőszín 2 3" xfId="343"/>
    <cellStyle name="20% - 3. jelölőszín 2 4" xfId="344"/>
    <cellStyle name="20% - 3. jelölőszín 2 5" xfId="345"/>
    <cellStyle name="20% - 3. jelölőszín 2 6" xfId="346"/>
    <cellStyle name="20% - 3. jelölőszín 2 7" xfId="347"/>
    <cellStyle name="20% - 3. jelölőszín 3" xfId="348"/>
    <cellStyle name="20% - 3. jelölőszín 4" xfId="349"/>
    <cellStyle name="20% - 3. jelölőszín 5" xfId="350"/>
    <cellStyle name="20% - 3. jelölőszín 6" xfId="351"/>
    <cellStyle name="20% - 3. jelölőszín 7" xfId="352"/>
    <cellStyle name="20% - 3. jelölőszín 8" xfId="353"/>
    <cellStyle name="20% - 3. jelölőszín 9" xfId="354"/>
    <cellStyle name="20% - 4. jelölőszín 10" xfId="355"/>
    <cellStyle name="20% - 4. jelölőszín 11" xfId="356"/>
    <cellStyle name="20% - 4. jelölőszín 12" xfId="357"/>
    <cellStyle name="20% - 4. jelölőszín 13" xfId="358"/>
    <cellStyle name="20% - 4. jelölőszín 2" xfId="359"/>
    <cellStyle name="20% - 4. jelölőszín 2 2" xfId="360"/>
    <cellStyle name="20% - 4. jelölőszín 2 3" xfId="361"/>
    <cellStyle name="20% - 4. jelölőszín 2 4" xfId="362"/>
    <cellStyle name="20% - 4. jelölőszín 2 5" xfId="363"/>
    <cellStyle name="20% - 4. jelölőszín 2 6" xfId="364"/>
    <cellStyle name="20% - 4. jelölőszín 2 7" xfId="365"/>
    <cellStyle name="20% - 4. jelölőszín 3" xfId="366"/>
    <cellStyle name="20% - 4. jelölőszín 4" xfId="367"/>
    <cellStyle name="20% - 4. jelölőszín 5" xfId="368"/>
    <cellStyle name="20% - 4. jelölőszín 6" xfId="369"/>
    <cellStyle name="20% - 4. jelölőszín 7" xfId="370"/>
    <cellStyle name="20% - 4. jelölőszín 8" xfId="371"/>
    <cellStyle name="20% - 4. jelölőszín 9" xfId="372"/>
    <cellStyle name="20% - 5. jelölőszín 10" xfId="373"/>
    <cellStyle name="20% - 5. jelölőszín 11" xfId="374"/>
    <cellStyle name="20% - 5. jelölőszín 12" xfId="375"/>
    <cellStyle name="20% - 5. jelölőszín 13" xfId="376"/>
    <cellStyle name="20% - 5. jelölőszín 2" xfId="377"/>
    <cellStyle name="20% - 5. jelölőszín 2 2" xfId="378"/>
    <cellStyle name="20% - 5. jelölőszín 2 3" xfId="379"/>
    <cellStyle name="20% - 5. jelölőszín 2 4" xfId="380"/>
    <cellStyle name="20% - 5. jelölőszín 2 5" xfId="381"/>
    <cellStyle name="20% - 5. jelölőszín 2 6" xfId="382"/>
    <cellStyle name="20% - 5. jelölőszín 2 7" xfId="383"/>
    <cellStyle name="20% - 5. jelölőszín 3" xfId="384"/>
    <cellStyle name="20% - 5. jelölőszín 4" xfId="385"/>
    <cellStyle name="20% - 5. jelölőszín 5" xfId="386"/>
    <cellStyle name="20% - 5. jelölőszín 6" xfId="387"/>
    <cellStyle name="20% - 5. jelölőszín 7" xfId="388"/>
    <cellStyle name="20% - 5. jelölőszín 8" xfId="389"/>
    <cellStyle name="20% - 5. jelölőszín 9" xfId="390"/>
    <cellStyle name="20% - 6. jelölőszín 10" xfId="391"/>
    <cellStyle name="20% - 6. jelölőszín 11" xfId="392"/>
    <cellStyle name="20% - 6. jelölőszín 12" xfId="393"/>
    <cellStyle name="20% - 6. jelölőszín 13" xfId="394"/>
    <cellStyle name="20% - 6. jelölőszín 2" xfId="395"/>
    <cellStyle name="20% - 6. jelölőszín 2 2" xfId="396"/>
    <cellStyle name="20% - 6. jelölőszín 2 3" xfId="397"/>
    <cellStyle name="20% - 6. jelölőszín 2 4" xfId="398"/>
    <cellStyle name="20% - 6. jelölőszín 2 5" xfId="399"/>
    <cellStyle name="20% - 6. jelölőszín 2 6" xfId="400"/>
    <cellStyle name="20% - 6. jelölőszín 2 7" xfId="401"/>
    <cellStyle name="20% - 6. jelölőszín 3" xfId="402"/>
    <cellStyle name="20% - 6. jelölőszín 4" xfId="403"/>
    <cellStyle name="20% - 6. jelölőszín 5" xfId="404"/>
    <cellStyle name="20% - 6. jelölőszín 6" xfId="405"/>
    <cellStyle name="20% - 6. jelölőszín 7" xfId="406"/>
    <cellStyle name="20% - 6. jelölőszín 8" xfId="407"/>
    <cellStyle name="20% - 6. jelölőszín 9" xfId="408"/>
    <cellStyle name="20% - Accent1 2" xfId="132"/>
    <cellStyle name="20% - Accent1 2 2" xfId="409"/>
    <cellStyle name="20% - Accent1 3" xfId="410"/>
    <cellStyle name="20% - Accent1 4" xfId="411"/>
    <cellStyle name="20% - Accent2 2" xfId="133"/>
    <cellStyle name="20% - Accent2 2 2" xfId="412"/>
    <cellStyle name="20% - Accent2 3" xfId="413"/>
    <cellStyle name="20% - Accent2 4" xfId="414"/>
    <cellStyle name="20% - Accent3 2" xfId="134"/>
    <cellStyle name="20% - Accent3 2 2" xfId="415"/>
    <cellStyle name="20% - Accent3 3" xfId="416"/>
    <cellStyle name="20% - Accent3 4" xfId="417"/>
    <cellStyle name="20% - Accent4 2" xfId="135"/>
    <cellStyle name="20% - Accent4 2 2" xfId="418"/>
    <cellStyle name="20% - Accent4 3" xfId="419"/>
    <cellStyle name="20% - Accent4 4" xfId="420"/>
    <cellStyle name="20% - Accent5 2" xfId="136"/>
    <cellStyle name="20% - Accent5 3" xfId="421"/>
    <cellStyle name="20% - Accent5 4" xfId="422"/>
    <cellStyle name="20% - Accent6 2" xfId="137"/>
    <cellStyle name="20% - Accent6 2 2" xfId="423"/>
    <cellStyle name="20% - Accent6 3" xfId="424"/>
    <cellStyle name="20% - Accent6 4" xfId="425"/>
    <cellStyle name="40% - 1. jelölőszín 10" xfId="426"/>
    <cellStyle name="40% - 1. jelölőszín 11" xfId="427"/>
    <cellStyle name="40% - 1. jelölőszín 12" xfId="428"/>
    <cellStyle name="40% - 1. jelölőszín 13" xfId="429"/>
    <cellStyle name="40% - 1. jelölőszín 2" xfId="430"/>
    <cellStyle name="40% - 1. jelölőszín 2 2" xfId="431"/>
    <cellStyle name="40% - 1. jelölőszín 2 3" xfId="432"/>
    <cellStyle name="40% - 1. jelölőszín 2 4" xfId="433"/>
    <cellStyle name="40% - 1. jelölőszín 2 5" xfId="434"/>
    <cellStyle name="40% - 1. jelölőszín 2 6" xfId="435"/>
    <cellStyle name="40% - 1. jelölőszín 2 7" xfId="436"/>
    <cellStyle name="40% - 1. jelölőszín 3" xfId="437"/>
    <cellStyle name="40% - 1. jelölőszín 4" xfId="438"/>
    <cellStyle name="40% - 1. jelölőszín 5" xfId="439"/>
    <cellStyle name="40% - 1. jelölőszín 6" xfId="440"/>
    <cellStyle name="40% - 1. jelölőszín 7" xfId="441"/>
    <cellStyle name="40% - 1. jelölőszín 8" xfId="442"/>
    <cellStyle name="40% - 1. jelölőszín 9" xfId="443"/>
    <cellStyle name="40% - 2. jelölőszín 10" xfId="444"/>
    <cellStyle name="40% - 2. jelölőszín 11" xfId="445"/>
    <cellStyle name="40% - 2. jelölőszín 12" xfId="446"/>
    <cellStyle name="40% - 2. jelölőszín 13" xfId="447"/>
    <cellStyle name="40% - 2. jelölőszín 2" xfId="448"/>
    <cellStyle name="40% - 2. jelölőszín 2 2" xfId="449"/>
    <cellStyle name="40% - 2. jelölőszín 2 3" xfId="450"/>
    <cellStyle name="40% - 2. jelölőszín 2 4" xfId="451"/>
    <cellStyle name="40% - 2. jelölőszín 2 5" xfId="452"/>
    <cellStyle name="40% - 2. jelölőszín 2 6" xfId="453"/>
    <cellStyle name="40% - 2. jelölőszín 2 7" xfId="454"/>
    <cellStyle name="40% - 2. jelölőszín 3" xfId="455"/>
    <cellStyle name="40% - 2. jelölőszín 4" xfId="456"/>
    <cellStyle name="40% - 2. jelölőszín 5" xfId="457"/>
    <cellStyle name="40% - 2. jelölőszín 6" xfId="458"/>
    <cellStyle name="40% - 2. jelölőszín 7" xfId="459"/>
    <cellStyle name="40% - 2. jelölőszín 8" xfId="460"/>
    <cellStyle name="40% - 2. jelölőszín 9" xfId="461"/>
    <cellStyle name="40% - 3. jelölőszín 10" xfId="462"/>
    <cellStyle name="40% - 3. jelölőszín 11" xfId="463"/>
    <cellStyle name="40% - 3. jelölőszín 12" xfId="464"/>
    <cellStyle name="40% - 3. jelölőszín 13" xfId="465"/>
    <cellStyle name="40% - 3. jelölőszín 2" xfId="466"/>
    <cellStyle name="40% - 3. jelölőszín 2 2" xfId="467"/>
    <cellStyle name="40% - 3. jelölőszín 2 3" xfId="468"/>
    <cellStyle name="40% - 3. jelölőszín 2 4" xfId="469"/>
    <cellStyle name="40% - 3. jelölőszín 2 5" xfId="470"/>
    <cellStyle name="40% - 3. jelölőszín 2 6" xfId="471"/>
    <cellStyle name="40% - 3. jelölőszín 2 7" xfId="472"/>
    <cellStyle name="40% - 3. jelölőszín 3" xfId="473"/>
    <cellStyle name="40% - 3. jelölőszín 4" xfId="474"/>
    <cellStyle name="40% - 3. jelölőszín 5" xfId="475"/>
    <cellStyle name="40% - 3. jelölőszín 6" xfId="476"/>
    <cellStyle name="40% - 3. jelölőszín 7" xfId="477"/>
    <cellStyle name="40% - 3. jelölőszín 8" xfId="478"/>
    <cellStyle name="40% - 3. jelölőszín 9" xfId="479"/>
    <cellStyle name="40% - 4. jelölőszín 10" xfId="480"/>
    <cellStyle name="40% - 4. jelölőszín 11" xfId="481"/>
    <cellStyle name="40% - 4. jelölőszín 12" xfId="482"/>
    <cellStyle name="40% - 4. jelölőszín 13" xfId="483"/>
    <cellStyle name="40% - 4. jelölőszín 2" xfId="484"/>
    <cellStyle name="40% - 4. jelölőszín 2 2" xfId="485"/>
    <cellStyle name="40% - 4. jelölőszín 2 3" xfId="486"/>
    <cellStyle name="40% - 4. jelölőszín 2 4" xfId="487"/>
    <cellStyle name="40% - 4. jelölőszín 2 5" xfId="488"/>
    <cellStyle name="40% - 4. jelölőszín 2 6" xfId="489"/>
    <cellStyle name="40% - 4. jelölőszín 2 7" xfId="490"/>
    <cellStyle name="40% - 4. jelölőszín 3" xfId="491"/>
    <cellStyle name="40% - 4. jelölőszín 4" xfId="492"/>
    <cellStyle name="40% - 4. jelölőszín 5" xfId="493"/>
    <cellStyle name="40% - 4. jelölőszín 6" xfId="494"/>
    <cellStyle name="40% - 4. jelölőszín 7" xfId="495"/>
    <cellStyle name="40% - 4. jelölőszín 8" xfId="496"/>
    <cellStyle name="40% - 4. jelölőszín 9" xfId="497"/>
    <cellStyle name="40% - 5. jelölőszín 10" xfId="498"/>
    <cellStyle name="40% - 5. jelölőszín 11" xfId="499"/>
    <cellStyle name="40% - 5. jelölőszín 12" xfId="500"/>
    <cellStyle name="40% - 5. jelölőszín 13" xfId="501"/>
    <cellStyle name="40% - 5. jelölőszín 2" xfId="502"/>
    <cellStyle name="40% - 5. jelölőszín 2 2" xfId="503"/>
    <cellStyle name="40% - 5. jelölőszín 2 3" xfId="504"/>
    <cellStyle name="40% - 5. jelölőszín 2 4" xfId="505"/>
    <cellStyle name="40% - 5. jelölőszín 2 5" xfId="506"/>
    <cellStyle name="40% - 5. jelölőszín 2 6" xfId="507"/>
    <cellStyle name="40% - 5. jelölőszín 2 7" xfId="508"/>
    <cellStyle name="40% - 5. jelölőszín 3" xfId="509"/>
    <cellStyle name="40% - 5. jelölőszín 4" xfId="510"/>
    <cellStyle name="40% - 5. jelölőszín 5" xfId="511"/>
    <cellStyle name="40% - 5. jelölőszín 6" xfId="512"/>
    <cellStyle name="40% - 5. jelölőszín 7" xfId="513"/>
    <cellStyle name="40% - 5. jelölőszín 8" xfId="514"/>
    <cellStyle name="40% - 5. jelölőszín 9" xfId="515"/>
    <cellStyle name="40% - 6. jelölőszín 10" xfId="516"/>
    <cellStyle name="40% - 6. jelölőszín 11" xfId="517"/>
    <cellStyle name="40% - 6. jelölőszín 12" xfId="518"/>
    <cellStyle name="40% - 6. jelölőszín 13" xfId="519"/>
    <cellStyle name="40% - 6. jelölőszín 2" xfId="520"/>
    <cellStyle name="40% - 6. jelölőszín 2 2" xfId="521"/>
    <cellStyle name="40% - 6. jelölőszín 2 3" xfId="522"/>
    <cellStyle name="40% - 6. jelölőszín 2 4" xfId="523"/>
    <cellStyle name="40% - 6. jelölőszín 2 5" xfId="524"/>
    <cellStyle name="40% - 6. jelölőszín 2 6" xfId="525"/>
    <cellStyle name="40% - 6. jelölőszín 2 7" xfId="526"/>
    <cellStyle name="40% - 6. jelölőszín 3" xfId="527"/>
    <cellStyle name="40% - 6. jelölőszín 4" xfId="528"/>
    <cellStyle name="40% - 6. jelölőszín 5" xfId="529"/>
    <cellStyle name="40% - 6. jelölőszín 6" xfId="530"/>
    <cellStyle name="40% - 6. jelölőszín 7" xfId="531"/>
    <cellStyle name="40% - 6. jelölőszín 8" xfId="532"/>
    <cellStyle name="40% - 6. jelölőszín 9" xfId="533"/>
    <cellStyle name="40% - Accent1 2" xfId="138"/>
    <cellStyle name="40% - Accent1 2 2" xfId="534"/>
    <cellStyle name="40% - Accent1 3" xfId="535"/>
    <cellStyle name="40% - Accent1 4" xfId="536"/>
    <cellStyle name="40% - Accent2 2" xfId="139"/>
    <cellStyle name="40% - Accent2 3" xfId="537"/>
    <cellStyle name="40% - Accent2 4" xfId="538"/>
    <cellStyle name="40% - Accent3 2" xfId="140"/>
    <cellStyle name="40% - Accent3 2 2" xfId="539"/>
    <cellStyle name="40% - Accent3 3" xfId="540"/>
    <cellStyle name="40% - Accent3 4" xfId="541"/>
    <cellStyle name="40% - Accent4 2" xfId="141"/>
    <cellStyle name="40% - Accent4 2 2" xfId="542"/>
    <cellStyle name="40% - Accent4 3" xfId="543"/>
    <cellStyle name="40% - Accent4 4" xfId="544"/>
    <cellStyle name="40% - Accent5 2" xfId="142"/>
    <cellStyle name="40% - Accent5 2 2" xfId="545"/>
    <cellStyle name="40% - Accent5 3" xfId="546"/>
    <cellStyle name="40% - Accent5 4" xfId="547"/>
    <cellStyle name="40% - Accent6 2" xfId="143"/>
    <cellStyle name="40% - Accent6 2 2" xfId="548"/>
    <cellStyle name="40% - Accent6 3" xfId="549"/>
    <cellStyle name="40% - Accent6 4" xfId="550"/>
    <cellStyle name="60% - 1. jelölőszín 2" xfId="551"/>
    <cellStyle name="60% - 1. jelölőszín 2 2" xfId="552"/>
    <cellStyle name="60% - 1. jelölőszín 3" xfId="553"/>
    <cellStyle name="60% - 1. jelölőszín 4" xfId="554"/>
    <cellStyle name="60% - 2. jelölőszín 2" xfId="555"/>
    <cellStyle name="60% - 2. jelölőszín 2 2" xfId="556"/>
    <cellStyle name="60% - 2. jelölőszín 3" xfId="557"/>
    <cellStyle name="60% - 2. jelölőszín 4" xfId="558"/>
    <cellStyle name="60% - 3. jelölőszín 2" xfId="559"/>
    <cellStyle name="60% - 3. jelölőszín 2 2" xfId="560"/>
    <cellStyle name="60% - 3. jelölőszín 3" xfId="561"/>
    <cellStyle name="60% - 3. jelölőszín 4" xfId="562"/>
    <cellStyle name="60% - 4. jelölőszín 2" xfId="563"/>
    <cellStyle name="60% - 4. jelölőszín 2 2" xfId="564"/>
    <cellStyle name="60% - 4. jelölőszín 3" xfId="565"/>
    <cellStyle name="60% - 4. jelölőszín 4" xfId="566"/>
    <cellStyle name="60% - 5. jelölőszín 2" xfId="567"/>
    <cellStyle name="60% - 5. jelölőszín 2 2" xfId="568"/>
    <cellStyle name="60% - 5. jelölőszín 3" xfId="569"/>
    <cellStyle name="60% - 5. jelölőszín 4" xfId="570"/>
    <cellStyle name="60% - 6. jelölőszín 2" xfId="571"/>
    <cellStyle name="60% - 6. jelölőszín 2 2" xfId="572"/>
    <cellStyle name="60% - 6. jelölőszín 3" xfId="573"/>
    <cellStyle name="60% - 6. jelölőszín 4" xfId="574"/>
    <cellStyle name="60% - Accent1 2" xfId="144"/>
    <cellStyle name="60% - Accent1 2 2" xfId="575"/>
    <cellStyle name="60% - Accent1 3" xfId="576"/>
    <cellStyle name="60% - Accent1 4" xfId="577"/>
    <cellStyle name="60% - Accent2 2" xfId="145"/>
    <cellStyle name="60% - Accent2 2 2" xfId="578"/>
    <cellStyle name="60% - Accent2 3" xfId="579"/>
    <cellStyle name="60% - Accent2 4" xfId="580"/>
    <cellStyle name="60% - Accent3 2" xfId="146"/>
    <cellStyle name="60% - Accent3 2 2" xfId="581"/>
    <cellStyle name="60% - Accent3 3" xfId="582"/>
    <cellStyle name="60% - Accent3 4" xfId="583"/>
    <cellStyle name="60% - Accent4 2" xfId="147"/>
    <cellStyle name="60% - Accent4 2 2" xfId="584"/>
    <cellStyle name="60% - Accent4 3" xfId="585"/>
    <cellStyle name="60% - Accent4 4" xfId="586"/>
    <cellStyle name="60% - Accent5 2" xfId="148"/>
    <cellStyle name="60% - Accent5 2 2" xfId="587"/>
    <cellStyle name="60% - Accent5 3" xfId="588"/>
    <cellStyle name="60% - Accent5 4" xfId="589"/>
    <cellStyle name="60% - Accent6 2" xfId="149"/>
    <cellStyle name="60% - Accent6 2 2" xfId="590"/>
    <cellStyle name="60% - Accent6 3" xfId="591"/>
    <cellStyle name="60% - Accent6 4" xfId="592"/>
    <cellStyle name="Accent1 2" xfId="150"/>
    <cellStyle name="Accent1 2 2" xfId="593"/>
    <cellStyle name="Accent1 3" xfId="594"/>
    <cellStyle name="Accent1 4" xfId="595"/>
    <cellStyle name="Accent2 2" xfId="8"/>
    <cellStyle name="Accent2 2 2" xfId="596"/>
    <cellStyle name="Accent2 3" xfId="597"/>
    <cellStyle name="Accent2 4" xfId="598"/>
    <cellStyle name="Accent3 2" xfId="151"/>
    <cellStyle name="Accent3 2 2" xfId="599"/>
    <cellStyle name="Accent3 3" xfId="600"/>
    <cellStyle name="Accent3 4" xfId="601"/>
    <cellStyle name="Accent4 2" xfId="152"/>
    <cellStyle name="Accent4 2 2" xfId="602"/>
    <cellStyle name="Accent4 3" xfId="603"/>
    <cellStyle name="Accent4 4" xfId="604"/>
    <cellStyle name="Accent5 2" xfId="153"/>
    <cellStyle name="Accent5 3" xfId="605"/>
    <cellStyle name="Accent5 4" xfId="606"/>
    <cellStyle name="Accent6 2" xfId="154"/>
    <cellStyle name="Accent6 2 2" xfId="607"/>
    <cellStyle name="Accent6 3" xfId="608"/>
    <cellStyle name="Accent6 4" xfId="609"/>
    <cellStyle name="ANCLAS,REZONES Y SUS PARTES,DE FUNDICION,DE HIERRO O DE ACERO" xfId="610"/>
    <cellStyle name="annee semestre" xfId="38"/>
    <cellStyle name="annee semestre 2" xfId="3053"/>
    <cellStyle name="annee semestre 3" xfId="3054"/>
    <cellStyle name="Bad 2" xfId="155"/>
    <cellStyle name="Bad 2 2" xfId="611"/>
    <cellStyle name="Bad 3" xfId="612"/>
    <cellStyle name="Bad 4" xfId="613"/>
    <cellStyle name="Bevitel 2" xfId="614"/>
    <cellStyle name="Bevitel 2 2" xfId="615"/>
    <cellStyle name="Bevitel 2 3" xfId="3055"/>
    <cellStyle name="Bevitel 2 4" xfId="3056"/>
    <cellStyle name="Bevitel 3" xfId="616"/>
    <cellStyle name="Bevitel 3 2" xfId="3057"/>
    <cellStyle name="Bevitel 3 3" xfId="3058"/>
    <cellStyle name="Bevitel 4" xfId="617"/>
    <cellStyle name="Bevitel 4 2" xfId="3059"/>
    <cellStyle name="Bevitel 4 3" xfId="3060"/>
    <cellStyle name="Bevitel 5" xfId="618"/>
    <cellStyle name="Bevitel 5 2" xfId="3061"/>
    <cellStyle name="Bevitel 5 3" xfId="3062"/>
    <cellStyle name="Bevitel 6" xfId="619"/>
    <cellStyle name="Bevitel 6 2" xfId="3063"/>
    <cellStyle name="Bevitel 6 3" xfId="3064"/>
    <cellStyle name="blp_column_header" xfId="156"/>
    <cellStyle name="Calculation 2" xfId="157"/>
    <cellStyle name="Calculation 2 2" xfId="620"/>
    <cellStyle name="Calculation 2 2 2" xfId="3065"/>
    <cellStyle name="Calculation 2 2 3" xfId="3066"/>
    <cellStyle name="Calculation 2 3" xfId="3067"/>
    <cellStyle name="Calculation 2 4" xfId="3068"/>
    <cellStyle name="Calculation 3" xfId="621"/>
    <cellStyle name="Calculation 3 2" xfId="3069"/>
    <cellStyle name="Calculation 3 3" xfId="3070"/>
    <cellStyle name="Calculation 4" xfId="622"/>
    <cellStyle name="Calculation 4 2" xfId="3071"/>
    <cellStyle name="Calculation 4 3" xfId="3072"/>
    <cellStyle name="Check Cell 2" xfId="158"/>
    <cellStyle name="Check Cell 3" xfId="623"/>
    <cellStyle name="Check Cell 4" xfId="624"/>
    <cellStyle name="checkExposure" xfId="625"/>
    <cellStyle name="checkExposure 2" xfId="3073"/>
    <cellStyle name="checkExposure 3" xfId="3074"/>
    <cellStyle name="Cím 2" xfId="626"/>
    <cellStyle name="Cím 3" xfId="627"/>
    <cellStyle name="cim1" xfId="628"/>
    <cellStyle name="Címsor 1 2" xfId="629"/>
    <cellStyle name="Címsor 1 2 2" xfId="630"/>
    <cellStyle name="Címsor 1 3" xfId="631"/>
    <cellStyle name="Címsor 2 2" xfId="632"/>
    <cellStyle name="Címsor 2 2 2" xfId="633"/>
    <cellStyle name="Címsor 2 3" xfId="634"/>
    <cellStyle name="Címsor 3 2" xfId="635"/>
    <cellStyle name="Címsor 3 2 2" xfId="636"/>
    <cellStyle name="Címsor 3 3" xfId="637"/>
    <cellStyle name="Címsor 3 4" xfId="638"/>
    <cellStyle name="Címsor 4 2" xfId="639"/>
    <cellStyle name="Címsor 4 2 2" xfId="640"/>
    <cellStyle name="Címsor 4 3" xfId="641"/>
    <cellStyle name="Column Header" xfId="642"/>
    <cellStyle name="Column Header 2" xfId="643"/>
    <cellStyle name="Column Header 2 2" xfId="3075"/>
    <cellStyle name="Column Header 2 3" xfId="3076"/>
    <cellStyle name="Column Header 3" xfId="644"/>
    <cellStyle name="Column Header 3 2" xfId="3077"/>
    <cellStyle name="Column Header 3 3" xfId="3078"/>
    <cellStyle name="Column Header 4" xfId="3079"/>
    <cellStyle name="Column Header 5" xfId="3080"/>
    <cellStyle name="Comma 2" xfId="9"/>
    <cellStyle name="Comma 2 10" xfId="39"/>
    <cellStyle name="Comma 2 10 2" xfId="159"/>
    <cellStyle name="Comma 2 11" xfId="40"/>
    <cellStyle name="Comma 2 11 2" xfId="160"/>
    <cellStyle name="Comma 2 12" xfId="41"/>
    <cellStyle name="Comma 2 12 2" xfId="161"/>
    <cellStyle name="Comma 2 13" xfId="42"/>
    <cellStyle name="Comma 2 13 2" xfId="162"/>
    <cellStyle name="Comma 2 14" xfId="43"/>
    <cellStyle name="Comma 2 14 2" xfId="163"/>
    <cellStyle name="Comma 2 15" xfId="645"/>
    <cellStyle name="Comma 2 2" xfId="44"/>
    <cellStyle name="Comma 2 2 2" xfId="164"/>
    <cellStyle name="Comma 2 3" xfId="45"/>
    <cellStyle name="Comma 2 3 2" xfId="165"/>
    <cellStyle name="Comma 2 4" xfId="46"/>
    <cellStyle name="Comma 2 4 2" xfId="166"/>
    <cellStyle name="Comma 2 5" xfId="47"/>
    <cellStyle name="Comma 2 5 2" xfId="167"/>
    <cellStyle name="Comma 2 6" xfId="48"/>
    <cellStyle name="Comma 2 6 2" xfId="168"/>
    <cellStyle name="Comma 2 7" xfId="49"/>
    <cellStyle name="Comma 2 7 2" xfId="169"/>
    <cellStyle name="Comma 2 8" xfId="50"/>
    <cellStyle name="Comma 2 8 2" xfId="170"/>
    <cellStyle name="Comma 2 9" xfId="51"/>
    <cellStyle name="Comma 2 9 2" xfId="171"/>
    <cellStyle name="Comma 3" xfId="52"/>
    <cellStyle name="Comma 34" xfId="646"/>
    <cellStyle name="Comma 35" xfId="647"/>
    <cellStyle name="Comma 36" xfId="648"/>
    <cellStyle name="Comma 37" xfId="649"/>
    <cellStyle name="Comma 4" xfId="53"/>
    <cellStyle name="Comma 4 2" xfId="172"/>
    <cellStyle name="Comma 5" xfId="650"/>
    <cellStyle name="Comma 6" xfId="651"/>
    <cellStyle name="Comma 7" xfId="652"/>
    <cellStyle name="Comma 8" xfId="653"/>
    <cellStyle name="Comma 8 2" xfId="654"/>
    <cellStyle name="Comma0" xfId="655"/>
    <cellStyle name="Crystal Report Data" xfId="656"/>
    <cellStyle name="Crystal Report Data 2" xfId="657"/>
    <cellStyle name="Crystal Report Data 2 2" xfId="3081"/>
    <cellStyle name="Crystal Report Data 2 3" xfId="3082"/>
    <cellStyle name="Crystal Report Data 3" xfId="3083"/>
    <cellStyle name="Crystal Report Data 4" xfId="3084"/>
    <cellStyle name="Crystal Report Field" xfId="658"/>
    <cellStyle name="Crystal Report Field 2" xfId="659"/>
    <cellStyle name="Crystal Report Field 2 2" xfId="3085"/>
    <cellStyle name="Crystal Report Field 2 3" xfId="3086"/>
    <cellStyle name="Crystal Report Field 3" xfId="3087"/>
    <cellStyle name="Crystal Report Field 4" xfId="3088"/>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3" xfId="671"/>
    <cellStyle name="Excel Built-in Percent" xfId="672"/>
    <cellStyle name="Explanatory Text 2" xfId="175"/>
    <cellStyle name="Explanatory Text 3" xfId="673"/>
    <cellStyle name="Explanatory Text 4" xfId="674"/>
    <cellStyle name="External input + border" xfId="675"/>
    <cellStyle name="External input + border 2" xfId="676"/>
    <cellStyle name="External input + border 2 2" xfId="3089"/>
    <cellStyle name="External input + border 2 3" xfId="3090"/>
    <cellStyle name="External input + border 3" xfId="677"/>
    <cellStyle name="External input + border 3 2" xfId="3091"/>
    <cellStyle name="External input + border 3 3" xfId="3092"/>
    <cellStyle name="External input + border 4" xfId="3093"/>
    <cellStyle name="External input + border 5" xfId="3094"/>
    <cellStyle name="Ezres 10" xfId="678"/>
    <cellStyle name="Ezres 11" xfId="679"/>
    <cellStyle name="Ezres 12" xfId="680"/>
    <cellStyle name="Ezres 2" xfId="56"/>
    <cellStyle name="Ezres 2 10" xfId="681"/>
    <cellStyle name="Ezres 2 10 2" xfId="682"/>
    <cellStyle name="Ezres 2 10 3" xfId="683"/>
    <cellStyle name="Ezres 2 10 4" xfId="684"/>
    <cellStyle name="Ezres 2 10 5" xfId="685"/>
    <cellStyle name="Ezres 2 10 6" xfId="686"/>
    <cellStyle name="Ezres 2 10 7" xfId="687"/>
    <cellStyle name="Ezres 2 10 8" xfId="688"/>
    <cellStyle name="Ezres 2 10 9" xfId="689"/>
    <cellStyle name="Ezres 2 11" xfId="690"/>
    <cellStyle name="Ezres 2 11 2" xfId="691"/>
    <cellStyle name="Ezres 2 11 3" xfId="692"/>
    <cellStyle name="Ezres 2 11 4" xfId="693"/>
    <cellStyle name="Ezres 2 11 5" xfId="694"/>
    <cellStyle name="Ezres 2 11 6" xfId="695"/>
    <cellStyle name="Ezres 2 11 7" xfId="696"/>
    <cellStyle name="Ezres 2 11 8" xfId="697"/>
    <cellStyle name="Ezres 2 11 9" xfId="698"/>
    <cellStyle name="Ezres 2 12" xfId="699"/>
    <cellStyle name="Ezres 2 12 2" xfId="700"/>
    <cellStyle name="Ezres 2 12 3" xfId="701"/>
    <cellStyle name="Ezres 2 13" xfId="702"/>
    <cellStyle name="Ezres 2 13 2" xfId="703"/>
    <cellStyle name="Ezres 2 13 3" xfId="704"/>
    <cellStyle name="Ezres 2 13 4" xfId="705"/>
    <cellStyle name="Ezres 2 13 5" xfId="706"/>
    <cellStyle name="Ezres 2 13 6" xfId="707"/>
    <cellStyle name="Ezres 2 13 7" xfId="708"/>
    <cellStyle name="Ezres 2 13 8" xfId="709"/>
    <cellStyle name="Ezres 2 13 9" xfId="710"/>
    <cellStyle name="Ezres 2 14" xfId="711"/>
    <cellStyle name="Ezres 2 14 2" xfId="712"/>
    <cellStyle name="Ezres 2 14 3" xfId="713"/>
    <cellStyle name="Ezres 2 14 4" xfId="714"/>
    <cellStyle name="Ezres 2 14 5" xfId="715"/>
    <cellStyle name="Ezres 2 14 6" xfId="716"/>
    <cellStyle name="Ezres 2 14 7" xfId="717"/>
    <cellStyle name="Ezres 2 14 8" xfId="718"/>
    <cellStyle name="Ezres 2 14 9" xfId="719"/>
    <cellStyle name="Ezres 2 15" xfId="720"/>
    <cellStyle name="Ezres 2 15 2" xfId="721"/>
    <cellStyle name="Ezres 2 15 3" xfId="722"/>
    <cellStyle name="Ezres 2 15 4" xfId="723"/>
    <cellStyle name="Ezres 2 15 5" xfId="724"/>
    <cellStyle name="Ezres 2 15 6" xfId="725"/>
    <cellStyle name="Ezres 2 15 7" xfId="726"/>
    <cellStyle name="Ezres 2 15 8" xfId="727"/>
    <cellStyle name="Ezres 2 15 9" xfId="728"/>
    <cellStyle name="Ezres 2 16" xfId="729"/>
    <cellStyle name="Ezres 2 16 2" xfId="730"/>
    <cellStyle name="Ezres 2 16 3" xfId="731"/>
    <cellStyle name="Ezres 2 16 4" xfId="732"/>
    <cellStyle name="Ezres 2 16 5" xfId="733"/>
    <cellStyle name="Ezres 2 16 6" xfId="734"/>
    <cellStyle name="Ezres 2 16 7" xfId="735"/>
    <cellStyle name="Ezres 2 16 8" xfId="736"/>
    <cellStyle name="Ezres 2 16 9" xfId="737"/>
    <cellStyle name="Ezres 2 17" xfId="738"/>
    <cellStyle name="Ezres 2 17 2" xfId="739"/>
    <cellStyle name="Ezres 2 17 3" xfId="740"/>
    <cellStyle name="Ezres 2 17 4" xfId="741"/>
    <cellStyle name="Ezres 2 17 5" xfId="742"/>
    <cellStyle name="Ezres 2 17 6" xfId="743"/>
    <cellStyle name="Ezres 2 17 7" xfId="744"/>
    <cellStyle name="Ezres 2 17 8" xfId="745"/>
    <cellStyle name="Ezres 2 17 9" xfId="746"/>
    <cellStyle name="Ezres 2 18" xfId="747"/>
    <cellStyle name="Ezres 2 18 2" xfId="748"/>
    <cellStyle name="Ezres 2 18 3" xfId="749"/>
    <cellStyle name="Ezres 2 18 4" xfId="750"/>
    <cellStyle name="Ezres 2 18 5" xfId="751"/>
    <cellStyle name="Ezres 2 18 6" xfId="752"/>
    <cellStyle name="Ezres 2 18 7" xfId="753"/>
    <cellStyle name="Ezres 2 18 8" xfId="754"/>
    <cellStyle name="Ezres 2 18 9" xfId="755"/>
    <cellStyle name="Ezres 2 19" xfId="756"/>
    <cellStyle name="Ezres 2 19 2" xfId="757"/>
    <cellStyle name="Ezres 2 19 3" xfId="758"/>
    <cellStyle name="Ezres 2 19 4" xfId="759"/>
    <cellStyle name="Ezres 2 19 5" xfId="760"/>
    <cellStyle name="Ezres 2 19 6" xfId="761"/>
    <cellStyle name="Ezres 2 19 7" xfId="762"/>
    <cellStyle name="Ezres 2 19 8" xfId="763"/>
    <cellStyle name="Ezres 2 19 9" xfId="764"/>
    <cellStyle name="Ezres 2 2" xfId="765"/>
    <cellStyle name="Ezres 2 2 2" xfId="766"/>
    <cellStyle name="Ezres 2 2 3" xfId="767"/>
    <cellStyle name="Ezres 2 2 4" xfId="768"/>
    <cellStyle name="Ezres 2 2 5" xfId="769"/>
    <cellStyle name="Ezres 2 2 6" xfId="770"/>
    <cellStyle name="Ezres 2 2 7" xfId="771"/>
    <cellStyle name="Ezres 2 2 8" xfId="772"/>
    <cellStyle name="Ezres 2 2 9" xfId="773"/>
    <cellStyle name="Ezres 2 20" xfId="774"/>
    <cellStyle name="Ezres 2 20 2" xfId="775"/>
    <cellStyle name="Ezres 2 20 3" xfId="776"/>
    <cellStyle name="Ezres 2 21" xfId="777"/>
    <cellStyle name="Ezres 2 21 2" xfId="778"/>
    <cellStyle name="Ezres 2 21 3" xfId="779"/>
    <cellStyle name="Ezres 2 21 4" xfId="780"/>
    <cellStyle name="Ezres 2 21 5" xfId="781"/>
    <cellStyle name="Ezres 2 21 6" xfId="782"/>
    <cellStyle name="Ezres 2 21 7" xfId="783"/>
    <cellStyle name="Ezres 2 21 8" xfId="784"/>
    <cellStyle name="Ezres 2 21 9" xfId="785"/>
    <cellStyle name="Ezres 2 22" xfId="786"/>
    <cellStyle name="Ezres 2 22 2" xfId="787"/>
    <cellStyle name="Ezres 2 22 3" xfId="788"/>
    <cellStyle name="Ezres 2 22 4" xfId="789"/>
    <cellStyle name="Ezres 2 22 5" xfId="790"/>
    <cellStyle name="Ezres 2 22 6" xfId="791"/>
    <cellStyle name="Ezres 2 22 7" xfId="792"/>
    <cellStyle name="Ezres 2 22 8" xfId="793"/>
    <cellStyle name="Ezres 2 22 9" xfId="794"/>
    <cellStyle name="Ezres 2 23" xfId="795"/>
    <cellStyle name="Ezres 2 23 2" xfId="796"/>
    <cellStyle name="Ezres 2 23 3" xfId="797"/>
    <cellStyle name="Ezres 2 23 4" xfId="798"/>
    <cellStyle name="Ezres 2 23 5" xfId="799"/>
    <cellStyle name="Ezres 2 23 6" xfId="800"/>
    <cellStyle name="Ezres 2 23 7" xfId="801"/>
    <cellStyle name="Ezres 2 23 8" xfId="802"/>
    <cellStyle name="Ezres 2 23 9" xfId="803"/>
    <cellStyle name="Ezres 2 24" xfId="804"/>
    <cellStyle name="Ezres 2 24 2" xfId="805"/>
    <cellStyle name="Ezres 2 24 3" xfId="806"/>
    <cellStyle name="Ezres 2 24 4" xfId="807"/>
    <cellStyle name="Ezres 2 24 5" xfId="808"/>
    <cellStyle name="Ezres 2 24 6" xfId="809"/>
    <cellStyle name="Ezres 2 24 7" xfId="810"/>
    <cellStyle name="Ezres 2 24 8" xfId="811"/>
    <cellStyle name="Ezres 2 24 9" xfId="812"/>
    <cellStyle name="Ezres 2 25" xfId="813"/>
    <cellStyle name="Ezres 2 25 2" xfId="814"/>
    <cellStyle name="Ezres 2 25 3" xfId="815"/>
    <cellStyle name="Ezres 2 25 4" xfId="816"/>
    <cellStyle name="Ezres 2 25 5" xfId="817"/>
    <cellStyle name="Ezres 2 25 6" xfId="818"/>
    <cellStyle name="Ezres 2 25 7" xfId="819"/>
    <cellStyle name="Ezres 2 25 8" xfId="820"/>
    <cellStyle name="Ezres 2 25 9" xfId="821"/>
    <cellStyle name="Ezres 2 26" xfId="822"/>
    <cellStyle name="Ezres 2 26 2" xfId="823"/>
    <cellStyle name="Ezres 2 26 3" xfId="824"/>
    <cellStyle name="Ezres 2 26 4" xfId="825"/>
    <cellStyle name="Ezres 2 26 5" xfId="826"/>
    <cellStyle name="Ezres 2 26 6" xfId="827"/>
    <cellStyle name="Ezres 2 26 7" xfId="828"/>
    <cellStyle name="Ezres 2 26 8" xfId="829"/>
    <cellStyle name="Ezres 2 26 9" xfId="830"/>
    <cellStyle name="Ezres 2 27" xfId="831"/>
    <cellStyle name="Ezres 2 27 2" xfId="832"/>
    <cellStyle name="Ezres 2 27 3" xfId="833"/>
    <cellStyle name="Ezres 2 27 4" xfId="834"/>
    <cellStyle name="Ezres 2 27 5" xfId="835"/>
    <cellStyle name="Ezres 2 27 6" xfId="836"/>
    <cellStyle name="Ezres 2 27 7" xfId="837"/>
    <cellStyle name="Ezres 2 27 8" xfId="838"/>
    <cellStyle name="Ezres 2 27 9" xfId="839"/>
    <cellStyle name="Ezres 2 28" xfId="840"/>
    <cellStyle name="Ezres 2 28 2" xfId="841"/>
    <cellStyle name="Ezres 2 28 3" xfId="842"/>
    <cellStyle name="Ezres 2 28 4" xfId="843"/>
    <cellStyle name="Ezres 2 28 5" xfId="844"/>
    <cellStyle name="Ezres 2 28 6" xfId="845"/>
    <cellStyle name="Ezres 2 28 7" xfId="846"/>
    <cellStyle name="Ezres 2 28 8" xfId="847"/>
    <cellStyle name="Ezres 2 28 9" xfId="848"/>
    <cellStyle name="Ezres 2 29" xfId="849"/>
    <cellStyle name="Ezres 2 29 2" xfId="850"/>
    <cellStyle name="Ezres 2 29 3" xfId="851"/>
    <cellStyle name="Ezres 2 29 4" xfId="852"/>
    <cellStyle name="Ezres 2 29 5" xfId="853"/>
    <cellStyle name="Ezres 2 29 6" xfId="854"/>
    <cellStyle name="Ezres 2 29 7" xfId="855"/>
    <cellStyle name="Ezres 2 29 8" xfId="856"/>
    <cellStyle name="Ezres 2 29 9" xfId="857"/>
    <cellStyle name="Ezres 2 3" xfId="858"/>
    <cellStyle name="Ezres 2 3 10" xfId="3095"/>
    <cellStyle name="Ezres 2 3 2" xfId="859"/>
    <cellStyle name="Ezres 2 3 3" xfId="860"/>
    <cellStyle name="Ezres 2 3 4" xfId="861"/>
    <cellStyle name="Ezres 2 3 5" xfId="862"/>
    <cellStyle name="Ezres 2 3 6" xfId="863"/>
    <cellStyle name="Ezres 2 3 7" xfId="864"/>
    <cellStyle name="Ezres 2 3 8" xfId="865"/>
    <cellStyle name="Ezres 2 3 9" xfId="866"/>
    <cellStyle name="Ezres 2 30" xfId="867"/>
    <cellStyle name="Ezres 2 30 2" xfId="868"/>
    <cellStyle name="Ezres 2 30 3" xfId="869"/>
    <cellStyle name="Ezres 2 30 4" xfId="870"/>
    <cellStyle name="Ezres 2 30 5" xfId="871"/>
    <cellStyle name="Ezres 2 30 6" xfId="872"/>
    <cellStyle name="Ezres 2 30 7" xfId="873"/>
    <cellStyle name="Ezres 2 30 8" xfId="874"/>
    <cellStyle name="Ezres 2 30 9" xfId="875"/>
    <cellStyle name="Ezres 2 31" xfId="876"/>
    <cellStyle name="Ezres 2 31 2" xfId="877"/>
    <cellStyle name="Ezres 2 31 3" xfId="878"/>
    <cellStyle name="Ezres 2 31 4" xfId="879"/>
    <cellStyle name="Ezres 2 31 5" xfId="880"/>
    <cellStyle name="Ezres 2 31 6" xfId="881"/>
    <cellStyle name="Ezres 2 31 7" xfId="882"/>
    <cellStyle name="Ezres 2 31 8" xfId="883"/>
    <cellStyle name="Ezres 2 31 9" xfId="884"/>
    <cellStyle name="Ezres 2 32" xfId="885"/>
    <cellStyle name="Ezres 2 32 2" xfId="886"/>
    <cellStyle name="Ezres 2 32 3" xfId="887"/>
    <cellStyle name="Ezres 2 32 4" xfId="888"/>
    <cellStyle name="Ezres 2 32 5" xfId="889"/>
    <cellStyle name="Ezres 2 32 6" xfId="890"/>
    <cellStyle name="Ezres 2 32 7" xfId="891"/>
    <cellStyle name="Ezres 2 32 8" xfId="892"/>
    <cellStyle name="Ezres 2 32 9" xfId="893"/>
    <cellStyle name="Ezres 2 33" xfId="894"/>
    <cellStyle name="Ezres 2 33 2" xfId="895"/>
    <cellStyle name="Ezres 2 33 3" xfId="896"/>
    <cellStyle name="Ezres 2 33 4" xfId="897"/>
    <cellStyle name="Ezres 2 33 5" xfId="898"/>
    <cellStyle name="Ezres 2 33 6" xfId="899"/>
    <cellStyle name="Ezres 2 33 7" xfId="900"/>
    <cellStyle name="Ezres 2 33 8" xfId="901"/>
    <cellStyle name="Ezres 2 33 9" xfId="902"/>
    <cellStyle name="Ezres 2 34" xfId="903"/>
    <cellStyle name="Ezres 2 34 2" xfId="904"/>
    <cellStyle name="Ezres 2 34 3" xfId="905"/>
    <cellStyle name="Ezres 2 34 4" xfId="906"/>
    <cellStyle name="Ezres 2 34 5" xfId="907"/>
    <cellStyle name="Ezres 2 34 6" xfId="908"/>
    <cellStyle name="Ezres 2 34 7" xfId="909"/>
    <cellStyle name="Ezres 2 34 8" xfId="910"/>
    <cellStyle name="Ezres 2 34 9" xfId="911"/>
    <cellStyle name="Ezres 2 35" xfId="912"/>
    <cellStyle name="Ezres 2 35 2" xfId="913"/>
    <cellStyle name="Ezres 2 35 3" xfId="914"/>
    <cellStyle name="Ezres 2 35 4" xfId="915"/>
    <cellStyle name="Ezres 2 35 5" xfId="916"/>
    <cellStyle name="Ezres 2 35 6" xfId="917"/>
    <cellStyle name="Ezres 2 35 7" xfId="918"/>
    <cellStyle name="Ezres 2 35 8" xfId="919"/>
    <cellStyle name="Ezres 2 35 9" xfId="920"/>
    <cellStyle name="Ezres 2 36" xfId="921"/>
    <cellStyle name="Ezres 2 36 2" xfId="922"/>
    <cellStyle name="Ezres 2 36 3" xfId="923"/>
    <cellStyle name="Ezres 2 36 4" xfId="924"/>
    <cellStyle name="Ezres 2 36 5" xfId="925"/>
    <cellStyle name="Ezres 2 36 6" xfId="926"/>
    <cellStyle name="Ezres 2 36 7" xfId="927"/>
    <cellStyle name="Ezres 2 36 8" xfId="928"/>
    <cellStyle name="Ezres 2 36 9" xfId="929"/>
    <cellStyle name="Ezres 2 37" xfId="930"/>
    <cellStyle name="Ezres 2 37 2" xfId="931"/>
    <cellStyle name="Ezres 2 37 3" xfId="932"/>
    <cellStyle name="Ezres 2 37 4" xfId="933"/>
    <cellStyle name="Ezres 2 37 5" xfId="934"/>
    <cellStyle name="Ezres 2 37 6" xfId="935"/>
    <cellStyle name="Ezres 2 37 7" xfId="936"/>
    <cellStyle name="Ezres 2 37 8" xfId="937"/>
    <cellStyle name="Ezres 2 37 9" xfId="938"/>
    <cellStyle name="Ezres 2 38" xfId="939"/>
    <cellStyle name="Ezres 2 38 2" xfId="940"/>
    <cellStyle name="Ezres 2 38 3" xfId="941"/>
    <cellStyle name="Ezres 2 38 4" xfId="942"/>
    <cellStyle name="Ezres 2 38 5" xfId="943"/>
    <cellStyle name="Ezres 2 38 6" xfId="944"/>
    <cellStyle name="Ezres 2 38 7" xfId="945"/>
    <cellStyle name="Ezres 2 38 8" xfId="946"/>
    <cellStyle name="Ezres 2 38 9" xfId="947"/>
    <cellStyle name="Ezres 2 39" xfId="948"/>
    <cellStyle name="Ezres 2 39 2" xfId="949"/>
    <cellStyle name="Ezres 2 39 3" xfId="950"/>
    <cellStyle name="Ezres 2 39 4" xfId="951"/>
    <cellStyle name="Ezres 2 39 5" xfId="952"/>
    <cellStyle name="Ezres 2 39 6" xfId="953"/>
    <cellStyle name="Ezres 2 39 7" xfId="954"/>
    <cellStyle name="Ezres 2 39 8" xfId="955"/>
    <cellStyle name="Ezres 2 39 9" xfId="956"/>
    <cellStyle name="Ezres 2 4" xfId="957"/>
    <cellStyle name="Ezres 2 4 2" xfId="958"/>
    <cellStyle name="Ezres 2 4 3" xfId="959"/>
    <cellStyle name="Ezres 2 4 4" xfId="960"/>
    <cellStyle name="Ezres 2 4 5" xfId="961"/>
    <cellStyle name="Ezres 2 4 6" xfId="962"/>
    <cellStyle name="Ezres 2 4 7" xfId="963"/>
    <cellStyle name="Ezres 2 4 8" xfId="964"/>
    <cellStyle name="Ezres 2 4 9" xfId="965"/>
    <cellStyle name="Ezres 2 40" xfId="966"/>
    <cellStyle name="Ezres 2 40 2" xfId="967"/>
    <cellStyle name="Ezres 2 40 3" xfId="968"/>
    <cellStyle name="Ezres 2 40 4" xfId="969"/>
    <cellStyle name="Ezres 2 40 5" xfId="970"/>
    <cellStyle name="Ezres 2 40 6" xfId="971"/>
    <cellStyle name="Ezres 2 40 7" xfId="972"/>
    <cellStyle name="Ezres 2 40 8" xfId="973"/>
    <cellStyle name="Ezres 2 40 9" xfId="974"/>
    <cellStyle name="Ezres 2 41" xfId="975"/>
    <cellStyle name="Ezres 2 41 2" xfId="976"/>
    <cellStyle name="Ezres 2 41 3" xfId="977"/>
    <cellStyle name="Ezres 2 41 4" xfId="978"/>
    <cellStyle name="Ezres 2 41 5" xfId="979"/>
    <cellStyle name="Ezres 2 41 6" xfId="980"/>
    <cellStyle name="Ezres 2 41 7" xfId="981"/>
    <cellStyle name="Ezres 2 41 8" xfId="982"/>
    <cellStyle name="Ezres 2 41 9" xfId="983"/>
    <cellStyle name="Ezres 2 42" xfId="984"/>
    <cellStyle name="Ezres 2 42 2" xfId="985"/>
    <cellStyle name="Ezres 2 42 3" xfId="986"/>
    <cellStyle name="Ezres 2 42 4" xfId="987"/>
    <cellStyle name="Ezres 2 42 5" xfId="988"/>
    <cellStyle name="Ezres 2 42 6" xfId="989"/>
    <cellStyle name="Ezres 2 42 7" xfId="990"/>
    <cellStyle name="Ezres 2 42 8" xfId="991"/>
    <cellStyle name="Ezres 2 42 9" xfId="992"/>
    <cellStyle name="Ezres 2 43" xfId="993"/>
    <cellStyle name="Ezres 2 43 2" xfId="994"/>
    <cellStyle name="Ezres 2 43 3" xfId="995"/>
    <cellStyle name="Ezres 2 43 4" xfId="996"/>
    <cellStyle name="Ezres 2 43 5" xfId="997"/>
    <cellStyle name="Ezres 2 43 6" xfId="998"/>
    <cellStyle name="Ezres 2 43 7" xfId="999"/>
    <cellStyle name="Ezres 2 43 8" xfId="1000"/>
    <cellStyle name="Ezres 2 43 9" xfId="1001"/>
    <cellStyle name="Ezres 2 44" xfId="1002"/>
    <cellStyle name="Ezres 2 44 2" xfId="1003"/>
    <cellStyle name="Ezres 2 44 3" xfId="1004"/>
    <cellStyle name="Ezres 2 44 4" xfId="1005"/>
    <cellStyle name="Ezres 2 44 5" xfId="1006"/>
    <cellStyle name="Ezres 2 44 6" xfId="1007"/>
    <cellStyle name="Ezres 2 44 7" xfId="1008"/>
    <cellStyle name="Ezres 2 44 8" xfId="1009"/>
    <cellStyle name="Ezres 2 44 9" xfId="1010"/>
    <cellStyle name="Ezres 2 45" xfId="1011"/>
    <cellStyle name="Ezres 2 45 2" xfId="1012"/>
    <cellStyle name="Ezres 2 45 3" xfId="1013"/>
    <cellStyle name="Ezres 2 45 4" xfId="1014"/>
    <cellStyle name="Ezres 2 45 5" xfId="1015"/>
    <cellStyle name="Ezres 2 45 6" xfId="1016"/>
    <cellStyle name="Ezres 2 45 7" xfId="1017"/>
    <cellStyle name="Ezres 2 45 8" xfId="1018"/>
    <cellStyle name="Ezres 2 45 9" xfId="1019"/>
    <cellStyle name="Ezres 2 46" xfId="1020"/>
    <cellStyle name="Ezres 2 46 2" xfId="1021"/>
    <cellStyle name="Ezres 2 46 3" xfId="1022"/>
    <cellStyle name="Ezres 2 46 4" xfId="1023"/>
    <cellStyle name="Ezres 2 46 5" xfId="1024"/>
    <cellStyle name="Ezres 2 46 6" xfId="1025"/>
    <cellStyle name="Ezres 2 46 7" xfId="1026"/>
    <cellStyle name="Ezres 2 46 8" xfId="1027"/>
    <cellStyle name="Ezres 2 46 9" xfId="1028"/>
    <cellStyle name="Ezres 2 47" xfId="1029"/>
    <cellStyle name="Ezres 2 47 2" xfId="1030"/>
    <cellStyle name="Ezres 2 47 3" xfId="1031"/>
    <cellStyle name="Ezres 2 47 4" xfId="1032"/>
    <cellStyle name="Ezres 2 47 5" xfId="1033"/>
    <cellStyle name="Ezres 2 47 6" xfId="1034"/>
    <cellStyle name="Ezres 2 47 7" xfId="1035"/>
    <cellStyle name="Ezres 2 47 8" xfId="1036"/>
    <cellStyle name="Ezres 2 47 9" xfId="1037"/>
    <cellStyle name="Ezres 2 48" xfId="1038"/>
    <cellStyle name="Ezres 2 48 2" xfId="1039"/>
    <cellStyle name="Ezres 2 48 3" xfId="1040"/>
    <cellStyle name="Ezres 2 48 4" xfId="1041"/>
    <cellStyle name="Ezres 2 48 5" xfId="1042"/>
    <cellStyle name="Ezres 2 48 6" xfId="1043"/>
    <cellStyle name="Ezres 2 48 7" xfId="1044"/>
    <cellStyle name="Ezres 2 48 8" xfId="1045"/>
    <cellStyle name="Ezres 2 48 9" xfId="1046"/>
    <cellStyle name="Ezres 2 49" xfId="1047"/>
    <cellStyle name="Ezres 2 49 2" xfId="1048"/>
    <cellStyle name="Ezres 2 49 3" xfId="1049"/>
    <cellStyle name="Ezres 2 49 4" xfId="1050"/>
    <cellStyle name="Ezres 2 49 5" xfId="1051"/>
    <cellStyle name="Ezres 2 49 6" xfId="1052"/>
    <cellStyle name="Ezres 2 49 7" xfId="1053"/>
    <cellStyle name="Ezres 2 49 8" xfId="1054"/>
    <cellStyle name="Ezres 2 49 9" xfId="1055"/>
    <cellStyle name="Ezres 2 5" xfId="1056"/>
    <cellStyle name="Ezres 2 5 2" xfId="1057"/>
    <cellStyle name="Ezres 2 5 3" xfId="1058"/>
    <cellStyle name="Ezres 2 5 4" xfId="1059"/>
    <cellStyle name="Ezres 2 5 5" xfId="1060"/>
    <cellStyle name="Ezres 2 5 6" xfId="1061"/>
    <cellStyle name="Ezres 2 5 7" xfId="1062"/>
    <cellStyle name="Ezres 2 5 8" xfId="1063"/>
    <cellStyle name="Ezres 2 5 9" xfId="1064"/>
    <cellStyle name="Ezres 2 50" xfId="1065"/>
    <cellStyle name="Ezres 2 50 2" xfId="1066"/>
    <cellStyle name="Ezres 2 50 3" xfId="1067"/>
    <cellStyle name="Ezres 2 50 4" xfId="1068"/>
    <cellStyle name="Ezres 2 50 5" xfId="1069"/>
    <cellStyle name="Ezres 2 50 6" xfId="1070"/>
    <cellStyle name="Ezres 2 50 7" xfId="1071"/>
    <cellStyle name="Ezres 2 50 8" xfId="1072"/>
    <cellStyle name="Ezres 2 50 9" xfId="1073"/>
    <cellStyle name="Ezres 2 51" xfId="1074"/>
    <cellStyle name="Ezres 2 51 2" xfId="1075"/>
    <cellStyle name="Ezres 2 51 3" xfId="1076"/>
    <cellStyle name="Ezres 2 51 4" xfId="1077"/>
    <cellStyle name="Ezres 2 51 5" xfId="1078"/>
    <cellStyle name="Ezres 2 51 6" xfId="1079"/>
    <cellStyle name="Ezres 2 51 7" xfId="1080"/>
    <cellStyle name="Ezres 2 51 8" xfId="1081"/>
    <cellStyle name="Ezres 2 51 9" xfId="1082"/>
    <cellStyle name="Ezres 2 52" xfId="1083"/>
    <cellStyle name="Ezres 2 52 2" xfId="1084"/>
    <cellStyle name="Ezres 2 52 3" xfId="1085"/>
    <cellStyle name="Ezres 2 52 4" xfId="1086"/>
    <cellStyle name="Ezres 2 52 5" xfId="1087"/>
    <cellStyle name="Ezres 2 52 6" xfId="1088"/>
    <cellStyle name="Ezres 2 52 7" xfId="1089"/>
    <cellStyle name="Ezres 2 52 8" xfId="1090"/>
    <cellStyle name="Ezres 2 52 9" xfId="1091"/>
    <cellStyle name="Ezres 2 53" xfId="1092"/>
    <cellStyle name="Ezres 2 53 2" xfId="1093"/>
    <cellStyle name="Ezres 2 53 3" xfId="1094"/>
    <cellStyle name="Ezres 2 53 4" xfId="1095"/>
    <cellStyle name="Ezres 2 53 5" xfId="1096"/>
    <cellStyle name="Ezres 2 53 6" xfId="1097"/>
    <cellStyle name="Ezres 2 53 7" xfId="1098"/>
    <cellStyle name="Ezres 2 53 8" xfId="1099"/>
    <cellStyle name="Ezres 2 53 9" xfId="1100"/>
    <cellStyle name="Ezres 2 54" xfId="1101"/>
    <cellStyle name="Ezres 2 54 2" xfId="1102"/>
    <cellStyle name="Ezres 2 54 3" xfId="1103"/>
    <cellStyle name="Ezres 2 54 4" xfId="1104"/>
    <cellStyle name="Ezres 2 54 5" xfId="1105"/>
    <cellStyle name="Ezres 2 54 6" xfId="1106"/>
    <cellStyle name="Ezres 2 54 7" xfId="1107"/>
    <cellStyle name="Ezres 2 54 8" xfId="1108"/>
    <cellStyle name="Ezres 2 54 9" xfId="1109"/>
    <cellStyle name="Ezres 2 55" xfId="1110"/>
    <cellStyle name="Ezres 2 55 2" xfId="1111"/>
    <cellStyle name="Ezres 2 55 3" xfId="1112"/>
    <cellStyle name="Ezres 2 55 4" xfId="1113"/>
    <cellStyle name="Ezres 2 55 5" xfId="1114"/>
    <cellStyle name="Ezres 2 55 6" xfId="1115"/>
    <cellStyle name="Ezres 2 55 7" xfId="1116"/>
    <cellStyle name="Ezres 2 55 8" xfId="1117"/>
    <cellStyle name="Ezres 2 55 9" xfId="1118"/>
    <cellStyle name="Ezres 2 56" xfId="1119"/>
    <cellStyle name="Ezres 2 56 2" xfId="1120"/>
    <cellStyle name="Ezres 2 56 3" xfId="1121"/>
    <cellStyle name="Ezres 2 56 4" xfId="1122"/>
    <cellStyle name="Ezres 2 56 5" xfId="1123"/>
    <cellStyle name="Ezres 2 56 6" xfId="1124"/>
    <cellStyle name="Ezres 2 56 7" xfId="1125"/>
    <cellStyle name="Ezres 2 56 8" xfId="1126"/>
    <cellStyle name="Ezres 2 56 9" xfId="1127"/>
    <cellStyle name="Ezres 2 57" xfId="1128"/>
    <cellStyle name="Ezres 2 57 2" xfId="1129"/>
    <cellStyle name="Ezres 2 57 3" xfId="1130"/>
    <cellStyle name="Ezres 2 57 4" xfId="1131"/>
    <cellStyle name="Ezres 2 57 5" xfId="1132"/>
    <cellStyle name="Ezres 2 57 6" xfId="1133"/>
    <cellStyle name="Ezres 2 57 7" xfId="1134"/>
    <cellStyle name="Ezres 2 57 8" xfId="1135"/>
    <cellStyle name="Ezres 2 57 9" xfId="1136"/>
    <cellStyle name="Ezres 2 6" xfId="1137"/>
    <cellStyle name="Ezres 2 6 2" xfId="1138"/>
    <cellStyle name="Ezres 2 6 3" xfId="1139"/>
    <cellStyle name="Ezres 2 6 4" xfId="1140"/>
    <cellStyle name="Ezres 2 6 5" xfId="1141"/>
    <cellStyle name="Ezres 2 6 6" xfId="1142"/>
    <cellStyle name="Ezres 2 6 7" xfId="1143"/>
    <cellStyle name="Ezres 2 6 8" xfId="1144"/>
    <cellStyle name="Ezres 2 6 9" xfId="1145"/>
    <cellStyle name="Ezres 2 7" xfId="1146"/>
    <cellStyle name="Ezres 2 7 2" xfId="1147"/>
    <cellStyle name="Ezres 2 7 3" xfId="1148"/>
    <cellStyle name="Ezres 2 7 4" xfId="1149"/>
    <cellStyle name="Ezres 2 7 5" xfId="1150"/>
    <cellStyle name="Ezres 2 7 6" xfId="1151"/>
    <cellStyle name="Ezres 2 7 7" xfId="1152"/>
    <cellStyle name="Ezres 2 7 8" xfId="1153"/>
    <cellStyle name="Ezres 2 7 9" xfId="1154"/>
    <cellStyle name="Ezres 2 8" xfId="1155"/>
    <cellStyle name="Ezres 2 8 2" xfId="1156"/>
    <cellStyle name="Ezres 2 8 3" xfId="1157"/>
    <cellStyle name="Ezres 2 8 4" xfId="1158"/>
    <cellStyle name="Ezres 2 8 5" xfId="1159"/>
    <cellStyle name="Ezres 2 8 6" xfId="1160"/>
    <cellStyle name="Ezres 2 8 7" xfId="1161"/>
    <cellStyle name="Ezres 2 8 8" xfId="1162"/>
    <cellStyle name="Ezres 2 8 9" xfId="1163"/>
    <cellStyle name="Ezres 2 9" xfId="1164"/>
    <cellStyle name="Ezres 2 9 2" xfId="1165"/>
    <cellStyle name="Ezres 2 9 3" xfId="1166"/>
    <cellStyle name="Ezres 2 9 4" xfId="1167"/>
    <cellStyle name="Ezres 2 9 5" xfId="1168"/>
    <cellStyle name="Ezres 2 9 6" xfId="1169"/>
    <cellStyle name="Ezres 2 9 7" xfId="1170"/>
    <cellStyle name="Ezres 2 9 8" xfId="1171"/>
    <cellStyle name="Ezres 2 9 9" xfId="1172"/>
    <cellStyle name="Ezres 3" xfId="1173"/>
    <cellStyle name="Ezres 3 10" xfId="1174"/>
    <cellStyle name="Ezres 3 11" xfId="1175"/>
    <cellStyle name="Ezres 3 12" xfId="1176"/>
    <cellStyle name="Ezres 3 13" xfId="1177"/>
    <cellStyle name="Ezres 3 14" xfId="1178"/>
    <cellStyle name="Ezres 3 15" xfId="1179"/>
    <cellStyle name="Ezres 3 16" xfId="1180"/>
    <cellStyle name="Ezres 3 17" xfId="1181"/>
    <cellStyle name="Ezres 3 18" xfId="1182"/>
    <cellStyle name="Ezres 3 19" xfId="1183"/>
    <cellStyle name="Ezres 3 2" xfId="1184"/>
    <cellStyle name="Ezres 3 20" xfId="1185"/>
    <cellStyle name="Ezres 3 21" xfId="1186"/>
    <cellStyle name="Ezres 3 22" xfId="1187"/>
    <cellStyle name="Ezres 3 23" xfId="1188"/>
    <cellStyle name="Ezres 3 24" xfId="1189"/>
    <cellStyle name="Ezres 3 25" xfId="1190"/>
    <cellStyle name="Ezres 3 26" xfId="1191"/>
    <cellStyle name="Ezres 3 27" xfId="1192"/>
    <cellStyle name="Ezres 3 28" xfId="1193"/>
    <cellStyle name="Ezres 3 29" xfId="1194"/>
    <cellStyle name="Ezres 3 3" xfId="1195"/>
    <cellStyle name="Ezres 3 30" xfId="1196"/>
    <cellStyle name="Ezres 3 31" xfId="1197"/>
    <cellStyle name="Ezres 3 32" xfId="1198"/>
    <cellStyle name="Ezres 3 33" xfId="1199"/>
    <cellStyle name="Ezres 3 34" xfId="1200"/>
    <cellStyle name="Ezres 3 35" xfId="1201"/>
    <cellStyle name="Ezres 3 36" xfId="1202"/>
    <cellStyle name="Ezres 3 37" xfId="1203"/>
    <cellStyle name="Ezres 3 38" xfId="1204"/>
    <cellStyle name="Ezres 3 39" xfId="1205"/>
    <cellStyle name="Ezres 3 4" xfId="1206"/>
    <cellStyle name="Ezres 3 40" xfId="1207"/>
    <cellStyle name="Ezres 3 41" xfId="1208"/>
    <cellStyle name="Ezres 3 42" xfId="1209"/>
    <cellStyle name="Ezres 3 43" xfId="1210"/>
    <cellStyle name="Ezres 3 44" xfId="1211"/>
    <cellStyle name="Ezres 3 45" xfId="1212"/>
    <cellStyle name="Ezres 3 46" xfId="1213"/>
    <cellStyle name="Ezres 3 47" xfId="1214"/>
    <cellStyle name="Ezres 3 48" xfId="1215"/>
    <cellStyle name="Ezres 3 49" xfId="1216"/>
    <cellStyle name="Ezres 3 5" xfId="1217"/>
    <cellStyle name="Ezres 3 50" xfId="1218"/>
    <cellStyle name="Ezres 3 51" xfId="1219"/>
    <cellStyle name="Ezres 3 6" xfId="1220"/>
    <cellStyle name="Ezres 3 7" xfId="1221"/>
    <cellStyle name="Ezres 3 8" xfId="1222"/>
    <cellStyle name="Ezres 3 9" xfId="1223"/>
    <cellStyle name="Ezres 4" xfId="1224"/>
    <cellStyle name="Ezres 4 10" xfId="1225"/>
    <cellStyle name="Ezres 4 11" xfId="1226"/>
    <cellStyle name="Ezres 4 2" xfId="1227"/>
    <cellStyle name="Ezres 4 2 2" xfId="1228"/>
    <cellStyle name="Ezres 4 2 3" xfId="1229"/>
    <cellStyle name="Ezres 4 3" xfId="1230"/>
    <cellStyle name="Ezres 4 3 2" xfId="1231"/>
    <cellStyle name="Ezres 4 3 3" xfId="1232"/>
    <cellStyle name="Ezres 4 4" xfId="1233"/>
    <cellStyle name="Ezres 4 4 2" xfId="1234"/>
    <cellStyle name="Ezres 4 4 3" xfId="1235"/>
    <cellStyle name="Ezres 4 5" xfId="1236"/>
    <cellStyle name="Ezres 4 5 2" xfId="1237"/>
    <cellStyle name="Ezres 4 5 3" xfId="1238"/>
    <cellStyle name="Ezres 4 6" xfId="1239"/>
    <cellStyle name="Ezres 4 6 2" xfId="1240"/>
    <cellStyle name="Ezres 4 6 3" xfId="1241"/>
    <cellStyle name="Ezres 4 7" xfId="1242"/>
    <cellStyle name="Ezres 4 7 2" xfId="1243"/>
    <cellStyle name="Ezres 4 7 3" xfId="1244"/>
    <cellStyle name="Ezres 4 8" xfId="1245"/>
    <cellStyle name="Ezres 4 8 2" xfId="1246"/>
    <cellStyle name="Ezres 4 8 3" xfId="1247"/>
    <cellStyle name="Ezres 4 9" xfId="1248"/>
    <cellStyle name="Ezres 4 9 2" xfId="1249"/>
    <cellStyle name="Ezres 4 9 3" xfId="1250"/>
    <cellStyle name="Ezres 5" xfId="1251"/>
    <cellStyle name="Ezres 5 10" xfId="1252"/>
    <cellStyle name="Ezres 5 10 2" xfId="1253"/>
    <cellStyle name="Ezres 5 10 3" xfId="1254"/>
    <cellStyle name="Ezres 5 11" xfId="1255"/>
    <cellStyle name="Ezres 5 11 2" xfId="1256"/>
    <cellStyle name="Ezres 5 11 3" xfId="1257"/>
    <cellStyle name="Ezres 5 12" xfId="1258"/>
    <cellStyle name="Ezres 5 12 2" xfId="1259"/>
    <cellStyle name="Ezres 5 12 3" xfId="1260"/>
    <cellStyle name="Ezres 5 13" xfId="1261"/>
    <cellStyle name="Ezres 5 13 2" xfId="1262"/>
    <cellStyle name="Ezres 5 13 3" xfId="1263"/>
    <cellStyle name="Ezres 5 14" xfId="1264"/>
    <cellStyle name="Ezres 5 14 2" xfId="1265"/>
    <cellStyle name="Ezres 5 14 3" xfId="1266"/>
    <cellStyle name="Ezres 5 15" xfId="1267"/>
    <cellStyle name="Ezres 5 15 2" xfId="1268"/>
    <cellStyle name="Ezres 5 15 3" xfId="1269"/>
    <cellStyle name="Ezres 5 16" xfId="1270"/>
    <cellStyle name="Ezres 5 16 2" xfId="1271"/>
    <cellStyle name="Ezres 5 16 3" xfId="1272"/>
    <cellStyle name="Ezres 5 17" xfId="1273"/>
    <cellStyle name="Ezres 5 17 2" xfId="1274"/>
    <cellStyle name="Ezres 5 17 3" xfId="1275"/>
    <cellStyle name="Ezres 5 18" xfId="1276"/>
    <cellStyle name="Ezres 5 19" xfId="1277"/>
    <cellStyle name="Ezres 5 2" xfId="1278"/>
    <cellStyle name="Ezres 5 2 10" xfId="1279"/>
    <cellStyle name="Ezres 5 2 11" xfId="1280"/>
    <cellStyle name="Ezres 5 2 2" xfId="1281"/>
    <cellStyle name="Ezres 5 2 2 2" xfId="1282"/>
    <cellStyle name="Ezres 5 2 2 3" xfId="1283"/>
    <cellStyle name="Ezres 5 2 3" xfId="1284"/>
    <cellStyle name="Ezres 5 2 3 2" xfId="1285"/>
    <cellStyle name="Ezres 5 2 3 3" xfId="1286"/>
    <cellStyle name="Ezres 5 2 4" xfId="1287"/>
    <cellStyle name="Ezres 5 2 4 2" xfId="1288"/>
    <cellStyle name="Ezres 5 2 4 3" xfId="1289"/>
    <cellStyle name="Ezres 5 2 5" xfId="1290"/>
    <cellStyle name="Ezres 5 2 5 2" xfId="1291"/>
    <cellStyle name="Ezres 5 2 5 3" xfId="1292"/>
    <cellStyle name="Ezres 5 2 6" xfId="1293"/>
    <cellStyle name="Ezres 5 2 6 2" xfId="1294"/>
    <cellStyle name="Ezres 5 2 6 3" xfId="1295"/>
    <cellStyle name="Ezres 5 2 7" xfId="1296"/>
    <cellStyle name="Ezres 5 2 7 2" xfId="1297"/>
    <cellStyle name="Ezres 5 2 7 3" xfId="1298"/>
    <cellStyle name="Ezres 5 2 8" xfId="1299"/>
    <cellStyle name="Ezres 5 2 8 2" xfId="1300"/>
    <cellStyle name="Ezres 5 2 8 3" xfId="1301"/>
    <cellStyle name="Ezres 5 2 9" xfId="1302"/>
    <cellStyle name="Ezres 5 2 9 2" xfId="1303"/>
    <cellStyle name="Ezres 5 2 9 3" xfId="1304"/>
    <cellStyle name="Ezres 5 3" xfId="1305"/>
    <cellStyle name="Ezres 5 3 10" xfId="1306"/>
    <cellStyle name="Ezres 5 3 11" xfId="1307"/>
    <cellStyle name="Ezres 5 3 2" xfId="1308"/>
    <cellStyle name="Ezres 5 3 2 2" xfId="1309"/>
    <cellStyle name="Ezres 5 3 2 3" xfId="1310"/>
    <cellStyle name="Ezres 5 3 3" xfId="1311"/>
    <cellStyle name="Ezres 5 3 3 2" xfId="1312"/>
    <cellStyle name="Ezres 5 3 3 3" xfId="1313"/>
    <cellStyle name="Ezres 5 3 4" xfId="1314"/>
    <cellStyle name="Ezres 5 3 4 2" xfId="1315"/>
    <cellStyle name="Ezres 5 3 4 3" xfId="1316"/>
    <cellStyle name="Ezres 5 3 5" xfId="1317"/>
    <cellStyle name="Ezres 5 3 5 2" xfId="1318"/>
    <cellStyle name="Ezres 5 3 5 3" xfId="1319"/>
    <cellStyle name="Ezres 5 3 6" xfId="1320"/>
    <cellStyle name="Ezres 5 3 6 2" xfId="1321"/>
    <cellStyle name="Ezres 5 3 6 3" xfId="1322"/>
    <cellStyle name="Ezres 5 3 7" xfId="1323"/>
    <cellStyle name="Ezres 5 3 7 2" xfId="1324"/>
    <cellStyle name="Ezres 5 3 7 3" xfId="1325"/>
    <cellStyle name="Ezres 5 3 8" xfId="1326"/>
    <cellStyle name="Ezres 5 3 8 2" xfId="1327"/>
    <cellStyle name="Ezres 5 3 8 3" xfId="1328"/>
    <cellStyle name="Ezres 5 3 9" xfId="1329"/>
    <cellStyle name="Ezres 5 3 9 2" xfId="1330"/>
    <cellStyle name="Ezres 5 3 9 3" xfId="1331"/>
    <cellStyle name="Ezres 5 4" xfId="1332"/>
    <cellStyle name="Ezres 5 4 10" xfId="1333"/>
    <cellStyle name="Ezres 5 4 11" xfId="1334"/>
    <cellStyle name="Ezres 5 4 2" xfId="1335"/>
    <cellStyle name="Ezres 5 4 2 2" xfId="1336"/>
    <cellStyle name="Ezres 5 4 2 3" xfId="1337"/>
    <cellStyle name="Ezres 5 4 3" xfId="1338"/>
    <cellStyle name="Ezres 5 4 3 2" xfId="1339"/>
    <cellStyle name="Ezres 5 4 3 3" xfId="1340"/>
    <cellStyle name="Ezres 5 4 4" xfId="1341"/>
    <cellStyle name="Ezres 5 4 4 2" xfId="1342"/>
    <cellStyle name="Ezres 5 4 4 3" xfId="1343"/>
    <cellStyle name="Ezres 5 4 5" xfId="1344"/>
    <cellStyle name="Ezres 5 4 5 2" xfId="1345"/>
    <cellStyle name="Ezres 5 4 5 3" xfId="1346"/>
    <cellStyle name="Ezres 5 4 6" xfId="1347"/>
    <cellStyle name="Ezres 5 4 6 2" xfId="1348"/>
    <cellStyle name="Ezres 5 4 6 3" xfId="1349"/>
    <cellStyle name="Ezres 5 4 7" xfId="1350"/>
    <cellStyle name="Ezres 5 4 7 2" xfId="1351"/>
    <cellStyle name="Ezres 5 4 7 3" xfId="1352"/>
    <cellStyle name="Ezres 5 4 8" xfId="1353"/>
    <cellStyle name="Ezres 5 4 8 2" xfId="1354"/>
    <cellStyle name="Ezres 5 4 8 3" xfId="1355"/>
    <cellStyle name="Ezres 5 4 9" xfId="1356"/>
    <cellStyle name="Ezres 5 4 9 2" xfId="1357"/>
    <cellStyle name="Ezres 5 4 9 3" xfId="1358"/>
    <cellStyle name="Ezres 5 5" xfId="1359"/>
    <cellStyle name="Ezres 5 5 10" xfId="1360"/>
    <cellStyle name="Ezres 5 5 11" xfId="1361"/>
    <cellStyle name="Ezres 5 5 2" xfId="1362"/>
    <cellStyle name="Ezres 5 5 2 2" xfId="1363"/>
    <cellStyle name="Ezres 5 5 2 3" xfId="1364"/>
    <cellStyle name="Ezres 5 5 3" xfId="1365"/>
    <cellStyle name="Ezres 5 5 3 2" xfId="1366"/>
    <cellStyle name="Ezres 5 5 3 3" xfId="1367"/>
    <cellStyle name="Ezres 5 5 4" xfId="1368"/>
    <cellStyle name="Ezres 5 5 4 2" xfId="1369"/>
    <cellStyle name="Ezres 5 5 4 3" xfId="1370"/>
    <cellStyle name="Ezres 5 5 5" xfId="1371"/>
    <cellStyle name="Ezres 5 5 5 2" xfId="1372"/>
    <cellStyle name="Ezres 5 5 5 3" xfId="1373"/>
    <cellStyle name="Ezres 5 5 6" xfId="1374"/>
    <cellStyle name="Ezres 5 5 6 2" xfId="1375"/>
    <cellStyle name="Ezres 5 5 6 3" xfId="1376"/>
    <cellStyle name="Ezres 5 5 7" xfId="1377"/>
    <cellStyle name="Ezres 5 5 7 2" xfId="1378"/>
    <cellStyle name="Ezres 5 5 7 3" xfId="1379"/>
    <cellStyle name="Ezres 5 5 8" xfId="1380"/>
    <cellStyle name="Ezres 5 5 8 2" xfId="1381"/>
    <cellStyle name="Ezres 5 5 8 3" xfId="1382"/>
    <cellStyle name="Ezres 5 5 9" xfId="1383"/>
    <cellStyle name="Ezres 5 5 9 2" xfId="1384"/>
    <cellStyle name="Ezres 5 5 9 3" xfId="1385"/>
    <cellStyle name="Ezres 5 6" xfId="1386"/>
    <cellStyle name="Ezres 5 6 10" xfId="1387"/>
    <cellStyle name="Ezres 5 6 11" xfId="1388"/>
    <cellStyle name="Ezres 5 6 2" xfId="1389"/>
    <cellStyle name="Ezres 5 6 2 2" xfId="1390"/>
    <cellStyle name="Ezres 5 6 2 3" xfId="1391"/>
    <cellStyle name="Ezres 5 6 3" xfId="1392"/>
    <cellStyle name="Ezres 5 6 3 2" xfId="1393"/>
    <cellStyle name="Ezres 5 6 3 3" xfId="1394"/>
    <cellStyle name="Ezres 5 6 4" xfId="1395"/>
    <cellStyle name="Ezres 5 6 4 2" xfId="1396"/>
    <cellStyle name="Ezres 5 6 4 3" xfId="1397"/>
    <cellStyle name="Ezres 5 6 5" xfId="1398"/>
    <cellStyle name="Ezres 5 6 5 2" xfId="1399"/>
    <cellStyle name="Ezres 5 6 5 3" xfId="1400"/>
    <cellStyle name="Ezres 5 6 6" xfId="1401"/>
    <cellStyle name="Ezres 5 6 6 2" xfId="1402"/>
    <cellStyle name="Ezres 5 6 6 3" xfId="1403"/>
    <cellStyle name="Ezres 5 6 7" xfId="1404"/>
    <cellStyle name="Ezres 5 6 7 2" xfId="1405"/>
    <cellStyle name="Ezres 5 6 7 3" xfId="1406"/>
    <cellStyle name="Ezres 5 6 8" xfId="1407"/>
    <cellStyle name="Ezres 5 6 8 2" xfId="1408"/>
    <cellStyle name="Ezres 5 6 8 3" xfId="1409"/>
    <cellStyle name="Ezres 5 6 9" xfId="1410"/>
    <cellStyle name="Ezres 5 6 9 2" xfId="1411"/>
    <cellStyle name="Ezres 5 6 9 3" xfId="1412"/>
    <cellStyle name="Ezres 5 7" xfId="1413"/>
    <cellStyle name="Ezres 5 7 10" xfId="1414"/>
    <cellStyle name="Ezres 5 7 11" xfId="1415"/>
    <cellStyle name="Ezres 5 7 2" xfId="1416"/>
    <cellStyle name="Ezres 5 7 2 2" xfId="1417"/>
    <cellStyle name="Ezres 5 7 2 3" xfId="1418"/>
    <cellStyle name="Ezres 5 7 3" xfId="1419"/>
    <cellStyle name="Ezres 5 7 3 2" xfId="1420"/>
    <cellStyle name="Ezres 5 7 3 3" xfId="1421"/>
    <cellStyle name="Ezres 5 7 4" xfId="1422"/>
    <cellStyle name="Ezres 5 7 4 2" xfId="1423"/>
    <cellStyle name="Ezres 5 7 4 3" xfId="1424"/>
    <cellStyle name="Ezres 5 7 5" xfId="1425"/>
    <cellStyle name="Ezres 5 7 5 2" xfId="1426"/>
    <cellStyle name="Ezres 5 7 5 3" xfId="1427"/>
    <cellStyle name="Ezres 5 7 6" xfId="1428"/>
    <cellStyle name="Ezres 5 7 6 2" xfId="1429"/>
    <cellStyle name="Ezres 5 7 6 3" xfId="1430"/>
    <cellStyle name="Ezres 5 7 7" xfId="1431"/>
    <cellStyle name="Ezres 5 7 7 2" xfId="1432"/>
    <cellStyle name="Ezres 5 7 7 3" xfId="1433"/>
    <cellStyle name="Ezres 5 7 8" xfId="1434"/>
    <cellStyle name="Ezres 5 7 8 2" xfId="1435"/>
    <cellStyle name="Ezres 5 7 8 3" xfId="1436"/>
    <cellStyle name="Ezres 5 7 9" xfId="1437"/>
    <cellStyle name="Ezres 5 7 9 2" xfId="1438"/>
    <cellStyle name="Ezres 5 7 9 3" xfId="1439"/>
    <cellStyle name="Ezres 5 8" xfId="1440"/>
    <cellStyle name="Ezres 5 8 10" xfId="1441"/>
    <cellStyle name="Ezres 5 8 11" xfId="1442"/>
    <cellStyle name="Ezres 5 8 2" xfId="1443"/>
    <cellStyle name="Ezres 5 8 2 2" xfId="1444"/>
    <cellStyle name="Ezres 5 8 2 3" xfId="1445"/>
    <cellStyle name="Ezres 5 8 3" xfId="1446"/>
    <cellStyle name="Ezres 5 8 3 2" xfId="1447"/>
    <cellStyle name="Ezres 5 8 3 3" xfId="1448"/>
    <cellStyle name="Ezres 5 8 4" xfId="1449"/>
    <cellStyle name="Ezres 5 8 4 2" xfId="1450"/>
    <cellStyle name="Ezres 5 8 4 3" xfId="1451"/>
    <cellStyle name="Ezres 5 8 5" xfId="1452"/>
    <cellStyle name="Ezres 5 8 5 2" xfId="1453"/>
    <cellStyle name="Ezres 5 8 5 3" xfId="1454"/>
    <cellStyle name="Ezres 5 8 6" xfId="1455"/>
    <cellStyle name="Ezres 5 8 6 2" xfId="1456"/>
    <cellStyle name="Ezres 5 8 6 3" xfId="1457"/>
    <cellStyle name="Ezres 5 8 7" xfId="1458"/>
    <cellStyle name="Ezres 5 8 7 2" xfId="1459"/>
    <cellStyle name="Ezres 5 8 7 3" xfId="1460"/>
    <cellStyle name="Ezres 5 8 8" xfId="1461"/>
    <cellStyle name="Ezres 5 8 8 2" xfId="1462"/>
    <cellStyle name="Ezres 5 8 8 3" xfId="1463"/>
    <cellStyle name="Ezres 5 8 9" xfId="1464"/>
    <cellStyle name="Ezres 5 8 9 2" xfId="1465"/>
    <cellStyle name="Ezres 5 8 9 3" xfId="1466"/>
    <cellStyle name="Ezres 5 9" xfId="1467"/>
    <cellStyle name="Ezres 5 9 10" xfId="1468"/>
    <cellStyle name="Ezres 5 9 11" xfId="1469"/>
    <cellStyle name="Ezres 5 9 2" xfId="1470"/>
    <cellStyle name="Ezres 5 9 2 2" xfId="1471"/>
    <cellStyle name="Ezres 5 9 2 3" xfId="1472"/>
    <cellStyle name="Ezres 5 9 3" xfId="1473"/>
    <cellStyle name="Ezres 5 9 3 2" xfId="1474"/>
    <cellStyle name="Ezres 5 9 3 3" xfId="1475"/>
    <cellStyle name="Ezres 5 9 4" xfId="1476"/>
    <cellStyle name="Ezres 5 9 4 2" xfId="1477"/>
    <cellStyle name="Ezres 5 9 4 3" xfId="1478"/>
    <cellStyle name="Ezres 5 9 5" xfId="1479"/>
    <cellStyle name="Ezres 5 9 5 2" xfId="1480"/>
    <cellStyle name="Ezres 5 9 5 3" xfId="1481"/>
    <cellStyle name="Ezres 5 9 6" xfId="1482"/>
    <cellStyle name="Ezres 5 9 6 2" xfId="1483"/>
    <cellStyle name="Ezres 5 9 6 3" xfId="1484"/>
    <cellStyle name="Ezres 5 9 7" xfId="1485"/>
    <cellStyle name="Ezres 5 9 7 2" xfId="1486"/>
    <cellStyle name="Ezres 5 9 7 3" xfId="1487"/>
    <cellStyle name="Ezres 5 9 8" xfId="1488"/>
    <cellStyle name="Ezres 5 9 8 2" xfId="1489"/>
    <cellStyle name="Ezres 5 9 8 3" xfId="1490"/>
    <cellStyle name="Ezres 5 9 9" xfId="1491"/>
    <cellStyle name="Ezres 5 9 9 2" xfId="1492"/>
    <cellStyle name="Ezres 5 9 9 3" xfId="1493"/>
    <cellStyle name="Ezres 6" xfId="1494"/>
    <cellStyle name="Ezres 7" xfId="1495"/>
    <cellStyle name="Ezres 7 2" xfId="1496"/>
    <cellStyle name="Ezres 7 2 10" xfId="1497"/>
    <cellStyle name="Ezres 7 2 11" xfId="1498"/>
    <cellStyle name="Ezres 7 2 2" xfId="1499"/>
    <cellStyle name="Ezres 7 2 2 2" xfId="1500"/>
    <cellStyle name="Ezres 7 2 2 2 2" xfId="1501"/>
    <cellStyle name="Ezres 7 2 2 2 2 2" xfId="1502"/>
    <cellStyle name="Ezres 7 2 2 2 2 3" xfId="1503"/>
    <cellStyle name="Ezres 7 2 2 2 3" xfId="1504"/>
    <cellStyle name="Ezres 7 2 2 2 4" xfId="1505"/>
    <cellStyle name="Ezres 7 2 2 2 5" xfId="1506"/>
    <cellStyle name="Ezres 7 2 2 2 6" xfId="1507"/>
    <cellStyle name="Ezres 7 2 2 2 7" xfId="1508"/>
    <cellStyle name="Ezres 7 2 2 2 8" xfId="1509"/>
    <cellStyle name="Ezres 7 2 2 2 9" xfId="1510"/>
    <cellStyle name="Ezres 7 2 2 3" xfId="1511"/>
    <cellStyle name="Ezres 7 2 2 4" xfId="1512"/>
    <cellStyle name="Ezres 7 2 3" xfId="1513"/>
    <cellStyle name="Ezres 7 2 3 2" xfId="1514"/>
    <cellStyle name="Ezres 7 2 3 3" xfId="1515"/>
    <cellStyle name="Ezres 7 2 4" xfId="1516"/>
    <cellStyle name="Ezres 7 2 5" xfId="1517"/>
    <cellStyle name="Ezres 7 2 5 2" xfId="1518"/>
    <cellStyle name="Ezres 7 2 5 3" xfId="1519"/>
    <cellStyle name="Ezres 7 2 6" xfId="1520"/>
    <cellStyle name="Ezres 7 2 7" xfId="1521"/>
    <cellStyle name="Ezres 7 2 8" xfId="1522"/>
    <cellStyle name="Ezres 7 2 9" xfId="1523"/>
    <cellStyle name="Ezres 7 3" xfId="1524"/>
    <cellStyle name="Ezres 7 3 2" xfId="1525"/>
    <cellStyle name="Ezres 7 3 3" xfId="1526"/>
    <cellStyle name="Ezres 7 4" xfId="1527"/>
    <cellStyle name="Ezres 7 4 2" xfId="1528"/>
    <cellStyle name="Ezres 7 4 3" xfId="1529"/>
    <cellStyle name="Ezres 7 5" xfId="1530"/>
    <cellStyle name="Ezres 7 5 2" xfId="1531"/>
    <cellStyle name="Ezres 7 5 3" xfId="1532"/>
    <cellStyle name="Ezres 7 6" xfId="1533"/>
    <cellStyle name="Ezres 7 6 2" xfId="1534"/>
    <cellStyle name="Ezres 7 6 3" xfId="1535"/>
    <cellStyle name="Ezres 7 7" xfId="1536"/>
    <cellStyle name="Ezres 7 7 2" xfId="1537"/>
    <cellStyle name="Ezres 7 7 3" xfId="1538"/>
    <cellStyle name="Ezres 7 8" xfId="1539"/>
    <cellStyle name="Ezres 7 8 2" xfId="1540"/>
    <cellStyle name="Ezres 7 8 3" xfId="1541"/>
    <cellStyle name="Ezres 7 8 4" xfId="1542"/>
    <cellStyle name="Ezres 7 8 5" xfId="1543"/>
    <cellStyle name="Ezres 7 8 6" xfId="1544"/>
    <cellStyle name="Ezres 7 8 7" xfId="1545"/>
    <cellStyle name="Ezres 7 8 8" xfId="1546"/>
    <cellStyle name="Ezres 8" xfId="1547"/>
    <cellStyle name="Ezres 9" xfId="1548"/>
    <cellStyle name="Figyelmeztetés 2" xfId="1549"/>
    <cellStyle name="Figyelmeztetés 2 2" xfId="1550"/>
    <cellStyle name="Figyelmeztetés 3" xfId="1551"/>
    <cellStyle name="financniO" xfId="1552"/>
    <cellStyle name="Fixed" xfId="1553"/>
    <cellStyle name="Footnote" xfId="1554"/>
    <cellStyle name="Good 2" xfId="176"/>
    <cellStyle name="Good 2 2" xfId="1555"/>
    <cellStyle name="Good 3" xfId="1556"/>
    <cellStyle name="Good 4" xfId="1557"/>
    <cellStyle name="Grey" xfId="1558"/>
    <cellStyle name="greyed" xfId="1559"/>
    <cellStyle name="greyed 2" xfId="1560"/>
    <cellStyle name="greyed 2 2" xfId="3096"/>
    <cellStyle name="greyed 2 3" xfId="3097"/>
    <cellStyle name="greyed 3" xfId="1561"/>
    <cellStyle name="greyed 3 2" xfId="3098"/>
    <cellStyle name="greyed 3 3" xfId="3099"/>
    <cellStyle name="greyed 4" xfId="3100"/>
    <cellStyle name="greyed 5" xfId="3101"/>
    <cellStyle name="Header" xfId="1562"/>
    <cellStyle name="Header1" xfId="1563"/>
    <cellStyle name="Header2" xfId="1564"/>
    <cellStyle name="Header2 2" xfId="3102"/>
    <cellStyle name="HeaderGrant" xfId="1565"/>
    <cellStyle name="HeaderGrant 2" xfId="1566"/>
    <cellStyle name="HeaderGrant 2 2" xfId="3103"/>
    <cellStyle name="HeaderGrant 3" xfId="1567"/>
    <cellStyle name="HeaderGrant 3 2" xfId="3104"/>
    <cellStyle name="HeaderGrant 4" xfId="3105"/>
    <cellStyle name="headerStyleStringLeft" xfId="1568"/>
    <cellStyle name="headerStyleStringRight" xfId="1569"/>
    <cellStyle name="Heading" xfId="1570"/>
    <cellStyle name="Heading 1 2" xfId="177"/>
    <cellStyle name="Heading 1 2 2" xfId="1571"/>
    <cellStyle name="Heading 1 3" xfId="1572"/>
    <cellStyle name="Heading 1 4" xfId="1573"/>
    <cellStyle name="Heading 2 2" xfId="178"/>
    <cellStyle name="Heading 2 2 2" xfId="1574"/>
    <cellStyle name="Heading 2 3" xfId="1575"/>
    <cellStyle name="Heading 2 4" xfId="1576"/>
    <cellStyle name="Heading 3 2" xfId="179"/>
    <cellStyle name="Heading 3 2 2" xfId="1577"/>
    <cellStyle name="Heading 3 3" xfId="1578"/>
    <cellStyle name="Heading 3 4" xfId="1579"/>
    <cellStyle name="Heading 4 2" xfId="180"/>
    <cellStyle name="Heading 4 2 2" xfId="1580"/>
    <cellStyle name="Heading 4 3" xfId="1581"/>
    <cellStyle name="Heading 4 4" xfId="1582"/>
    <cellStyle name="HeadingTable" xfId="1583"/>
    <cellStyle name="HeadingTable 2" xfId="1584"/>
    <cellStyle name="HeadingTable 2 2" xfId="3106"/>
    <cellStyle name="HeadingTable 2 3" xfId="3107"/>
    <cellStyle name="HeadingTable 3" xfId="1585"/>
    <cellStyle name="HeadingTable 3 2" xfId="3108"/>
    <cellStyle name="HeadingTable 3 3" xfId="3109"/>
    <cellStyle name="HeadingTable 4" xfId="3110"/>
    <cellStyle name="HeadingTable 5" xfId="3111"/>
    <cellStyle name="highlightExposure" xfId="1586"/>
    <cellStyle name="highlightExposure 2" xfId="1587"/>
    <cellStyle name="highlightExposure 2 2" xfId="3112"/>
    <cellStyle name="highlightExposure 2 3" xfId="3113"/>
    <cellStyle name="highlightExposure 3" xfId="1588"/>
    <cellStyle name="highlightExposure 3 2" xfId="3114"/>
    <cellStyle name="highlightExposure 3 3" xfId="3115"/>
    <cellStyle name="highlightExposure 4" xfId="3116"/>
    <cellStyle name="highlightExposure 5" xfId="3117"/>
    <cellStyle name="highlightPD" xfId="1589"/>
    <cellStyle name="highlightPD 2" xfId="1590"/>
    <cellStyle name="highlightPD 2 2" xfId="3118"/>
    <cellStyle name="highlightPD 2 3" xfId="3119"/>
    <cellStyle name="highlightPD 3" xfId="1591"/>
    <cellStyle name="highlightPD 3 2" xfId="3120"/>
    <cellStyle name="highlightPD 3 3" xfId="3121"/>
    <cellStyle name="highlightPD 4" xfId="3122"/>
    <cellStyle name="highlightPD 5" xfId="3123"/>
    <cellStyle name="highlightPercentage" xfId="1592"/>
    <cellStyle name="highlightPercentage 2" xfId="1593"/>
    <cellStyle name="highlightPercentage 2 2" xfId="3124"/>
    <cellStyle name="highlightPercentage 2 3" xfId="3125"/>
    <cellStyle name="highlightPercentage 3" xfId="1594"/>
    <cellStyle name="highlightPercentage 3 2" xfId="3126"/>
    <cellStyle name="highlightPercentage 3 3" xfId="3127"/>
    <cellStyle name="highlightPercentage 4" xfId="3128"/>
    <cellStyle name="highlightPercentage 5" xfId="3129"/>
    <cellStyle name="highlightText" xfId="1595"/>
    <cellStyle name="highlightText 2" xfId="1596"/>
    <cellStyle name="highlightText 2 2" xfId="3130"/>
    <cellStyle name="highlightText 2 3" xfId="3131"/>
    <cellStyle name="highlightText 3" xfId="1597"/>
    <cellStyle name="highlightText 3 2" xfId="3132"/>
    <cellStyle name="highlightText 3 3" xfId="3133"/>
    <cellStyle name="highlightText 4" xfId="3134"/>
    <cellStyle name="highlightText 5" xfId="3135"/>
    <cellStyle name="Hivatkozás 2" xfId="86"/>
    <cellStyle name="Hivatkozás 2 2" xfId="1598"/>
    <cellStyle name="Hivatkozás 2 3" xfId="1599"/>
    <cellStyle name="Hivatkozás 3" xfId="1600"/>
    <cellStyle name="Hivatkozott cella 2" xfId="1601"/>
    <cellStyle name="Hivatkozott cella 2 2" xfId="1602"/>
    <cellStyle name="Hivatkozott cella 3" xfId="1603"/>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yellow] 2" xfId="3136"/>
    <cellStyle name="Input [yellow] 3" xfId="3137"/>
    <cellStyle name="Input 2" xfId="182"/>
    <cellStyle name="Input 2 2" xfId="1612"/>
    <cellStyle name="Input 2 2 2" xfId="3138"/>
    <cellStyle name="Input 2 2 3" xfId="3139"/>
    <cellStyle name="Input 2 3" xfId="1613"/>
    <cellStyle name="Input 2 3 2" xfId="3140"/>
    <cellStyle name="Input 2 3 3" xfId="3141"/>
    <cellStyle name="Input 2 4" xfId="3142"/>
    <cellStyle name="Input 2 5" xfId="3143"/>
    <cellStyle name="Input 3" xfId="1614"/>
    <cellStyle name="Input 3 2" xfId="1615"/>
    <cellStyle name="Input 3 2 2" xfId="3144"/>
    <cellStyle name="Input 3 2 3" xfId="3145"/>
    <cellStyle name="Input 3 3" xfId="1616"/>
    <cellStyle name="Input 3 3 2" xfId="3146"/>
    <cellStyle name="Input 3 3 3" xfId="3147"/>
    <cellStyle name="Input 3 4" xfId="3148"/>
    <cellStyle name="Input 3 5" xfId="3149"/>
    <cellStyle name="Input 4" xfId="1617"/>
    <cellStyle name="Input 4 2" xfId="3150"/>
    <cellStyle name="Input 4 3" xfId="3151"/>
    <cellStyle name="inputDate" xfId="1618"/>
    <cellStyle name="inputDate 2" xfId="1619"/>
    <cellStyle name="inputDate 2 2" xfId="3152"/>
    <cellStyle name="inputDate 2 3" xfId="3153"/>
    <cellStyle name="inputDate 3" xfId="1620"/>
    <cellStyle name="inputDate 3 2" xfId="3154"/>
    <cellStyle name="inputDate 3 3" xfId="3155"/>
    <cellStyle name="inputDate 4" xfId="3156"/>
    <cellStyle name="inputDate 5" xfId="3157"/>
    <cellStyle name="inputExposure" xfId="1621"/>
    <cellStyle name="inputExposure 2" xfId="1622"/>
    <cellStyle name="inputExposure 2 2" xfId="3158"/>
    <cellStyle name="inputExposure 2 3" xfId="3159"/>
    <cellStyle name="inputExposure 3" xfId="1623"/>
    <cellStyle name="inputExposure 3 2" xfId="3160"/>
    <cellStyle name="inputExposure 3 3" xfId="3161"/>
    <cellStyle name="inputExposure 4" xfId="3162"/>
    <cellStyle name="inputExposure 5" xfId="3163"/>
    <cellStyle name="inputMaturity" xfId="1624"/>
    <cellStyle name="inputMaturity 2" xfId="1625"/>
    <cellStyle name="inputMaturity 2 2" xfId="3164"/>
    <cellStyle name="inputMaturity 2 3" xfId="3165"/>
    <cellStyle name="inputMaturity 3" xfId="1626"/>
    <cellStyle name="inputMaturity 3 2" xfId="3166"/>
    <cellStyle name="inputMaturity 3 3" xfId="3167"/>
    <cellStyle name="inputMaturity 4" xfId="3168"/>
    <cellStyle name="inputMaturity 5" xfId="3169"/>
    <cellStyle name="inputParameterE" xfId="1627"/>
    <cellStyle name="inputParameterE 2" xfId="1628"/>
    <cellStyle name="inputParameterE 2 2" xfId="3170"/>
    <cellStyle name="inputParameterE 2 3" xfId="3171"/>
    <cellStyle name="inputParameterE 3" xfId="1629"/>
    <cellStyle name="inputParameterE 3 2" xfId="3172"/>
    <cellStyle name="inputParameterE 3 3" xfId="3173"/>
    <cellStyle name="inputParameterE 4" xfId="3174"/>
    <cellStyle name="inputParameterE 5" xfId="3175"/>
    <cellStyle name="inputPD" xfId="1630"/>
    <cellStyle name="inputPD 2" xfId="1631"/>
    <cellStyle name="inputPD 2 2" xfId="3176"/>
    <cellStyle name="inputPD 2 3" xfId="3177"/>
    <cellStyle name="inputPD 3" xfId="1632"/>
    <cellStyle name="inputPD 3 2" xfId="3178"/>
    <cellStyle name="inputPD 3 3" xfId="3179"/>
    <cellStyle name="inputPD 4" xfId="3180"/>
    <cellStyle name="inputPD 5" xfId="3181"/>
    <cellStyle name="inputPercentage" xfId="1633"/>
    <cellStyle name="inputPercentage 2" xfId="1634"/>
    <cellStyle name="inputPercentage 2 2" xfId="3182"/>
    <cellStyle name="inputPercentage 2 3" xfId="3183"/>
    <cellStyle name="inputPercentage 3" xfId="1635"/>
    <cellStyle name="inputPercentage 3 2" xfId="3184"/>
    <cellStyle name="inputPercentage 3 3" xfId="3185"/>
    <cellStyle name="inputPercentage 4" xfId="3186"/>
    <cellStyle name="inputPercentage 5" xfId="3187"/>
    <cellStyle name="inputPercentageL" xfId="1636"/>
    <cellStyle name="inputPercentageL 2" xfId="1637"/>
    <cellStyle name="inputPercentageL 2 2" xfId="3188"/>
    <cellStyle name="inputPercentageL 2 3" xfId="3189"/>
    <cellStyle name="inputPercentageL 3" xfId="1638"/>
    <cellStyle name="inputPercentageL 3 2" xfId="3190"/>
    <cellStyle name="inputPercentageL 3 3" xfId="3191"/>
    <cellStyle name="inputPercentageL 4" xfId="3192"/>
    <cellStyle name="inputPercentageL 5" xfId="3193"/>
    <cellStyle name="inputPercentageS" xfId="1639"/>
    <cellStyle name="inputPercentageS 2" xfId="1640"/>
    <cellStyle name="inputPercentageS 2 2" xfId="3194"/>
    <cellStyle name="inputPercentageS 2 3" xfId="3195"/>
    <cellStyle name="inputPercentageS 3" xfId="1641"/>
    <cellStyle name="inputPercentageS 3 2" xfId="3196"/>
    <cellStyle name="inputPercentageS 3 3" xfId="3197"/>
    <cellStyle name="inputPercentageS 4" xfId="3198"/>
    <cellStyle name="inputPercentageS 5" xfId="3199"/>
    <cellStyle name="inputSelection" xfId="1642"/>
    <cellStyle name="inputSelection 2" xfId="1643"/>
    <cellStyle name="inputSelection 2 2" xfId="3200"/>
    <cellStyle name="inputSelection 2 3" xfId="3201"/>
    <cellStyle name="inputSelection 3" xfId="1644"/>
    <cellStyle name="inputSelection 3 2" xfId="3202"/>
    <cellStyle name="inputSelection 3 3" xfId="3203"/>
    <cellStyle name="inputSelection 4" xfId="3204"/>
    <cellStyle name="inputSelection 5" xfId="3205"/>
    <cellStyle name="inputText" xfId="1645"/>
    <cellStyle name="inputText 2" xfId="1646"/>
    <cellStyle name="inputText 2 2" xfId="3206"/>
    <cellStyle name="inputText 2 3" xfId="3207"/>
    <cellStyle name="inputText 3" xfId="1647"/>
    <cellStyle name="inputText 3 2" xfId="3208"/>
    <cellStyle name="inputText 3 3" xfId="3209"/>
    <cellStyle name="inputText 4" xfId="3210"/>
    <cellStyle name="inputText 5" xfId="3211"/>
    <cellStyle name="Inscode" xfId="1648"/>
    <cellStyle name="Jegyzet 10" xfId="1649"/>
    <cellStyle name="Jegyzet 11" xfId="1650"/>
    <cellStyle name="Jegyzet 12" xfId="1651"/>
    <cellStyle name="Jegyzet 13" xfId="1652"/>
    <cellStyle name="Jegyzet 14" xfId="1653"/>
    <cellStyle name="Jegyzet 14 2" xfId="3212"/>
    <cellStyle name="Jegyzet 14 3" xfId="3213"/>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0" xfId="1665"/>
    <cellStyle name="Jegyzet 2 3" xfId="1666"/>
    <cellStyle name="Jegyzet 2 4" xfId="1667"/>
    <cellStyle name="Jegyzet 2 5" xfId="1668"/>
    <cellStyle name="Jegyzet 2 6" xfId="1669"/>
    <cellStyle name="Jegyzet 2 7" xfId="1670"/>
    <cellStyle name="Jegyzet 2 8" xfId="1671"/>
    <cellStyle name="Jegyzet 2 9" xfId="1672"/>
    <cellStyle name="Jegyzet 3" xfId="1673"/>
    <cellStyle name="Jegyzet 3 2" xfId="1674"/>
    <cellStyle name="Jegyzet 3 3" xfId="1675"/>
    <cellStyle name="Jegyzet 3 4" xfId="1676"/>
    <cellStyle name="Jegyzet 3 5" xfId="1677"/>
    <cellStyle name="Jegyzet 3 6" xfId="3214"/>
    <cellStyle name="Jegyzet 4" xfId="1678"/>
    <cellStyle name="Jegyzet 5" xfId="1679"/>
    <cellStyle name="Jegyzet 6" xfId="1680"/>
    <cellStyle name="Jegyzet 7" xfId="1681"/>
    <cellStyle name="Jegyzet 8" xfId="1682"/>
    <cellStyle name="Jegyzet 9" xfId="1683"/>
    <cellStyle name="Jelölőszín (1) 2" xfId="1684"/>
    <cellStyle name="Jelölőszín (1) 2 2" xfId="1685"/>
    <cellStyle name="Jelölőszín (1) 3" xfId="1686"/>
    <cellStyle name="Jelölőszín (2) 2" xfId="1687"/>
    <cellStyle name="Jelölőszín (2) 2 2" xfId="1688"/>
    <cellStyle name="Jelölőszín (2) 3" xfId="1689"/>
    <cellStyle name="Jelölőszín (3) 2" xfId="1690"/>
    <cellStyle name="Jelölőszín (3) 2 2" xfId="1691"/>
    <cellStyle name="Jelölőszín (3) 3" xfId="1692"/>
    <cellStyle name="Jelölőszín (4) 2" xfId="1693"/>
    <cellStyle name="Jelölőszín (4) 2 2" xfId="1694"/>
    <cellStyle name="Jelölőszín (4) 3" xfId="1695"/>
    <cellStyle name="Jelölőszín (5) 2" xfId="1696"/>
    <cellStyle name="Jelölőszín (5) 2 2" xfId="1697"/>
    <cellStyle name="Jelölőszín (5) 3" xfId="1698"/>
    <cellStyle name="Jelölőszín (6) 2" xfId="1699"/>
    <cellStyle name="Jelölőszín (6) 2 2" xfId="1700"/>
    <cellStyle name="Jelölőszín (6) 3" xfId="1701"/>
    <cellStyle name="Jó 2" xfId="1702"/>
    <cellStyle name="Jó 2 2" xfId="1703"/>
    <cellStyle name="Jó 3" xfId="1704"/>
    <cellStyle name="Kimenet 2" xfId="1705"/>
    <cellStyle name="Kimenet 2 2" xfId="1706"/>
    <cellStyle name="Kimenet 2 3" xfId="3215"/>
    <cellStyle name="Kimenet 3" xfId="1707"/>
    <cellStyle name="Kimenet 3 2" xfId="3216"/>
    <cellStyle name="Kimenet 4" xfId="1708"/>
    <cellStyle name="Kimenet 4 2" xfId="3217"/>
    <cellStyle name="Ledger 17 x 11 in" xfId="1709"/>
    <cellStyle name="Ligne détail" xfId="184"/>
    <cellStyle name="Linked Cell 2" xfId="185"/>
    <cellStyle name="Linked Cell 2 2" xfId="1710"/>
    <cellStyle name="Linked Cell 3" xfId="1711"/>
    <cellStyle name="Linked Cell 4" xfId="1712"/>
    <cellStyle name="Magyarázó szöveg 2" xfId="1713"/>
    <cellStyle name="Magyarázó szöveg 2 2" xfId="1714"/>
    <cellStyle name="Magyarázó szöveg 3" xfId="1715"/>
    <cellStyle name="MARGINAL" xfId="1716"/>
    <cellStyle name="MEV1" xfId="186"/>
    <cellStyle name="MEV2" xfId="187"/>
    <cellStyle name="Neutral 2" xfId="188"/>
    <cellStyle name="Neutral 2 2" xfId="1717"/>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al 10 3" xfId="1724"/>
    <cellStyle name="Normál 10 3" xfId="1725"/>
    <cellStyle name="Normal 10 3 2" xfId="1726"/>
    <cellStyle name="Normál 10 3 2" xfId="1727"/>
    <cellStyle name="Normál 10 3 2 2 2" xfId="1728"/>
    <cellStyle name="Normál 10 3 3" xfId="1729"/>
    <cellStyle name="Normál 10 3 3 2" xfId="1730"/>
    <cellStyle name="Normál 10 3 3 3" xfId="1731"/>
    <cellStyle name="Normál 10 3 3 3 2" xfId="1732"/>
    <cellStyle name="Normál 10 3 3 4" xfId="1733"/>
    <cellStyle name="Normal 10 4" xfId="1734"/>
    <cellStyle name="Normál 10 4" xfId="1735"/>
    <cellStyle name="Normal 10 5" xfId="1736"/>
    <cellStyle name="Normal 100" xfId="1737"/>
    <cellStyle name="Normal 101" xfId="1738"/>
    <cellStyle name="Normal 102" xfId="1739"/>
    <cellStyle name="Normal 103" xfId="1740"/>
    <cellStyle name="Normal 104" xfId="1741"/>
    <cellStyle name="Normal 105" xfId="1742"/>
    <cellStyle name="Normal 106" xfId="1743"/>
    <cellStyle name="Normal 107" xfId="1744"/>
    <cellStyle name="Normal 108" xfId="1745"/>
    <cellStyle name="Normal 109" xfId="1746"/>
    <cellStyle name="Normal 11" xfId="30"/>
    <cellStyle name="Normál 11" xfId="281"/>
    <cellStyle name="Normal 11 2" xfId="190"/>
    <cellStyle name="Normál 11 2" xfId="1747"/>
    <cellStyle name="Normál 11 2 2" xfId="1748"/>
    <cellStyle name="Normal 11 3" xfId="1749"/>
    <cellStyle name="Normál 11 3" xfId="3218"/>
    <cellStyle name="Normal 11 3 2" xfId="1750"/>
    <cellStyle name="Normal 11 4" xfId="1751"/>
    <cellStyle name="Normál 11 4" xfId="3219"/>
    <cellStyle name="Normál 11 5" xfId="1752"/>
    <cellStyle name="Normal 110" xfId="1753"/>
    <cellStyle name="Normal 111" xfId="1754"/>
    <cellStyle name="Normal 112" xfId="1755"/>
    <cellStyle name="Normal 113" xfId="1756"/>
    <cellStyle name="Normal 114" xfId="1757"/>
    <cellStyle name="Normal 115" xfId="1758"/>
    <cellStyle name="Normal 116" xfId="1759"/>
    <cellStyle name="Normal 116 2" xfId="3220"/>
    <cellStyle name="Normal 117" xfId="1760"/>
    <cellStyle name="Normal 118" xfId="1761"/>
    <cellStyle name="Normal 12" xfId="58"/>
    <cellStyle name="Normál 12" xfId="286"/>
    <cellStyle name="Normal 12 2" xfId="1762"/>
    <cellStyle name="Normál 12 2" xfId="1763"/>
    <cellStyle name="Normal 12 2 2" xfId="1764"/>
    <cellStyle name="Normal 12 3" xfId="1765"/>
    <cellStyle name="Normál 12 3" xfId="1766"/>
    <cellStyle name="Normal 12 4" xfId="1767"/>
    <cellStyle name="Normál 12 4" xfId="296"/>
    <cellStyle name="Normál 12 5" xfId="3221"/>
    <cellStyle name="Normál 12 6" xfId="3222"/>
    <cellStyle name="Normal 13" xfId="59"/>
    <cellStyle name="Normál 13" xfId="290"/>
    <cellStyle name="Normal 13 2" xfId="191"/>
    <cellStyle name="Normál 13 2" xfId="1768"/>
    <cellStyle name="Normal 13 3" xfId="192"/>
    <cellStyle name="Normál 13 3" xfId="1769"/>
    <cellStyle name="Normál 13 3 2" xfId="3223"/>
    <cellStyle name="Normál 13 4" xfId="297"/>
    <cellStyle name="Normál 13 5" xfId="3224"/>
    <cellStyle name="Normál 13 6" xfId="3225"/>
    <cellStyle name="Normal 136" xfId="1770"/>
    <cellStyle name="Normal 137" xfId="1771"/>
    <cellStyle name="Normal 138" xfId="1772"/>
    <cellStyle name="Normal 139" xfId="1773"/>
    <cellStyle name="Normal 14" xfId="60"/>
    <cellStyle name="Normál 14" xfId="1774"/>
    <cellStyle name="Normal 14 2" xfId="193"/>
    <cellStyle name="Normál 14 2" xfId="1775"/>
    <cellStyle name="Normal 14 2 2" xfId="1776"/>
    <cellStyle name="Normal 14 3" xfId="1777"/>
    <cellStyle name="Normal 14 4" xfId="1778"/>
    <cellStyle name="Normal 140" xfId="1779"/>
    <cellStyle name="Normal 15" xfId="129"/>
    <cellStyle name="Normál 15" xfId="1780"/>
    <cellStyle name="Normal 15 2" xfId="194"/>
    <cellStyle name="Normál 15 2" xfId="1781"/>
    <cellStyle name="Normal 15 3" xfId="1782"/>
    <cellStyle name="Normal 16" xfId="195"/>
    <cellStyle name="Normál 16" xfId="1783"/>
    <cellStyle name="Normal 16 2" xfId="196"/>
    <cellStyle name="Normál 16 2" xfId="1784"/>
    <cellStyle name="Normal 16 3" xfId="1785"/>
    <cellStyle name="Normal 17" xfId="197"/>
    <cellStyle name="Normál 17" xfId="1786"/>
    <cellStyle name="Normal 17 2" xfId="198"/>
    <cellStyle name="Normál 17 2" xfId="1787"/>
    <cellStyle name="Normal 17 3" xfId="1788"/>
    <cellStyle name="Normál 17 3" xfId="3226"/>
    <cellStyle name="Normál 17 4" xfId="3227"/>
    <cellStyle name="Normal 18" xfId="199"/>
    <cellStyle name="Normál 18" xfId="1789"/>
    <cellStyle name="Normal 18 2" xfId="200"/>
    <cellStyle name="Normál 18 2" xfId="1790"/>
    <cellStyle name="Normal 18 3" xfId="201"/>
    <cellStyle name="Normál 18 3" xfId="1791"/>
    <cellStyle name="Normal 18 3 2" xfId="3228"/>
    <cellStyle name="Normal 18 3 3" xfId="3229"/>
    <cellStyle name="Normal 18 4" xfId="202"/>
    <cellStyle name="Normal 18 4 2" xfId="1792"/>
    <cellStyle name="Normal 18 4 2 2" xfId="3230"/>
    <cellStyle name="Normal 18 4 3" xfId="3231"/>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ál 2 10 2 2" xfId="1805"/>
    <cellStyle name="Normal 2 10 3" xfId="206"/>
    <cellStyle name="Normál 2 10 3" xfId="1806"/>
    <cellStyle name="Normál 2 10 4" xfId="1807"/>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ál 2 10 6" xfId="1816"/>
    <cellStyle name="Normál 2 10 6 2" xfId="1817"/>
    <cellStyle name="Normál 2 10 7" xfId="1818"/>
    <cellStyle name="Normál 2 10 8" xfId="1819"/>
    <cellStyle name="Normál 2 10 9" xfId="1820"/>
    <cellStyle name="Normal 2 11" xfId="89"/>
    <cellStyle name="Normál 2 11" xfId="1821"/>
    <cellStyle name="Normál 2 11 10" xfId="1822"/>
    <cellStyle name="Normál 2 11 11" xfId="3232"/>
    <cellStyle name="Normal 2 11 2" xfId="1823"/>
    <cellStyle name="Normál 2 11 2" xfId="1824"/>
    <cellStyle name="Normál 2 11 3" xfId="1825"/>
    <cellStyle name="Normál 2 11 4" xfId="1826"/>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al 2 15 2" xfId="3233"/>
    <cellStyle name="Normál 2 15 2" xfId="1886"/>
    <cellStyle name="Normal 2 15 3" xfId="3234"/>
    <cellStyle name="Normál 2 15 3" xfId="1887"/>
    <cellStyle name="Normál 2 15 4" xfId="1888"/>
    <cellStyle name="Normál 2 15 5" xfId="1889"/>
    <cellStyle name="Normál 2 15 6" xfId="1890"/>
    <cellStyle name="Normál 2 15 7" xfId="1891"/>
    <cellStyle name="Normál 2 15 8" xfId="1892"/>
    <cellStyle name="Normál 2 15 9" xfId="1893"/>
    <cellStyle name="Normal 2 16" xfId="288"/>
    <cellStyle name="Normál 2 16" xfId="1894"/>
    <cellStyle name="Normál 2 16 2" xfId="1895"/>
    <cellStyle name="Normál 2 16 3" xfId="1896"/>
    <cellStyle name="Normál 2 16 4" xfId="1897"/>
    <cellStyle name="Normál 2 16 5" xfId="1898"/>
    <cellStyle name="Normál 2 16 6" xfId="1899"/>
    <cellStyle name="Normál 2 16 7" xfId="1900"/>
    <cellStyle name="Normál 2 16 8" xfId="1901"/>
    <cellStyle name="Normál 2 16 9" xfId="1902"/>
    <cellStyle name="Normal 2 17" xfId="292"/>
    <cellStyle name="Normál 2 17" xfId="1903"/>
    <cellStyle name="Normál 2 17 2" xfId="1904"/>
    <cellStyle name="Normál 2 17 3" xfId="1905"/>
    <cellStyle name="Normál 2 17 4" xfId="1906"/>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al 2 2 2" xfId="90"/>
    <cellStyle name="Normál 2 2 2" xfId="14"/>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al 2 2 2 2 3" xfId="1948"/>
    <cellStyle name="Normál 2 2 2 2 3" xfId="1949"/>
    <cellStyle name="Normal 2 2 2 2 4" xfId="1950"/>
    <cellStyle name="Normal 2 2 2 3" xfId="1951"/>
    <cellStyle name="Normál 2 2 2 3" xfId="1952"/>
    <cellStyle name="Normál 2 2 2 3 2" xfId="1953"/>
    <cellStyle name="Normál 2 2 2 3 3" xfId="1954"/>
    <cellStyle name="Normál 2 2 2 4" xfId="1955"/>
    <cellStyle name="Normál 2 2 2 4 2" xfId="1956"/>
    <cellStyle name="Normál 2 2 2 4 2 2" xfId="1957"/>
    <cellStyle name="Normál 2 2 2 4 3" xfId="1958"/>
    <cellStyle name="Normál 2 2 2 5" xfId="1959"/>
    <cellStyle name="Normál 2 2 2 5 2" xfId="1960"/>
    <cellStyle name="Normál 2 2 2 6" xfId="1961"/>
    <cellStyle name="Normál 2 2 2 6 2" xfId="1962"/>
    <cellStyle name="Normal 2 2 2 7" xfId="1963"/>
    <cellStyle name="Normál 2 2 2 7" xfId="1964"/>
    <cellStyle name="Normál 2 2 2 7 2" xfId="1965"/>
    <cellStyle name="Normál 2 2 2 8" xfId="1966"/>
    <cellStyle name="Normál 2 2 2 9" xfId="1967"/>
    <cellStyle name="Normal 2 2 3" xfId="1968"/>
    <cellStyle name="Normál 2 2 3" xfId="1969"/>
    <cellStyle name="Normal 2 2 3 2" xfId="1970"/>
    <cellStyle name="Normál 2 2 3 2" xfId="1971"/>
    <cellStyle name="Normal 2 2 3 2 2" xfId="3235"/>
    <cellStyle name="Normal 2 2 3 2 3" xfId="3236"/>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al 2 3 2" xfId="209"/>
    <cellStyle name="Normál 2 3 2" xfId="2109"/>
    <cellStyle name="Normal 2 3 2 2" xfId="2110"/>
    <cellStyle name="Normál 2 3 2 2" xfId="2111"/>
    <cellStyle name="Normál 2 3 2 3" xfId="2112"/>
    <cellStyle name="Normal 2 3 3" xfId="210"/>
    <cellStyle name="Normál 2 3 3" xfId="2113"/>
    <cellStyle name="Normál 2 3 4" xfId="2114"/>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ál 2 3 7" xfId="2139"/>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al 2 4 2" xfId="2233"/>
    <cellStyle name="Normál 2 4 2" xfId="2234"/>
    <cellStyle name="Normal 2 4 2 2" xfId="2235"/>
    <cellStyle name="Normal 2 4 3" xfId="2236"/>
    <cellStyle name="Normál 2 4 3" xfId="2237"/>
    <cellStyle name="Normal 2 4 3 2" xfId="2238"/>
    <cellStyle name="Normal 2 4 3 2 2" xfId="3237"/>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al 2 5 2" xfId="91"/>
    <cellStyle name="Normál 2 5 2" xfId="2345"/>
    <cellStyle name="Normal 2 5 2 2" xfId="2346"/>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ál 2 6 11" xfId="3238"/>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ál 2 67" xfId="3239"/>
    <cellStyle name="Normál 2 68" xfId="3240"/>
    <cellStyle name="Normal 2 7" xfId="92"/>
    <cellStyle name="Normál 2 7" xfId="211"/>
    <cellStyle name="Normál 2 7 10" xfId="2489"/>
    <cellStyle name="Normal 2 7 2" xfId="2490"/>
    <cellStyle name="Normál 2 7 2" xfId="2491"/>
    <cellStyle name="Normal 2 7 3" xfId="2492"/>
    <cellStyle name="Normál 2 7 3" xfId="2493"/>
    <cellStyle name="Normál 2 7 4" xfId="2494"/>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ál 2 7 6" xfId="2503"/>
    <cellStyle name="Normál 2 7 6 2" xfId="2504"/>
    <cellStyle name="Normál 2 7 7" xfId="2505"/>
    <cellStyle name="Normál 2 7 8" xfId="2506"/>
    <cellStyle name="Normál 2 7 9" xfId="2507"/>
    <cellStyle name="Normal 2 8" xfId="93"/>
    <cellStyle name="Normál 2 8" xfId="282"/>
    <cellStyle name="Normál 2 8 10" xfId="2508"/>
    <cellStyle name="Normal 2 8 2" xfId="2509"/>
    <cellStyle name="Normál 2 8 2" xfId="2510"/>
    <cellStyle name="Normal 2 8 3" xfId="2511"/>
    <cellStyle name="Normál 2 8 3" xfId="2512"/>
    <cellStyle name="Normál 2 8 4" xfId="2513"/>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ál 2 8 6" xfId="2522"/>
    <cellStyle name="Normál 2 8 6 2" xfId="2523"/>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ál 2 9 3" xfId="2530"/>
    <cellStyle name="Normál 2 9 4" xfId="2531"/>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3" xfId="2573"/>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4 4" xfId="3241"/>
    <cellStyle name="Normal 24 5" xfId="3242"/>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3" xfId="2590"/>
    <cellStyle name="Normal 28" xfId="220"/>
    <cellStyle name="Normál 28" xfId="2591"/>
    <cellStyle name="Normal 28 2" xfId="221"/>
    <cellStyle name="Normál 28 2" xfId="259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al 3 11" xfId="100"/>
    <cellStyle name="Normál 3 11" xfId="2598"/>
    <cellStyle name="Normal 3 12" xfId="222"/>
    <cellStyle name="Normál 3 12" xfId="2599"/>
    <cellStyle name="Normal 3 12 2" xfId="2600"/>
    <cellStyle name="Normal 3 13" xfId="223"/>
    <cellStyle name="Normál 3 13" xfId="2601"/>
    <cellStyle name="Normal 3 14" xfId="224"/>
    <cellStyle name="Normál 3 14" xfId="2602"/>
    <cellStyle name="Normal 3 14 2" xfId="2603"/>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3" xfId="2615"/>
    <cellStyle name="Normál 3 2 4" xfId="2616"/>
    <cellStyle name="Normál 3 2 5" xfId="2617"/>
    <cellStyle name="Normál 3 2 6" xfId="2618"/>
    <cellStyle name="Normal 3 20" xfId="3243"/>
    <cellStyle name="Normál 3 20" xfId="2619"/>
    <cellStyle name="Normal 3 21" xfId="3244"/>
    <cellStyle name="Normál 3 21" xfId="2620"/>
    <cellStyle name="Normál 3 22" xfId="2621"/>
    <cellStyle name="Normál 3 23" xfId="2622"/>
    <cellStyle name="Normál 3 24" xfId="2623"/>
    <cellStyle name="Normál 3 25" xfId="2624"/>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 3" xfId="3245"/>
    <cellStyle name="Normál 3 3 4" xfId="3246"/>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3" xfId="2658"/>
    <cellStyle name="Normál 3 50" xfId="2659"/>
    <cellStyle name="Normál 3 51" xfId="2660"/>
    <cellStyle name="Normál 3 52" xfId="2661"/>
    <cellStyle name="Normál 3 53" xfId="2662"/>
    <cellStyle name="Normál 3 54" xfId="2663"/>
    <cellStyle name="Normál 3 55" xfId="2664"/>
    <cellStyle name="Normál 3 56" xfId="2665"/>
    <cellStyle name="Normál 3 57" xfId="3247"/>
    <cellStyle name="Normál 3 58" xfId="3248"/>
    <cellStyle name="Normal 3 6" xfId="104"/>
    <cellStyle name="Normál 3 6" xfId="2666"/>
    <cellStyle name="Normál 3 6 2" xfId="2667"/>
    <cellStyle name="Normál 3 6 3" xfId="2668"/>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ál 30 3 2" xfId="3249"/>
    <cellStyle name="Normal 31" xfId="108"/>
    <cellStyle name="Normál 31" xfId="2679"/>
    <cellStyle name="Normal 31 2" xfId="2680"/>
    <cellStyle name="Normal 32" xfId="227"/>
    <cellStyle name="Normál 32" xfId="2681"/>
    <cellStyle name="Normal 32 2" xfId="2682"/>
    <cellStyle name="Normál 32 2" xfId="2683"/>
    <cellStyle name="Normal 33" xfId="109"/>
    <cellStyle name="Normál 33" xfId="2684"/>
    <cellStyle name="Normal 33 2" xfId="2685"/>
    <cellStyle name="Normal 34" xfId="228"/>
    <cellStyle name="Normál 34" xfId="2686"/>
    <cellStyle name="Normal 34 2" xfId="2687"/>
    <cellStyle name="Normal 35" xfId="110"/>
    <cellStyle name="Normál 35" xfId="2688"/>
    <cellStyle name="Normal 35 2" xfId="2689"/>
    <cellStyle name="Normal 36" xfId="229"/>
    <cellStyle name="Normál 36" xfId="2690"/>
    <cellStyle name="Normal 36 2" xfId="230"/>
    <cellStyle name="Normal 36 2 2" xfId="3250"/>
    <cellStyle name="Normal 36 3" xfId="3251"/>
    <cellStyle name="Normal 36 4" xfId="3252"/>
    <cellStyle name="Normal 37" xfId="231"/>
    <cellStyle name="Normál 37" xfId="2691"/>
    <cellStyle name="Normal 37 2" xfId="232"/>
    <cellStyle name="Normal 37 2 2" xfId="3253"/>
    <cellStyle name="Normal 37 3" xfId="3254"/>
    <cellStyle name="Normal 37 4" xfId="3255"/>
    <cellStyle name="Normal 38" xfId="111"/>
    <cellStyle name="Normál 38" xfId="2692"/>
    <cellStyle name="Normal 38 2" xfId="2693"/>
    <cellStyle name="Normal 39" xfId="233"/>
    <cellStyle name="Normál 39" xfId="2694"/>
    <cellStyle name="Normal 39 2" xfId="3256"/>
    <cellStyle name="Normal 39 3" xfId="3257"/>
    <cellStyle name="Normal 4" xfId="18"/>
    <cellStyle name="Normál 4" xfId="4"/>
    <cellStyle name="Normal 4 10" xfId="2695"/>
    <cellStyle name="Normál 4 10" xfId="3258"/>
    <cellStyle name="Normál 4 11" xfId="3259"/>
    <cellStyle name="Normal 4 2" xfId="112"/>
    <cellStyle name="Normál 4 2" xfId="19"/>
    <cellStyle name="Normal 4 2 2" xfId="2696"/>
    <cellStyle name="Normál 4 2 2" xfId="2697"/>
    <cellStyle name="Normal 4 2 3" xfId="2698"/>
    <cellStyle name="Normál 4 2 3" xfId="2699"/>
    <cellStyle name="Normál 4 2 4" xfId="2700"/>
    <cellStyle name="Normál 4 2 5" xfId="2701"/>
    <cellStyle name="Normal 4 3" xfId="234"/>
    <cellStyle name="Normál 4 3" xfId="2702"/>
    <cellStyle name="Normal 4 3 2" xfId="2703"/>
    <cellStyle name="Normál 4 3 2" xfId="2704"/>
    <cellStyle name="Normál 4 3 3" xfId="2705"/>
    <cellStyle name="Normál 4 3 4" xfId="2706"/>
    <cellStyle name="Normál 4 3 5" xfId="2707"/>
    <cellStyle name="Normal 4 4" xfId="2708"/>
    <cellStyle name="Normál 4 4" xfId="2709"/>
    <cellStyle name="Normal 4 4 2" xfId="2710"/>
    <cellStyle name="Normál 4 4 2" xfId="2711"/>
    <cellStyle name="Normal 4 4 3" xfId="3260"/>
    <cellStyle name="Normál 4 4 3" xfId="2712"/>
    <cellStyle name="Normal 4 4 4" xfId="3261"/>
    <cellStyle name="Normal 4 5" xfId="2713"/>
    <cellStyle name="Normál 4 5" xfId="2714"/>
    <cellStyle name="Normal 4 5 2" xfId="2715"/>
    <cellStyle name="Normál 4 5 2" xfId="2716"/>
    <cellStyle name="Normal 4 6" xfId="2717"/>
    <cellStyle name="Normál 4 6" xfId="2718"/>
    <cellStyle name="Normal 4 6 2" xfId="2719"/>
    <cellStyle name="Normál 4 6 2" xfId="2720"/>
    <cellStyle name="Normal 4 7" xfId="2721"/>
    <cellStyle name="Normál 4 7" xfId="2722"/>
    <cellStyle name="Normál 4 7 2" xfId="2723"/>
    <cellStyle name="Normal 4 8" xfId="2724"/>
    <cellStyle name="Normál 4 8" xfId="2725"/>
    <cellStyle name="Normal 4 9" xfId="2726"/>
    <cellStyle name="Normál 4 9" xfId="2727"/>
    <cellStyle name="Normal 40" xfId="113"/>
    <cellStyle name="Normál 40" xfId="2728"/>
    <cellStyle name="Normal 40 2" xfId="2729"/>
    <cellStyle name="Normal 41" xfId="235"/>
    <cellStyle name="Normál 41" xfId="2730"/>
    <cellStyle name="Normal 41 2" xfId="2731"/>
    <cellStyle name="Normal 41 3" xfId="3262"/>
    <cellStyle name="Normal 41 4" xfId="3263"/>
    <cellStyle name="Normal 42" xfId="236"/>
    <cellStyle name="Normál 42" xfId="2732"/>
    <cellStyle name="Normal 42 2" xfId="2733"/>
    <cellStyle name="Normal 42 2 2" xfId="2734"/>
    <cellStyle name="Normal 42 2 2 2" xfId="3264"/>
    <cellStyle name="Normal 42 2 3" xfId="3265"/>
    <cellStyle name="Normal 42 3" xfId="2735"/>
    <cellStyle name="Normal 42 3 2" xfId="3266"/>
    <cellStyle name="Normal 42 4" xfId="3267"/>
    <cellStyle name="Normal 42 5" xfId="3268"/>
    <cellStyle name="Normal 43" xfId="237"/>
    <cellStyle name="Normál 43" xfId="2736"/>
    <cellStyle name="Normal 43 2" xfId="2737"/>
    <cellStyle name="Normal 43 2 2" xfId="3269"/>
    <cellStyle name="Normal 43 3" xfId="2738"/>
    <cellStyle name="Normal 43 3 2" xfId="3270"/>
    <cellStyle name="Normal 43 4" xfId="3271"/>
    <cellStyle name="Normal 43 5" xfId="3272"/>
    <cellStyle name="Normal 44" xfId="114"/>
    <cellStyle name="Normál 44" xfId="2739"/>
    <cellStyle name="Normal 44 2" xfId="2740"/>
    <cellStyle name="Normal 45" xfId="280"/>
    <cellStyle name="Normál 45" xfId="2741"/>
    <cellStyle name="Normal 45 2" xfId="2742"/>
    <cellStyle name="Normal 45 2 2" xfId="2743"/>
    <cellStyle name="Normal 45 2 2 2" xfId="3273"/>
    <cellStyle name="Normal 45 2 3" xfId="3274"/>
    <cellStyle name="Normal 45 3" xfId="2744"/>
    <cellStyle name="Normal 45 3 2" xfId="3275"/>
    <cellStyle name="Normal 45 4" xfId="3276"/>
    <cellStyle name="Normal 45 5" xfId="3277"/>
    <cellStyle name="Normal 46" xfId="2745"/>
    <cellStyle name="Normál 46" xfId="2746"/>
    <cellStyle name="Normal 46 2" xfId="2747"/>
    <cellStyle name="Normal 46 3" xfId="3278"/>
    <cellStyle name="Normal 46 4" xfId="3279"/>
    <cellStyle name="Normal 47" xfId="2748"/>
    <cellStyle name="Normál 47" xfId="2749"/>
    <cellStyle name="Normal 47 2" xfId="2750"/>
    <cellStyle name="Normal 47 2 2" xfId="3280"/>
    <cellStyle name="Normal 48" xfId="2751"/>
    <cellStyle name="Normál 48" xfId="2752"/>
    <cellStyle name="Normal 48 2" xfId="2753"/>
    <cellStyle name="Normal 49" xfId="2754"/>
    <cellStyle name="Normál 49" xfId="2755"/>
    <cellStyle name="Normal 49 2" xfId="2756"/>
    <cellStyle name="Normal 5" xfId="20"/>
    <cellStyle name="Normál 5" xfId="5"/>
    <cellStyle name="Normal 5 2" xfId="238"/>
    <cellStyle name="Normál 5 2" xfId="127"/>
    <cellStyle name="Normal 5 2 2" xfId="3281"/>
    <cellStyle name="Normál 5 2 2" xfId="2757"/>
    <cellStyle name="Normal 5 2 3" xfId="3282"/>
    <cellStyle name="Normal 5 3" xfId="239"/>
    <cellStyle name="Normál 5 3" xfId="240"/>
    <cellStyle name="Normál 5 3 2" xfId="2758"/>
    <cellStyle name="Normal 5 4" xfId="2759"/>
    <cellStyle name="Normál 5 4" xfId="241"/>
    <cellStyle name="Normál 5 5" xfId="294"/>
    <cellStyle name="Normál 5 6" xfId="2760"/>
    <cellStyle name="Normál 5 7" xfId="2761"/>
    <cellStyle name="Normál 5 8" xfId="3283"/>
    <cellStyle name="Normál 5 9" xfId="3284"/>
    <cellStyle name="Normal 50" xfId="2762"/>
    <cellStyle name="Normál 50" xfId="2763"/>
    <cellStyle name="Normal 50 2" xfId="2764"/>
    <cellStyle name="Normál 50 2" xfId="3285"/>
    <cellStyle name="Normál 50 3" xfId="3286"/>
    <cellStyle name="Normal 51" xfId="2765"/>
    <cellStyle name="Normál 51" xfId="2766"/>
    <cellStyle name="Normal 52" xfId="2767"/>
    <cellStyle name="Normál 52" xfId="2768"/>
    <cellStyle name="Normal 53" xfId="2769"/>
    <cellStyle name="Normál 53" xfId="2770"/>
    <cellStyle name="Normal 54" xfId="2771"/>
    <cellStyle name="Normál 54" xfId="2772"/>
    <cellStyle name="Normal 55" xfId="2773"/>
    <cellStyle name="Normál 55" xfId="2774"/>
    <cellStyle name="Normál 55 2" xfId="3287"/>
    <cellStyle name="Normal 56" xfId="2775"/>
    <cellStyle name="Normál 56" xfId="2776"/>
    <cellStyle name="Normál 56 2" xfId="3288"/>
    <cellStyle name="Normal 57" xfId="2777"/>
    <cellStyle name="Normál 57" xfId="3289"/>
    <cellStyle name="Normal 58" xfId="2778"/>
    <cellStyle name="Normál 58" xfId="3290"/>
    <cellStyle name="Normal 59" xfId="2779"/>
    <cellStyle name="Normal 6" xfId="21"/>
    <cellStyle name="Normál 6" xfId="22"/>
    <cellStyle name="Normal 6 2" xfId="2780"/>
    <cellStyle name="Normál 6 2" xfId="2781"/>
    <cellStyle name="Normal 6 2 2" xfId="2782"/>
    <cellStyle name="Normál 6 2 2" xfId="2783"/>
    <cellStyle name="Normál 6 2 2 2" xfId="2784"/>
    <cellStyle name="Normál 6 2 2 3" xfId="2785"/>
    <cellStyle name="Normál 6 2 3" xfId="2786"/>
    <cellStyle name="Normál 6 2 4" xfId="2787"/>
    <cellStyle name="Normal 6 3" xfId="2788"/>
    <cellStyle name="Normál 6 3" xfId="2789"/>
    <cellStyle name="Normal 6 4" xfId="2790"/>
    <cellStyle name="Normál 6 4" xfId="2791"/>
    <cellStyle name="Normal 6 4 2" xfId="2792"/>
    <cellStyle name="Normál 6 4 2" xfId="2793"/>
    <cellStyle name="Normál 6 4 3" xfId="2794"/>
    <cellStyle name="Normál 6 5" xfId="2795"/>
    <cellStyle name="Normal 60" xfId="115"/>
    <cellStyle name="Normal 60 2" xfId="2796"/>
    <cellStyle name="Normal 61" xfId="2797"/>
    <cellStyle name="Normal 61 2" xfId="3291"/>
    <cellStyle name="Normal 62" xfId="2798"/>
    <cellStyle name="Normal 63" xfId="2799"/>
    <cellStyle name="Normal 63 2" xfId="3292"/>
    <cellStyle name="Normal 64" xfId="2800"/>
    <cellStyle name="Normal 64 2" xfId="3293"/>
    <cellStyle name="Normal 65" xfId="2801"/>
    <cellStyle name="Normal 66" xfId="116"/>
    <cellStyle name="Normal 66 2" xfId="2802"/>
    <cellStyle name="Normal 67" xfId="2803"/>
    <cellStyle name="Normal 68" xfId="117"/>
    <cellStyle name="Normal 68 2" xfId="2804"/>
    <cellStyle name="Normal 69" xfId="2805"/>
    <cellStyle name="Normal 7" xfId="6"/>
    <cellStyle name="Normál 7" xfId="23"/>
    <cellStyle name="Normal 7 2" xfId="118"/>
    <cellStyle name="Normál 7 2" xfId="2806"/>
    <cellStyle name="Normal 7 2 2" xfId="242"/>
    <cellStyle name="Normál 7 2 2" xfId="2807"/>
    <cellStyle name="Normal 7 2 3" xfId="243"/>
    <cellStyle name="Normal 7 2 3 2" xfId="244"/>
    <cellStyle name="Normal 7 2 4" xfId="245"/>
    <cellStyle name="Normal 7 2 5" xfId="246"/>
    <cellStyle name="Normal 7 3" xfId="119"/>
    <cellStyle name="Normál 7 3" xfId="2808"/>
    <cellStyle name="Normal 7 4" xfId="2809"/>
    <cellStyle name="Normál 7 4" xfId="2810"/>
    <cellStyle name="Normal 7 5" xfId="2811"/>
    <cellStyle name="Normal 7 6" xfId="2812"/>
    <cellStyle name="Normal 70" xfId="120"/>
    <cellStyle name="Normal 70 2" xfId="2813"/>
    <cellStyle name="Normal 71" xfId="2814"/>
    <cellStyle name="Normal 72" xfId="2815"/>
    <cellStyle name="Normal 73" xfId="2816"/>
    <cellStyle name="Normal 74" xfId="121"/>
    <cellStyle name="Normal 74 2" xfId="2817"/>
    <cellStyle name="Normal 75" xfId="2818"/>
    <cellStyle name="Normal 76" xfId="2819"/>
    <cellStyle name="Normal 77" xfId="2820"/>
    <cellStyle name="Normal 78" xfId="122"/>
    <cellStyle name="Normal 78 2" xfId="2821"/>
    <cellStyle name="Normal 79" xfId="2822"/>
    <cellStyle name="Normal 8" xfId="24"/>
    <cellStyle name="Normál 8" xfId="25"/>
    <cellStyle name="Normal 8 2" xfId="123"/>
    <cellStyle name="Normál 8 2" xfId="2823"/>
    <cellStyle name="Normal 8 3" xfId="2824"/>
    <cellStyle name="Normál 8 3" xfId="2825"/>
    <cellStyle name="Normal 8 4" xfId="2826"/>
    <cellStyle name="Normal 80" xfId="2827"/>
    <cellStyle name="Normal 81" xfId="2828"/>
    <cellStyle name="Normal 82" xfId="124"/>
    <cellStyle name="Normal 82 2" xfId="2829"/>
    <cellStyle name="Normal 83" xfId="2830"/>
    <cellStyle name="Normal 84" xfId="2831"/>
    <cellStyle name="Normal 85" xfId="2832"/>
    <cellStyle name="Normal 86" xfId="2833"/>
    <cellStyle name="Normal 87" xfId="2834"/>
    <cellStyle name="Normal 88" xfId="2835"/>
    <cellStyle name="Normal 89" xfId="2836"/>
    <cellStyle name="Normal 9" xfId="33"/>
    <cellStyle name="Normál 9" xfId="128"/>
    <cellStyle name="Normal 9 2" xfId="247"/>
    <cellStyle name="Normál 9 2" xfId="248"/>
    <cellStyle name="Normal 9 2 2" xfId="2837"/>
    <cellStyle name="Normál 9 2 2" xfId="2838"/>
    <cellStyle name="Normál 9 2 3" xfId="2839"/>
    <cellStyle name="Normál 9 2 4" xfId="2840"/>
    <cellStyle name="Normal 9 3" xfId="2841"/>
    <cellStyle name="Normál 9 3" xfId="2842"/>
    <cellStyle name="Normal 9 3 2" xfId="2843"/>
    <cellStyle name="Normal 9 4" xfId="2844"/>
    <cellStyle name="Normál 9 4" xfId="2845"/>
    <cellStyle name="Normal 9 5" xfId="2846"/>
    <cellStyle name="Normál 9 5" xfId="3294"/>
    <cellStyle name="Normal 9 6" xfId="2847"/>
    <cellStyle name="Normál 9 6" xfId="3295"/>
    <cellStyle name="Normal 90" xfId="2848"/>
    <cellStyle name="Normal 91" xfId="2849"/>
    <cellStyle name="Normal 92" xfId="2850"/>
    <cellStyle name="Normal 93" xfId="2851"/>
    <cellStyle name="Normal 94" xfId="2852"/>
    <cellStyle name="Normal 95" xfId="2853"/>
    <cellStyle name="Normal 96" xfId="2854"/>
    <cellStyle name="Normal 97" xfId="2855"/>
    <cellStyle name="Normal 98" xfId="2856"/>
    <cellStyle name="Normal 99" xfId="2857"/>
    <cellStyle name="Normal Bold Text" xfId="2858"/>
    <cellStyle name="Normal Italic Text" xfId="2859"/>
    <cellStyle name="Normal Text" xfId="2860"/>
    <cellStyle name="normální_genreal_2004" xfId="2861"/>
    <cellStyle name="Normalny_31.Wsk. cen wybr.tow.i usł.kons" xfId="2862"/>
    <cellStyle name="Note 2" xfId="125"/>
    <cellStyle name="Note 3" xfId="2863"/>
    <cellStyle name="Note 3 2" xfId="2864"/>
    <cellStyle name="Note 3 2 2" xfId="3296"/>
    <cellStyle name="Note 3 2 3" xfId="3297"/>
    <cellStyle name="Note 3 3" xfId="2865"/>
    <cellStyle name="Note 3 3 2" xfId="3298"/>
    <cellStyle name="Note 3 3 3" xfId="3299"/>
    <cellStyle name="Note 3 4" xfId="3300"/>
    <cellStyle name="Note 3 5" xfId="3301"/>
    <cellStyle name="Note 4" xfId="2866"/>
    <cellStyle name="Note 4 2" xfId="3302"/>
    <cellStyle name="Note 4 3" xfId="3303"/>
    <cellStyle name="Notes" xfId="63"/>
    <cellStyle name="NumberCellStyle" xfId="2867"/>
    <cellStyle name="optionalExposure" xfId="2868"/>
    <cellStyle name="optionalExposure 2" xfId="2869"/>
    <cellStyle name="optionalExposure 2 2" xfId="3304"/>
    <cellStyle name="optionalExposure 2 3" xfId="3305"/>
    <cellStyle name="optionalExposure 3" xfId="2870"/>
    <cellStyle name="optionalExposure 3 2" xfId="3306"/>
    <cellStyle name="optionalExposure 3 3" xfId="3307"/>
    <cellStyle name="optionalExposure 4" xfId="3308"/>
    <cellStyle name="optionalExposure 5" xfId="3309"/>
    <cellStyle name="optionalMaturity" xfId="2871"/>
    <cellStyle name="optionalMaturity 2" xfId="2872"/>
    <cellStyle name="optionalMaturity 2 2" xfId="3310"/>
    <cellStyle name="optionalMaturity 2 3" xfId="3311"/>
    <cellStyle name="optionalMaturity 3" xfId="2873"/>
    <cellStyle name="optionalMaturity 3 2" xfId="3312"/>
    <cellStyle name="optionalMaturity 3 3" xfId="3313"/>
    <cellStyle name="optionalMaturity 4" xfId="3314"/>
    <cellStyle name="optionalMaturity 5" xfId="3315"/>
    <cellStyle name="optionalPD" xfId="2874"/>
    <cellStyle name="optionalPD 2" xfId="2875"/>
    <cellStyle name="optionalPD 2 2" xfId="3316"/>
    <cellStyle name="optionalPD 2 3" xfId="3317"/>
    <cellStyle name="optionalPD 3" xfId="2876"/>
    <cellStyle name="optionalPD 3 2" xfId="3318"/>
    <cellStyle name="optionalPD 3 3" xfId="3319"/>
    <cellStyle name="optionalPD 4" xfId="3320"/>
    <cellStyle name="optionalPD 5" xfId="3321"/>
    <cellStyle name="optionalPercentage" xfId="2877"/>
    <cellStyle name="optionalPercentage 2" xfId="2878"/>
    <cellStyle name="optionalPercentage 2 2" xfId="3322"/>
    <cellStyle name="optionalPercentage 2 3" xfId="3323"/>
    <cellStyle name="optionalPercentage 3" xfId="2879"/>
    <cellStyle name="optionalPercentage 3 2" xfId="3324"/>
    <cellStyle name="optionalPercentage 3 3" xfId="3325"/>
    <cellStyle name="optionalPercentage 4" xfId="3326"/>
    <cellStyle name="optionalPercentage 5" xfId="3327"/>
    <cellStyle name="optionalPercentageL" xfId="2880"/>
    <cellStyle name="optionalPercentageL 2" xfId="2881"/>
    <cellStyle name="optionalPercentageL 2 2" xfId="3328"/>
    <cellStyle name="optionalPercentageL 2 3" xfId="3329"/>
    <cellStyle name="optionalPercentageL 3" xfId="2882"/>
    <cellStyle name="optionalPercentageL 3 2" xfId="3330"/>
    <cellStyle name="optionalPercentageL 3 3" xfId="3331"/>
    <cellStyle name="optionalPercentageL 4" xfId="3332"/>
    <cellStyle name="optionalPercentageL 5" xfId="3333"/>
    <cellStyle name="optionalPercentageS" xfId="2883"/>
    <cellStyle name="optionalPercentageS 2" xfId="2884"/>
    <cellStyle name="optionalPercentageS 2 2" xfId="3334"/>
    <cellStyle name="optionalPercentageS 2 3" xfId="3335"/>
    <cellStyle name="optionalPercentageS 3" xfId="2885"/>
    <cellStyle name="optionalPercentageS 3 2" xfId="3336"/>
    <cellStyle name="optionalPercentageS 3 3" xfId="3337"/>
    <cellStyle name="optionalPercentageS 4" xfId="3338"/>
    <cellStyle name="optionalPercentageS 5" xfId="3339"/>
    <cellStyle name="optionalSelection" xfId="2886"/>
    <cellStyle name="optionalSelection 2" xfId="2887"/>
    <cellStyle name="optionalSelection 2 2" xfId="3340"/>
    <cellStyle name="optionalSelection 2 3" xfId="3341"/>
    <cellStyle name="optionalSelection 3" xfId="2888"/>
    <cellStyle name="optionalSelection 3 2" xfId="3342"/>
    <cellStyle name="optionalSelection 3 3" xfId="3343"/>
    <cellStyle name="optionalSelection 4" xfId="3344"/>
    <cellStyle name="optionalSelection 5" xfId="3345"/>
    <cellStyle name="optionalText" xfId="2889"/>
    <cellStyle name="optionalText 2" xfId="2890"/>
    <cellStyle name="optionalText 2 2" xfId="3346"/>
    <cellStyle name="optionalText 2 3" xfId="3347"/>
    <cellStyle name="optionalText 3" xfId="2891"/>
    <cellStyle name="optionalText 3 2" xfId="3348"/>
    <cellStyle name="optionalText 3 3" xfId="3349"/>
    <cellStyle name="optionalText 4" xfId="3350"/>
    <cellStyle name="optionalText 5" xfId="3351"/>
    <cellStyle name="Output 2" xfId="249"/>
    <cellStyle name="Output 2 2" xfId="2892"/>
    <cellStyle name="Output 2 2 2" xfId="3352"/>
    <cellStyle name="Output 2 3" xfId="2893"/>
    <cellStyle name="Output 2 3 2" xfId="3353"/>
    <cellStyle name="Output 2 4" xfId="3354"/>
    <cellStyle name="Output 3" xfId="2894"/>
    <cellStyle name="Output 3 2" xfId="2895"/>
    <cellStyle name="Output 3 2 2" xfId="3355"/>
    <cellStyle name="Output 3 3" xfId="2896"/>
    <cellStyle name="Output 3 3 2" xfId="3356"/>
    <cellStyle name="Output 3 4" xfId="3357"/>
    <cellStyle name="Output 4" xfId="2897"/>
    <cellStyle name="Output 4 2" xfId="3358"/>
    <cellStyle name="Összesen 2" xfId="2898"/>
    <cellStyle name="Összesen 2 2" xfId="2899"/>
    <cellStyle name="Összesen 2 3" xfId="3359"/>
    <cellStyle name="Összesen 2 4" xfId="3360"/>
    <cellStyle name="Összesen 3" xfId="2900"/>
    <cellStyle name="Összesen 3 2" xfId="3361"/>
    <cellStyle name="Összesen 3 3" xfId="3362"/>
    <cellStyle name="Összesen 4" xfId="2901"/>
    <cellStyle name="Összesen 4 2" xfId="3363"/>
    <cellStyle name="Összesen 4 3" xfId="3364"/>
    <cellStyle name="Pénznem 2" xfId="2902"/>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1 2 2" xfId="3365"/>
    <cellStyle name="Percent 11 3" xfId="3366"/>
    <cellStyle name="Percent 12" xfId="254"/>
    <cellStyle name="Percent 12 2" xfId="3367"/>
    <cellStyle name="Percent 13" xfId="2907"/>
    <cellStyle name="Percent 13 2" xfId="2908"/>
    <cellStyle name="Percent 13 2 2" xfId="3368"/>
    <cellStyle name="Percent 13 3" xfId="3369"/>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6" xfId="65"/>
    <cellStyle name="Percent 7" xfId="257"/>
    <cellStyle name="Percent 7 2" xfId="2914"/>
    <cellStyle name="Percent 8" xfId="258"/>
    <cellStyle name="Percent 9" xfId="259"/>
    <cellStyle name="Percent 9 2" xfId="260"/>
    <cellStyle name="Percent 9 2 2" xfId="3370"/>
    <cellStyle name="Percent 9 3" xfId="3371"/>
    <cellStyle name="Percentage of" xfId="2915"/>
    <cellStyle name="Publication_style" xfId="2916"/>
    <cellStyle name="Refdb standard" xfId="2917"/>
    <cellStyle name="ro1" xfId="2918"/>
    <cellStyle name="RO1COLS" xfId="2919"/>
    <cellStyle name="Rossz 2" xfId="2920"/>
    <cellStyle name="Rossz 2 2" xfId="2921"/>
    <cellStyle name="Rossz 3" xfId="2922"/>
    <cellStyle name="Row Header" xfId="2923"/>
    <cellStyle name="rowStyleStringLeft" xfId="2924"/>
    <cellStyle name="semestre" xfId="66"/>
    <cellStyle name="Semleges 2" xfId="2925"/>
    <cellStyle name="Semleges 2 2" xfId="2926"/>
    <cellStyle name="Semleges 3" xfId="2927"/>
    <cellStyle name="SFTables" xfId="2928"/>
    <cellStyle name="showCheck" xfId="2929"/>
    <cellStyle name="showCheck 2" xfId="3372"/>
    <cellStyle name="showCheck 3" xfId="3373"/>
    <cellStyle name="showExposure" xfId="2930"/>
    <cellStyle name="showExposure 2" xfId="3374"/>
    <cellStyle name="showExposure 3" xfId="3375"/>
    <cellStyle name="showParameterE" xfId="2931"/>
    <cellStyle name="showParameterE 2" xfId="3376"/>
    <cellStyle name="showParameterE 3" xfId="3377"/>
    <cellStyle name="showParameterS" xfId="2932"/>
    <cellStyle name="showParameterS 2" xfId="3378"/>
    <cellStyle name="showParameterS 3" xfId="3379"/>
    <cellStyle name="showPD" xfId="2933"/>
    <cellStyle name="showPD 2" xfId="3380"/>
    <cellStyle name="showPD 3" xfId="3381"/>
    <cellStyle name="showPercentage" xfId="2934"/>
    <cellStyle name="showPercentage 2" xfId="3382"/>
    <cellStyle name="showPercentage 3" xfId="3383"/>
    <cellStyle name="showSelection" xfId="2935"/>
    <cellStyle name="showSelection 2" xfId="3384"/>
    <cellStyle name="showSelection 3" xfId="3385"/>
    <cellStyle name="Side Col Head" xfId="2936"/>
    <cellStyle name="Side Col Head 2" xfId="2937"/>
    <cellStyle name="Side Col Head 2 2" xfId="3386"/>
    <cellStyle name="Side Col Head 2 3" xfId="3387"/>
    <cellStyle name="Side Col Head 3" xfId="2938"/>
    <cellStyle name="Side Col Head 3 2" xfId="3388"/>
    <cellStyle name="Side Col Head 3 3" xfId="3389"/>
    <cellStyle name="Side Col Head 4" xfId="3390"/>
    <cellStyle name="Side Col Head 5" xfId="3391"/>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Date 2" xfId="3392"/>
    <cellStyle name="sup2Date 3" xfId="3393"/>
    <cellStyle name="sup2Int" xfId="2953"/>
    <cellStyle name="sup2Int 2" xfId="3394"/>
    <cellStyle name="sup2Int 3" xfId="3395"/>
    <cellStyle name="sup2ParameterE" xfId="2954"/>
    <cellStyle name="sup2ParameterE 2" xfId="3396"/>
    <cellStyle name="sup2ParameterE 3" xfId="3397"/>
    <cellStyle name="sup2Percentage" xfId="2955"/>
    <cellStyle name="sup2Percentage 2" xfId="3398"/>
    <cellStyle name="sup2Percentage 3" xfId="3399"/>
    <cellStyle name="sup2PercentageL" xfId="2956"/>
    <cellStyle name="sup2PercentageL 2" xfId="3400"/>
    <cellStyle name="sup2PercentageL 3" xfId="3401"/>
    <cellStyle name="sup2PercentageM" xfId="2957"/>
    <cellStyle name="sup2PercentageM 2" xfId="3402"/>
    <cellStyle name="sup2PercentageM 3" xfId="3403"/>
    <cellStyle name="sup2Selection" xfId="2958"/>
    <cellStyle name="sup2Selection 2" xfId="3404"/>
    <cellStyle name="sup2Selection 3" xfId="3405"/>
    <cellStyle name="sup2Text" xfId="2959"/>
    <cellStyle name="sup2Text 2" xfId="3406"/>
    <cellStyle name="sup2Text 3" xfId="3407"/>
    <cellStyle name="sup3ParameterE" xfId="2960"/>
    <cellStyle name="sup3ParameterE 2" xfId="3408"/>
    <cellStyle name="sup3ParameterE 3" xfId="3409"/>
    <cellStyle name="sup3Percentage" xfId="2961"/>
    <cellStyle name="sup3Percentage 2" xfId="3410"/>
    <cellStyle name="sup3Percentage 3" xfId="3411"/>
    <cellStyle name="supFloat" xfId="2962"/>
    <cellStyle name="supFloat 2" xfId="3412"/>
    <cellStyle name="supFloat 3" xfId="3413"/>
    <cellStyle name="supInt" xfId="2963"/>
    <cellStyle name="supInt 2" xfId="3414"/>
    <cellStyle name="supInt 3" xfId="3415"/>
    <cellStyle name="supParameterE" xfId="2964"/>
    <cellStyle name="supParameterE 2" xfId="3416"/>
    <cellStyle name="supParameterE 3" xfId="3417"/>
    <cellStyle name="supParameterS" xfId="2965"/>
    <cellStyle name="supParameterS 2" xfId="3418"/>
    <cellStyle name="supParameterS 3" xfId="3419"/>
    <cellStyle name="supPD" xfId="2966"/>
    <cellStyle name="supPD 2" xfId="3420"/>
    <cellStyle name="supPD 3" xfId="3421"/>
    <cellStyle name="supPercentage" xfId="2967"/>
    <cellStyle name="supPercentage 2" xfId="3422"/>
    <cellStyle name="supPercentage 3" xfId="3423"/>
    <cellStyle name="supPercentageL" xfId="2968"/>
    <cellStyle name="supPercentageL 2" xfId="3424"/>
    <cellStyle name="supPercentageL 3" xfId="3425"/>
    <cellStyle name="supPercentageM" xfId="2969"/>
    <cellStyle name="supPercentageM 2" xfId="2970"/>
    <cellStyle name="supPercentageM 2 2" xfId="3426"/>
    <cellStyle name="supPercentageM 3" xfId="2971"/>
    <cellStyle name="supPercentageM 3 2" xfId="3427"/>
    <cellStyle name="supPercentageM 4" xfId="3428"/>
    <cellStyle name="supSelection" xfId="2972"/>
    <cellStyle name="supSelection 2" xfId="3429"/>
    <cellStyle name="supSelection 3" xfId="3430"/>
    <cellStyle name="supText" xfId="2973"/>
    <cellStyle name="supText 2" xfId="3431"/>
    <cellStyle name="supText 3" xfId="3432"/>
    <cellStyle name="Számítás 2" xfId="2974"/>
    <cellStyle name="Számítás 2 2" xfId="2975"/>
    <cellStyle name="Számítás 2 3" xfId="3433"/>
    <cellStyle name="Számítás 3" xfId="2976"/>
    <cellStyle name="Számítás 3 2" xfId="3434"/>
    <cellStyle name="Százalék 10" xfId="2977"/>
    <cellStyle name="Százalék 10 2" xfId="2978"/>
    <cellStyle name="Százalék 11" xfId="2979"/>
    <cellStyle name="Százalék 11 2" xfId="2980"/>
    <cellStyle name="Százalék 12" xfId="2981"/>
    <cellStyle name="Százalék 12 2" xfId="2982"/>
    <cellStyle name="Százalék 12 3" xfId="2983"/>
    <cellStyle name="Százalék 13" xfId="2984"/>
    <cellStyle name="Százalék 13 2" xfId="2985"/>
    <cellStyle name="Százalék 13 3" xfId="2986"/>
    <cellStyle name="Százalék 14" xfId="2987"/>
    <cellStyle name="Százalék 14 2" xfId="3435"/>
    <cellStyle name="Százalék 15" xfId="2988"/>
    <cellStyle name="Százalék 15 2" xfId="3436"/>
    <cellStyle name="Százalék 2" xfId="28"/>
    <cellStyle name="Százalék 2 2" xfId="283"/>
    <cellStyle name="Százalék 2 2 2" xfId="2989"/>
    <cellStyle name="Százalék 2 2 3" xfId="3437"/>
    <cellStyle name="Százalék 2 3" xfId="299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3" xfId="3021"/>
    <cellStyle name="Total 3 2" xfId="3022"/>
    <cellStyle name="Total 3 2 2" xfId="3438"/>
    <cellStyle name="Total 3 2 3" xfId="3439"/>
    <cellStyle name="Total 3 3" xfId="3023"/>
    <cellStyle name="Total 3 3 2" xfId="3440"/>
    <cellStyle name="Total 3 3 3" xfId="3441"/>
    <cellStyle name="Total 3 4" xfId="3442"/>
    <cellStyle name="Total 3 5" xfId="3443"/>
    <cellStyle name="Total 4" xfId="3024"/>
    <cellStyle name="Total 4 2" xfId="3444"/>
    <cellStyle name="Total 4 3" xfId="3445"/>
    <cellStyle name="Total Column Header" xfId="3025"/>
    <cellStyle name="Total Column Header 2" xfId="3026"/>
    <cellStyle name="Total Column Header 2 2" xfId="3446"/>
    <cellStyle name="Total Column Header 2 3" xfId="3447"/>
    <cellStyle name="Total Column Header 3" xfId="3027"/>
    <cellStyle name="Total Column Header 3 2" xfId="3448"/>
    <cellStyle name="Total Column Header 3 3" xfId="3449"/>
    <cellStyle name="Total Column Header 4" xfId="3450"/>
    <cellStyle name="Total Column Header 5" xfId="3451"/>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295B7E"/>
      <color rgb="FFAC9F70"/>
      <color rgb="FF78A3D5"/>
      <color rgb="FFA99A6F"/>
      <color rgb="FFC4B997"/>
      <color rgb="FF9C0000"/>
      <color rgb="FF232157"/>
      <color rgb="FFE57201"/>
      <color rgb="FF905699"/>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63" Type="http://schemas.openxmlformats.org/officeDocument/2006/relationships/externalLink" Target="externalLinks/externalLink46.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61" Type="http://schemas.openxmlformats.org/officeDocument/2006/relationships/externalLink" Target="externalLinks/externalLink44.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styles" Target="styles.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6">
                <a:lumMod val="50000"/>
              </a:schemeClr>
            </a:solidFill>
            <a:ln w="12700">
              <a:noFill/>
              <a:prstDash val="solid"/>
            </a:ln>
          </c:spPr>
          <c:invertIfNegative val="0"/>
          <c:cat>
            <c:numRef>
              <c:f>'c5-1'!$A$15:$A$52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'c5-1'!$C$15:$C$52</c:f>
              <c:numCache>
                <c:formatCode>0.0</c:formatCode>
                <c:ptCount val="30"/>
                <c:pt idx="0">
                  <c:v>0.54729058819429877</c:v>
                </c:pt>
                <c:pt idx="1">
                  <c:v>0.61288022066158954</c:v>
                </c:pt>
                <c:pt idx="2">
                  <c:v>0.27836941881209282</c:v>
                </c:pt>
                <c:pt idx="3">
                  <c:v>0.35936737965104665</c:v>
                </c:pt>
                <c:pt idx="4">
                  <c:v>0.73129738690337476</c:v>
                </c:pt>
                <c:pt idx="5">
                  <c:v>1.705260499017373</c:v>
                </c:pt>
                <c:pt idx="6">
                  <c:v>3.0808398658993341</c:v>
                </c:pt>
                <c:pt idx="7">
                  <c:v>4.0560321541405671</c:v>
                </c:pt>
                <c:pt idx="8">
                  <c:v>4.7691267378893603</c:v>
                </c:pt>
                <c:pt idx="9">
                  <c:v>4.9234140654841472</c:v>
                </c:pt>
                <c:pt idx="10">
                  <c:v>4.9550316942244468</c:v>
                </c:pt>
                <c:pt idx="11">
                  <c:v>5.377643460888839</c:v>
                </c:pt>
                <c:pt idx="12">
                  <c:v>5.6898742884859699</c:v>
                </c:pt>
                <c:pt idx="13">
                  <c:v>5.8399408435073115</c:v>
                </c:pt>
                <c:pt idx="14">
                  <c:v>6.1343083669204423</c:v>
                </c:pt>
                <c:pt idx="15">
                  <c:v>6.1922808933276485</c:v>
                </c:pt>
                <c:pt idx="16">
                  <c:v>6.0710450034700409</c:v>
                </c:pt>
                <c:pt idx="17">
                  <c:v>6.4791951600239095</c:v>
                </c:pt>
                <c:pt idx="18">
                  <c:v>6.9965367442226212</c:v>
                </c:pt>
                <c:pt idx="19">
                  <c:v>6.8083583969181278</c:v>
                </c:pt>
                <c:pt idx="20">
                  <c:v>7.1430160827999245</c:v>
                </c:pt>
                <c:pt idx="21">
                  <c:v>6.8859283086308274</c:v>
                </c:pt>
                <c:pt idx="22">
                  <c:v>7.1764342022450061</c:v>
                </c:pt>
                <c:pt idx="23">
                  <c:v>7.3532991060687527</c:v>
                </c:pt>
                <c:pt idx="24">
                  <c:v>7.6070816539789545</c:v>
                </c:pt>
                <c:pt idx="25">
                  <c:v>7.3668278780346581</c:v>
                </c:pt>
                <c:pt idx="26">
                  <c:v>7.2567269902742035</c:v>
                </c:pt>
                <c:pt idx="27">
                  <c:v>7.4692105571239207</c:v>
                </c:pt>
                <c:pt idx="28">
                  <c:v>7.8543047035628959</c:v>
                </c:pt>
                <c:pt idx="29">
                  <c:v>8.3716825301611113</c:v>
                </c:pt>
              </c:numCache>
            </c:numRef>
          </c:val>
        </c:ser>
        <c:ser>
          <c:idx val="1"/>
          <c:order val="1"/>
          <c:tx>
            <c:strRef>
              <c:f>'c5-1'!$D$14</c:f>
              <c:strCache>
                <c:ptCount val="1"/>
                <c:pt idx="0">
                  <c:v>Jövedelemegyenleg</c:v>
                </c:pt>
              </c:strCache>
            </c:strRef>
          </c:tx>
          <c:spPr>
            <a:solidFill>
              <a:srgbClr val="7BAFD4"/>
            </a:solidFill>
            <a:ln w="12700">
              <a:noFill/>
              <a:prstDash val="solid"/>
            </a:ln>
          </c:spPr>
          <c:invertIfNegative val="0"/>
          <c:cat>
            <c:numRef>
              <c:f>'c5-1'!$A$15:$A$52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'c5-1'!$D$15:$D$52</c:f>
              <c:numCache>
                <c:formatCode>0.0</c:formatCode>
                <c:ptCount val="30"/>
                <c:pt idx="0">
                  <c:v>-6.917655785429619</c:v>
                </c:pt>
                <c:pt idx="1">
                  <c:v>-6.3753147187637724</c:v>
                </c:pt>
                <c:pt idx="2">
                  <c:v>-6.6872735753651273</c:v>
                </c:pt>
                <c:pt idx="3">
                  <c:v>-6.9360515896270192</c:v>
                </c:pt>
                <c:pt idx="4">
                  <c:v>-6.9595201148098056</c:v>
                </c:pt>
                <c:pt idx="5">
                  <c:v>-6.9657350122941928</c:v>
                </c:pt>
                <c:pt idx="6">
                  <c:v>-6.3935657877124479</c:v>
                </c:pt>
                <c:pt idx="7">
                  <c:v>-5.7028222620158182</c:v>
                </c:pt>
                <c:pt idx="8">
                  <c:v>-5.76403579709753</c:v>
                </c:pt>
                <c:pt idx="9">
                  <c:v>-5.7901492163666077</c:v>
                </c:pt>
                <c:pt idx="10">
                  <c:v>-5.8105098334481822</c:v>
                </c:pt>
                <c:pt idx="11">
                  <c:v>-5.7549068359524522</c:v>
                </c:pt>
                <c:pt idx="12">
                  <c:v>-5.8092897940780057</c:v>
                </c:pt>
                <c:pt idx="13">
                  <c:v>-5.8811176025471648</c:v>
                </c:pt>
                <c:pt idx="14">
                  <c:v>-5.9308055149225511</c:v>
                </c:pt>
                <c:pt idx="15">
                  <c:v>-6.168491827451331</c:v>
                </c:pt>
                <c:pt idx="16">
                  <c:v>-5.9597830684147963</c:v>
                </c:pt>
                <c:pt idx="17">
                  <c:v>-5.8378529277517091</c:v>
                </c:pt>
                <c:pt idx="18">
                  <c:v>-5.5839712137756123</c:v>
                </c:pt>
                <c:pt idx="19">
                  <c:v>-5.5780025867072247</c:v>
                </c:pt>
                <c:pt idx="20">
                  <c:v>-5.2766880226273845</c:v>
                </c:pt>
                <c:pt idx="21">
                  <c:v>-4.9921085522224988</c:v>
                </c:pt>
                <c:pt idx="22">
                  <c:v>-4.7365839283527071</c:v>
                </c:pt>
                <c:pt idx="23">
                  <c:v>-4.2882318774329669</c:v>
                </c:pt>
                <c:pt idx="24">
                  <c:v>-4.6479286480364435</c:v>
                </c:pt>
                <c:pt idx="25">
                  <c:v>-5.0333996455426835</c:v>
                </c:pt>
                <c:pt idx="26">
                  <c:v>-5.4240196248595192</c:v>
                </c:pt>
                <c:pt idx="27">
                  <c:v>-5.7823271592053018</c:v>
                </c:pt>
                <c:pt idx="28">
                  <c:v>-5.5342937149373173</c:v>
                </c:pt>
                <c:pt idx="29">
                  <c:v>-5.276047303056302</c:v>
                </c:pt>
              </c:numCache>
            </c:numRef>
          </c:val>
        </c:ser>
        <c:ser>
          <c:idx val="2"/>
          <c:order val="2"/>
          <c:tx>
            <c:strRef>
              <c:f>'c5-1'!$E$14</c:f>
              <c:strCache>
                <c:ptCount val="1"/>
                <c:pt idx="0">
                  <c:v>Transzferegyenleg</c:v>
                </c:pt>
              </c:strCache>
            </c:strRef>
          </c:tx>
          <c:spPr>
            <a:solidFill>
              <a:schemeClr val="bg2"/>
            </a:solidFill>
            <a:ln w="12700">
              <a:noFill/>
              <a:prstDash val="solid"/>
            </a:ln>
          </c:spPr>
          <c:invertIfNegative val="0"/>
          <c:cat>
            <c:numRef>
              <c:f>'c5-1'!$A$15:$A$52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'c5-1'!$E$15:$E$52</c:f>
              <c:numCache>
                <c:formatCode>0.0</c:formatCode>
                <c:ptCount val="30"/>
                <c:pt idx="0">
                  <c:v>0.14504587882325981</c:v>
                </c:pt>
                <c:pt idx="1">
                  <c:v>1.5706335497998325E-2</c:v>
                </c:pt>
                <c:pt idx="2">
                  <c:v>5.7268477326088245E-2</c:v>
                </c:pt>
                <c:pt idx="3">
                  <c:v>0.43793533908779159</c:v>
                </c:pt>
                <c:pt idx="4">
                  <c:v>0.99128033899283408</c:v>
                </c:pt>
                <c:pt idx="5">
                  <c:v>1.596615799674874</c:v>
                </c:pt>
                <c:pt idx="6">
                  <c:v>2.3276165570102334</c:v>
                </c:pt>
                <c:pt idx="7">
                  <c:v>2.6082560252646902</c:v>
                </c:pt>
                <c:pt idx="8">
                  <c:v>2.8119813027721134</c:v>
                </c:pt>
                <c:pt idx="9">
                  <c:v>2.9250896674947464</c:v>
                </c:pt>
                <c:pt idx="10">
                  <c:v>3.0063141273590568</c:v>
                </c:pt>
                <c:pt idx="11">
                  <c:v>2.4936582120422037</c:v>
                </c:pt>
                <c:pt idx="12">
                  <c:v>2.3770338395596031</c:v>
                </c:pt>
                <c:pt idx="13">
                  <c:v>2.166779248781507</c:v>
                </c:pt>
                <c:pt idx="14">
                  <c:v>2.3310959181954005</c:v>
                </c:pt>
                <c:pt idx="15">
                  <c:v>3.0730187553297821</c:v>
                </c:pt>
                <c:pt idx="16">
                  <c:v>2.7894350335540903</c:v>
                </c:pt>
                <c:pt idx="17">
                  <c:v>2.8068802714656846</c:v>
                </c:pt>
                <c:pt idx="18">
                  <c:v>2.4372804072013325</c:v>
                </c:pt>
                <c:pt idx="19">
                  <c:v>3.0944131420031455</c:v>
                </c:pt>
                <c:pt idx="20">
                  <c:v>3.5585121442117784</c:v>
                </c:pt>
                <c:pt idx="21">
                  <c:v>4.0482614732048168</c:v>
                </c:pt>
                <c:pt idx="22">
                  <c:v>4.1703037840277366</c:v>
                </c:pt>
                <c:pt idx="23">
                  <c:v>4.5481318520730865</c:v>
                </c:pt>
                <c:pt idx="24">
                  <c:v>4.3019013448981438</c:v>
                </c:pt>
                <c:pt idx="25">
                  <c:v>3.992332834130119</c:v>
                </c:pt>
                <c:pt idx="26">
                  <c:v>4.3593645775851471</c:v>
                </c:pt>
                <c:pt idx="27">
                  <c:v>4.3866305802155887</c:v>
                </c:pt>
                <c:pt idx="28">
                  <c:v>5.0065715449496953</c:v>
                </c:pt>
                <c:pt idx="29">
                  <c:v>5.6592788696806311</c:v>
                </c:pt>
              </c:numCache>
            </c:numRef>
          </c:val>
        </c:ser>
        <c:dLbls>
          <c:showLegendKey val="0"/>
          <c:showVal val="0"/>
          <c:showCatName val="0"/>
          <c:showSerName val="0"/>
          <c:showPercent val="0"/>
          <c:showBubbleSize val="0"/>
        </c:dLbls>
        <c:gapWidth val="50"/>
        <c:overlap val="100"/>
        <c:axId val="654446816"/>
        <c:axId val="654447600"/>
      </c:barChart>
      <c:lineChart>
        <c:grouping val="standard"/>
        <c:varyColors val="0"/>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'c5-1'!$F$15:$F$52</c:f>
              <c:numCache>
                <c:formatCode>0.0</c:formatCode>
                <c:ptCount val="30"/>
                <c:pt idx="0">
                  <c:v>-6.225319318412061</c:v>
                </c:pt>
                <c:pt idx="1">
                  <c:v>-5.7467281626041844</c:v>
                </c:pt>
                <c:pt idx="2">
                  <c:v>-6.3516356792269457</c:v>
                </c:pt>
                <c:pt idx="3">
                  <c:v>-6.1387488708881808</c:v>
                </c:pt>
                <c:pt idx="4">
                  <c:v>-5.2369423889135973</c:v>
                </c:pt>
                <c:pt idx="5">
                  <c:v>-3.6638587136019458</c:v>
                </c:pt>
                <c:pt idx="6">
                  <c:v>-0.98510936480288169</c:v>
                </c:pt>
                <c:pt idx="7">
                  <c:v>0.96146591738944021</c:v>
                </c:pt>
                <c:pt idx="8">
                  <c:v>1.8170722435639437</c:v>
                </c:pt>
                <c:pt idx="9">
                  <c:v>2.058354516612285</c:v>
                </c:pt>
                <c:pt idx="10">
                  <c:v>2.1508359881353205</c:v>
                </c:pt>
                <c:pt idx="11">
                  <c:v>2.1163948369785892</c:v>
                </c:pt>
                <c:pt idx="12">
                  <c:v>2.2576183339675664</c:v>
                </c:pt>
                <c:pt idx="13">
                  <c:v>2.1256024897416532</c:v>
                </c:pt>
                <c:pt idx="14">
                  <c:v>2.5345987701932917</c:v>
                </c:pt>
                <c:pt idx="15">
                  <c:v>3.0968078212061005</c:v>
                </c:pt>
                <c:pt idx="16">
                  <c:v>2.9006969686093349</c:v>
                </c:pt>
                <c:pt idx="17">
                  <c:v>3.4482225037378846</c:v>
                </c:pt>
                <c:pt idx="18">
                  <c:v>3.8498459376483427</c:v>
                </c:pt>
                <c:pt idx="19">
                  <c:v>4.3247689522140496</c:v>
                </c:pt>
                <c:pt idx="20">
                  <c:v>5.4248402043843189</c:v>
                </c:pt>
                <c:pt idx="21">
                  <c:v>5.9420812296131453</c:v>
                </c:pt>
                <c:pt idx="22">
                  <c:v>6.6101540579200364</c:v>
                </c:pt>
                <c:pt idx="23">
                  <c:v>7.6131990807088714</c:v>
                </c:pt>
                <c:pt idx="24">
                  <c:v>7.261054350840654</c:v>
                </c:pt>
                <c:pt idx="25">
                  <c:v>6.3257610666220945</c:v>
                </c:pt>
                <c:pt idx="26">
                  <c:v>6.1920719429998314</c:v>
                </c:pt>
                <c:pt idx="27">
                  <c:v>6.0735139781342058</c:v>
                </c:pt>
                <c:pt idx="28">
                  <c:v>7.3265825335752739</c:v>
                </c:pt>
                <c:pt idx="29">
                  <c:v>8.7549140967854413</c:v>
                </c:pt>
              </c:numCache>
            </c:numRef>
          </c:val>
          <c:smooth val="0"/>
        </c:ser>
        <c:ser>
          <c:idx val="4"/>
          <c:order val="4"/>
          <c:tx>
            <c:strRef>
              <c:f>'c5-1'!$H$14</c:f>
              <c:strCache>
                <c:ptCount val="1"/>
                <c:pt idx="0">
                  <c:v>Folyó fizetési mérleg</c:v>
                </c:pt>
              </c:strCache>
            </c:strRef>
          </c:tx>
          <c:spPr>
            <a:ln>
              <a:solidFill>
                <a:schemeClr val="tx1"/>
              </a:solidFill>
            </a:ln>
          </c:spPr>
          <c:marker>
            <c:symbol val="none"/>
          </c:marker>
          <c:cat>
            <c:numRef>
              <c:f>'c5-1'!$A$15:$A$51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'c5-1'!$H$23:$H$52</c:f>
              <c:numCache>
                <c:formatCode>0.0</c:formatCode>
                <c:ptCount val="30"/>
                <c:pt idx="0">
                  <c:v>-6.9205480402952189</c:v>
                </c:pt>
                <c:pt idx="1">
                  <c:v>-6.305177311791196</c:v>
                </c:pt>
                <c:pt idx="2">
                  <c:v>-6.7582557342260001</c:v>
                </c:pt>
                <c:pt idx="3">
                  <c:v>-7.1006290245756594</c:v>
                </c:pt>
                <c:pt idx="4">
                  <c:v>-6.4736457680314983</c:v>
                </c:pt>
                <c:pt idx="5">
                  <c:v>-5.2489779812840194</c:v>
                </c:pt>
                <c:pt idx="6">
                  <c:v>-2.9556608282949148</c:v>
                </c:pt>
                <c:pt idx="7">
                  <c:v>-0.80594940745196253</c:v>
                </c:pt>
                <c:pt idx="8">
                  <c:v>-0.15592822636495582</c:v>
                </c:pt>
                <c:pt idx="9">
                  <c:v>-5.416646681856456E-2</c:v>
                </c:pt>
                <c:pt idx="10">
                  <c:v>-7.717200821142943E-2</c:v>
                </c:pt>
                <c:pt idx="11">
                  <c:v>0.27991761096368817</c:v>
                </c:pt>
                <c:pt idx="12">
                  <c:v>0.46913184067365021</c:v>
                </c:pt>
                <c:pt idx="13">
                  <c:v>0.4808671821651207</c:v>
                </c:pt>
                <c:pt idx="14">
                  <c:v>0.71609989974606458</c:v>
                </c:pt>
                <c:pt idx="15">
                  <c:v>0.75137493108749021</c:v>
                </c:pt>
                <c:pt idx="16">
                  <c:v>0.58261663830102606</c:v>
                </c:pt>
                <c:pt idx="17">
                  <c:v>1.0353663624051535</c:v>
                </c:pt>
                <c:pt idx="18">
                  <c:v>1.6606027564088373</c:v>
                </c:pt>
                <c:pt idx="19">
                  <c:v>1.7722410582642667</c:v>
                </c:pt>
                <c:pt idx="20">
                  <c:v>2.6907377556725165</c:v>
                </c:pt>
                <c:pt idx="21">
                  <c:v>2.8976902389168431</c:v>
                </c:pt>
                <c:pt idx="22">
                  <c:v>3.4685131632894413</c:v>
                </c:pt>
                <c:pt idx="23">
                  <c:v>4.0174559922230619</c:v>
                </c:pt>
                <c:pt idx="24">
                  <c:v>3.9401608916588096</c:v>
                </c:pt>
                <c:pt idx="25">
                  <c:v>3.2139571681663854</c:v>
                </c:pt>
                <c:pt idx="26">
                  <c:v>2.7986229970487786</c:v>
                </c:pt>
                <c:pt idx="27">
                  <c:v>2.2822237818763225</c:v>
                </c:pt>
                <c:pt idx="28">
                  <c:v>2.8973446960379814</c:v>
                </c:pt>
                <c:pt idx="29">
                  <c:v>3.7529966301524498</c:v>
                </c:pt>
              </c:numCache>
            </c:numRef>
          </c:val>
          <c:smooth val="0"/>
        </c:ser>
        <c:dLbls>
          <c:showLegendKey val="0"/>
          <c:showVal val="0"/>
          <c:showCatName val="0"/>
          <c:showSerName val="0"/>
          <c:showPercent val="0"/>
          <c:showBubbleSize val="0"/>
        </c:dLbls>
        <c:marker val="1"/>
        <c:smooth val="0"/>
        <c:axId val="654447208"/>
        <c:axId val="654445248"/>
      </c:lineChart>
      <c:catAx>
        <c:axId val="654446816"/>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654447600"/>
        <c:crossesAt val="-10"/>
        <c:auto val="1"/>
        <c:lblAlgn val="ctr"/>
        <c:lblOffset val="100"/>
        <c:tickLblSkip val="4"/>
        <c:tickMarkSkip val="4"/>
        <c:noMultiLvlLbl val="0"/>
      </c:catAx>
      <c:valAx>
        <c:axId val="654447600"/>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654446816"/>
        <c:crosses val="autoZero"/>
        <c:crossBetween val="between"/>
        <c:majorUnit val="2"/>
      </c:valAx>
      <c:catAx>
        <c:axId val="654447208"/>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654445248"/>
        <c:crosses val="autoZero"/>
        <c:auto val="1"/>
        <c:lblAlgn val="ctr"/>
        <c:lblOffset val="100"/>
        <c:noMultiLvlLbl val="0"/>
      </c:catAx>
      <c:valAx>
        <c:axId val="654445248"/>
        <c:scaling>
          <c:orientation val="minMax"/>
          <c:max val="14"/>
          <c:min val="-8"/>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654447208"/>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3045182291666655"/>
          <c:w val="0.98439748161292151"/>
          <c:h val="0.2695481770833333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169092881944447"/>
        </c:manualLayout>
      </c:layout>
      <c:barChart>
        <c:barDir val="col"/>
        <c:grouping val="stacked"/>
        <c:varyColors val="0"/>
        <c:ser>
          <c:idx val="0"/>
          <c:order val="0"/>
          <c:tx>
            <c:strRef>
              <c:f>'c5-1'!$C$13</c:f>
              <c:strCache>
                <c:ptCount val="1"/>
                <c:pt idx="0">
                  <c:v>Balance of goods and services</c:v>
                </c:pt>
              </c:strCache>
            </c:strRef>
          </c:tx>
          <c:spPr>
            <a:solidFill>
              <a:schemeClr val="accent6">
                <a:lumMod val="50000"/>
              </a:schemeClr>
            </a:solidFill>
            <a:ln w="12700">
              <a:noFill/>
              <a:prstDash val="solid"/>
            </a:ln>
          </c:spPr>
          <c:invertIfNegative val="0"/>
          <c:cat>
            <c:numRef>
              <c:f>'c5-1'!$A$16:$A$52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'c5-1'!$C$16:$C$52</c:f>
              <c:numCache>
                <c:formatCode>0.0</c:formatCode>
                <c:ptCount val="30"/>
                <c:pt idx="0">
                  <c:v>0.54729058819429877</c:v>
                </c:pt>
                <c:pt idx="1">
                  <c:v>0.61288022066158954</c:v>
                </c:pt>
                <c:pt idx="2">
                  <c:v>0.27836941881209282</c:v>
                </c:pt>
                <c:pt idx="3">
                  <c:v>0.35936737965104665</c:v>
                </c:pt>
                <c:pt idx="4">
                  <c:v>0.73129738690337476</c:v>
                </c:pt>
                <c:pt idx="5">
                  <c:v>1.705260499017373</c:v>
                </c:pt>
                <c:pt idx="6">
                  <c:v>3.0808398658993341</c:v>
                </c:pt>
                <c:pt idx="7">
                  <c:v>4.0560321541405671</c:v>
                </c:pt>
                <c:pt idx="8">
                  <c:v>4.7691267378893603</c:v>
                </c:pt>
                <c:pt idx="9">
                  <c:v>4.9234140654841472</c:v>
                </c:pt>
                <c:pt idx="10">
                  <c:v>4.9550316942244468</c:v>
                </c:pt>
                <c:pt idx="11">
                  <c:v>5.377643460888839</c:v>
                </c:pt>
                <c:pt idx="12">
                  <c:v>5.6898742884859699</c:v>
                </c:pt>
                <c:pt idx="13">
                  <c:v>5.8399408435073115</c:v>
                </c:pt>
                <c:pt idx="14">
                  <c:v>6.1343083669204423</c:v>
                </c:pt>
                <c:pt idx="15">
                  <c:v>6.1922808933276485</c:v>
                </c:pt>
                <c:pt idx="16">
                  <c:v>6.0710450034700409</c:v>
                </c:pt>
                <c:pt idx="17">
                  <c:v>6.4791951600239095</c:v>
                </c:pt>
                <c:pt idx="18">
                  <c:v>6.9965367442226212</c:v>
                </c:pt>
                <c:pt idx="19">
                  <c:v>6.8083583969181278</c:v>
                </c:pt>
                <c:pt idx="20">
                  <c:v>7.1430160827999245</c:v>
                </c:pt>
                <c:pt idx="21">
                  <c:v>6.8859283086308274</c:v>
                </c:pt>
                <c:pt idx="22">
                  <c:v>7.1764342022450061</c:v>
                </c:pt>
                <c:pt idx="23">
                  <c:v>7.3532991060687527</c:v>
                </c:pt>
                <c:pt idx="24">
                  <c:v>7.6070816539789545</c:v>
                </c:pt>
                <c:pt idx="25">
                  <c:v>7.3668278780346581</c:v>
                </c:pt>
                <c:pt idx="26">
                  <c:v>7.2567269902742035</c:v>
                </c:pt>
                <c:pt idx="27">
                  <c:v>7.4692105571239207</c:v>
                </c:pt>
                <c:pt idx="28">
                  <c:v>7.8543047035628959</c:v>
                </c:pt>
                <c:pt idx="29">
                  <c:v>8.3716825301611113</c:v>
                </c:pt>
              </c:numCache>
            </c:numRef>
          </c:val>
        </c:ser>
        <c:ser>
          <c:idx val="1"/>
          <c:order val="1"/>
          <c:tx>
            <c:strRef>
              <c:f>'c5-1'!$D$13</c:f>
              <c:strCache>
                <c:ptCount val="1"/>
                <c:pt idx="0">
                  <c:v>Income balance</c:v>
                </c:pt>
              </c:strCache>
            </c:strRef>
          </c:tx>
          <c:spPr>
            <a:solidFill>
              <a:srgbClr val="7BAFD4"/>
            </a:solidFill>
            <a:ln w="12700">
              <a:noFill/>
              <a:prstDash val="solid"/>
            </a:ln>
          </c:spPr>
          <c:invertIfNegative val="0"/>
          <c:cat>
            <c:numRef>
              <c:f>'c5-1'!$A$16:$A$52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'c5-1'!$D$16:$D$52</c:f>
              <c:numCache>
                <c:formatCode>0.0</c:formatCode>
                <c:ptCount val="30"/>
                <c:pt idx="0">
                  <c:v>-6.917655785429619</c:v>
                </c:pt>
                <c:pt idx="1">
                  <c:v>-6.3753147187637724</c:v>
                </c:pt>
                <c:pt idx="2">
                  <c:v>-6.6872735753651273</c:v>
                </c:pt>
                <c:pt idx="3">
                  <c:v>-6.9360515896270192</c:v>
                </c:pt>
                <c:pt idx="4">
                  <c:v>-6.9595201148098056</c:v>
                </c:pt>
                <c:pt idx="5">
                  <c:v>-6.9657350122941928</c:v>
                </c:pt>
                <c:pt idx="6">
                  <c:v>-6.3935657877124479</c:v>
                </c:pt>
                <c:pt idx="7">
                  <c:v>-5.7028222620158182</c:v>
                </c:pt>
                <c:pt idx="8">
                  <c:v>-5.76403579709753</c:v>
                </c:pt>
                <c:pt idx="9">
                  <c:v>-5.7901492163666077</c:v>
                </c:pt>
                <c:pt idx="10">
                  <c:v>-5.8105098334481822</c:v>
                </c:pt>
                <c:pt idx="11">
                  <c:v>-5.7549068359524522</c:v>
                </c:pt>
                <c:pt idx="12">
                  <c:v>-5.8092897940780057</c:v>
                </c:pt>
                <c:pt idx="13">
                  <c:v>-5.8811176025471648</c:v>
                </c:pt>
                <c:pt idx="14">
                  <c:v>-5.9308055149225511</c:v>
                </c:pt>
                <c:pt idx="15">
                  <c:v>-6.168491827451331</c:v>
                </c:pt>
                <c:pt idx="16">
                  <c:v>-5.9597830684147963</c:v>
                </c:pt>
                <c:pt idx="17">
                  <c:v>-5.8378529277517091</c:v>
                </c:pt>
                <c:pt idx="18">
                  <c:v>-5.5839712137756123</c:v>
                </c:pt>
                <c:pt idx="19">
                  <c:v>-5.5780025867072247</c:v>
                </c:pt>
                <c:pt idx="20">
                  <c:v>-5.2766880226273845</c:v>
                </c:pt>
                <c:pt idx="21">
                  <c:v>-4.9921085522224988</c:v>
                </c:pt>
                <c:pt idx="22">
                  <c:v>-4.7365839283527071</c:v>
                </c:pt>
                <c:pt idx="23">
                  <c:v>-4.2882318774329669</c:v>
                </c:pt>
                <c:pt idx="24">
                  <c:v>-4.6479286480364435</c:v>
                </c:pt>
                <c:pt idx="25">
                  <c:v>-5.0333996455426835</c:v>
                </c:pt>
                <c:pt idx="26">
                  <c:v>-5.4240196248595192</c:v>
                </c:pt>
                <c:pt idx="27">
                  <c:v>-5.7823271592053018</c:v>
                </c:pt>
                <c:pt idx="28">
                  <c:v>-5.5342937149373173</c:v>
                </c:pt>
                <c:pt idx="29">
                  <c:v>-5.276047303056302</c:v>
                </c:pt>
              </c:numCache>
            </c:numRef>
          </c:val>
        </c:ser>
        <c:ser>
          <c:idx val="2"/>
          <c:order val="2"/>
          <c:tx>
            <c:strRef>
              <c:f>'c5-1'!$E$13</c:f>
              <c:strCache>
                <c:ptCount val="1"/>
                <c:pt idx="0">
                  <c:v>Transfer balance</c:v>
                </c:pt>
              </c:strCache>
            </c:strRef>
          </c:tx>
          <c:spPr>
            <a:solidFill>
              <a:schemeClr val="bg2"/>
            </a:solidFill>
            <a:ln w="12700">
              <a:noFill/>
              <a:prstDash val="solid"/>
            </a:ln>
          </c:spPr>
          <c:invertIfNegative val="0"/>
          <c:cat>
            <c:numRef>
              <c:f>'c5-1'!$A$16:$A$52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'c5-1'!$E$16:$E$52</c:f>
              <c:numCache>
                <c:formatCode>0.0</c:formatCode>
                <c:ptCount val="30"/>
                <c:pt idx="0">
                  <c:v>0.14504587882325981</c:v>
                </c:pt>
                <c:pt idx="1">
                  <c:v>1.5706335497998325E-2</c:v>
                </c:pt>
                <c:pt idx="2">
                  <c:v>5.7268477326088245E-2</c:v>
                </c:pt>
                <c:pt idx="3">
                  <c:v>0.43793533908779159</c:v>
                </c:pt>
                <c:pt idx="4">
                  <c:v>0.99128033899283408</c:v>
                </c:pt>
                <c:pt idx="5">
                  <c:v>1.596615799674874</c:v>
                </c:pt>
                <c:pt idx="6">
                  <c:v>2.3276165570102334</c:v>
                </c:pt>
                <c:pt idx="7">
                  <c:v>2.6082560252646902</c:v>
                </c:pt>
                <c:pt idx="8">
                  <c:v>2.8119813027721134</c:v>
                </c:pt>
                <c:pt idx="9">
                  <c:v>2.9250896674947464</c:v>
                </c:pt>
                <c:pt idx="10">
                  <c:v>3.0063141273590568</c:v>
                </c:pt>
                <c:pt idx="11">
                  <c:v>2.4936582120422037</c:v>
                </c:pt>
                <c:pt idx="12">
                  <c:v>2.3770338395596031</c:v>
                </c:pt>
                <c:pt idx="13">
                  <c:v>2.166779248781507</c:v>
                </c:pt>
                <c:pt idx="14">
                  <c:v>2.3310959181954005</c:v>
                </c:pt>
                <c:pt idx="15">
                  <c:v>3.0730187553297821</c:v>
                </c:pt>
                <c:pt idx="16">
                  <c:v>2.7894350335540903</c:v>
                </c:pt>
                <c:pt idx="17">
                  <c:v>2.8068802714656846</c:v>
                </c:pt>
                <c:pt idx="18">
                  <c:v>2.4372804072013325</c:v>
                </c:pt>
                <c:pt idx="19">
                  <c:v>3.0944131420031455</c:v>
                </c:pt>
                <c:pt idx="20">
                  <c:v>3.5585121442117784</c:v>
                </c:pt>
                <c:pt idx="21">
                  <c:v>4.0482614732048168</c:v>
                </c:pt>
                <c:pt idx="22">
                  <c:v>4.1703037840277366</c:v>
                </c:pt>
                <c:pt idx="23">
                  <c:v>4.5481318520730865</c:v>
                </c:pt>
                <c:pt idx="24">
                  <c:v>4.3019013448981438</c:v>
                </c:pt>
                <c:pt idx="25">
                  <c:v>3.992332834130119</c:v>
                </c:pt>
                <c:pt idx="26">
                  <c:v>4.3593645775851471</c:v>
                </c:pt>
                <c:pt idx="27">
                  <c:v>4.3866305802155887</c:v>
                </c:pt>
                <c:pt idx="28">
                  <c:v>5.0065715449496953</c:v>
                </c:pt>
                <c:pt idx="29">
                  <c:v>5.6592788696806311</c:v>
                </c:pt>
              </c:numCache>
            </c:numRef>
          </c:val>
        </c:ser>
        <c:dLbls>
          <c:showLegendKey val="0"/>
          <c:showVal val="0"/>
          <c:showCatName val="0"/>
          <c:showSerName val="0"/>
          <c:showPercent val="0"/>
          <c:showBubbleSize val="0"/>
        </c:dLbls>
        <c:gapWidth val="50"/>
        <c:overlap val="100"/>
        <c:axId val="654444464"/>
        <c:axId val="654444072"/>
      </c:barChart>
      <c:lineChart>
        <c:grouping val="standard"/>
        <c:varyColors val="0"/>
        <c:ser>
          <c:idx val="3"/>
          <c:order val="3"/>
          <c:tx>
            <c:strRef>
              <c:f>'c5-1'!$F$13</c:f>
              <c:strCache>
                <c:ptCount val="1"/>
                <c:pt idx="0">
                  <c:v>Net lending</c:v>
                </c:pt>
              </c:strCache>
            </c:strRef>
          </c:tx>
          <c:spPr>
            <a:ln w="28575">
              <a:solidFill>
                <a:srgbClr val="9C0000"/>
              </a:solidFill>
              <a:prstDash val="solid"/>
            </a:ln>
          </c:spPr>
          <c:marker>
            <c:symbol val="none"/>
          </c:marker>
          <c:cat>
            <c:numRef>
              <c:f>'c5-1'!$A$16:$A$52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'c5-1'!$F$16:$F$52</c:f>
              <c:numCache>
                <c:formatCode>0.0</c:formatCode>
                <c:ptCount val="30"/>
                <c:pt idx="0">
                  <c:v>-6.225319318412061</c:v>
                </c:pt>
                <c:pt idx="1">
                  <c:v>-5.7467281626041844</c:v>
                </c:pt>
                <c:pt idx="2">
                  <c:v>-6.3516356792269457</c:v>
                </c:pt>
                <c:pt idx="3">
                  <c:v>-6.1387488708881808</c:v>
                </c:pt>
                <c:pt idx="4">
                  <c:v>-5.2369423889135973</c:v>
                </c:pt>
                <c:pt idx="5">
                  <c:v>-3.6638587136019458</c:v>
                </c:pt>
                <c:pt idx="6">
                  <c:v>-0.98510936480288169</c:v>
                </c:pt>
                <c:pt idx="7">
                  <c:v>0.96146591738944021</c:v>
                </c:pt>
                <c:pt idx="8">
                  <c:v>1.8170722435639437</c:v>
                </c:pt>
                <c:pt idx="9">
                  <c:v>2.058354516612285</c:v>
                </c:pt>
                <c:pt idx="10">
                  <c:v>2.1508359881353205</c:v>
                </c:pt>
                <c:pt idx="11">
                  <c:v>2.1163948369785892</c:v>
                </c:pt>
                <c:pt idx="12">
                  <c:v>2.2576183339675664</c:v>
                </c:pt>
                <c:pt idx="13">
                  <c:v>2.1256024897416532</c:v>
                </c:pt>
                <c:pt idx="14">
                  <c:v>2.5345987701932917</c:v>
                </c:pt>
                <c:pt idx="15">
                  <c:v>3.0968078212061005</c:v>
                </c:pt>
                <c:pt idx="16">
                  <c:v>2.9006969686093349</c:v>
                </c:pt>
                <c:pt idx="17">
                  <c:v>3.4482225037378846</c:v>
                </c:pt>
                <c:pt idx="18">
                  <c:v>3.8498459376483427</c:v>
                </c:pt>
                <c:pt idx="19">
                  <c:v>4.3247689522140496</c:v>
                </c:pt>
                <c:pt idx="20">
                  <c:v>5.4248402043843189</c:v>
                </c:pt>
                <c:pt idx="21">
                  <c:v>5.9420812296131453</c:v>
                </c:pt>
                <c:pt idx="22">
                  <c:v>6.6101540579200364</c:v>
                </c:pt>
                <c:pt idx="23">
                  <c:v>7.6131990807088714</c:v>
                </c:pt>
                <c:pt idx="24">
                  <c:v>7.261054350840654</c:v>
                </c:pt>
                <c:pt idx="25">
                  <c:v>6.3257610666220945</c:v>
                </c:pt>
                <c:pt idx="26">
                  <c:v>6.1920719429998314</c:v>
                </c:pt>
                <c:pt idx="27">
                  <c:v>6.0735139781342058</c:v>
                </c:pt>
                <c:pt idx="28">
                  <c:v>7.3265825335752739</c:v>
                </c:pt>
                <c:pt idx="29">
                  <c:v>8.7549140967854413</c:v>
                </c:pt>
              </c:numCache>
            </c:numRef>
          </c:val>
          <c:smooth val="0"/>
        </c:ser>
        <c:ser>
          <c:idx val="4"/>
          <c:order val="4"/>
          <c:tx>
            <c:strRef>
              <c:f>'c5-1'!$H$13</c:f>
              <c:strCache>
                <c:ptCount val="1"/>
                <c:pt idx="0">
                  <c:v>Current account</c:v>
                </c:pt>
              </c:strCache>
            </c:strRef>
          </c:tx>
          <c:spPr>
            <a:ln>
              <a:solidFill>
                <a:schemeClr val="tx1"/>
              </a:solidFill>
            </a:ln>
          </c:spPr>
          <c:marker>
            <c:symbol val="none"/>
          </c:marker>
          <c:cat>
            <c:numRef>
              <c:f>'c5-1'!$A$16:$A$52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'c5-1'!$H$23:$H$52</c:f>
              <c:numCache>
                <c:formatCode>0.0</c:formatCode>
                <c:ptCount val="30"/>
                <c:pt idx="0">
                  <c:v>-6.9205480402952189</c:v>
                </c:pt>
                <c:pt idx="1">
                  <c:v>-6.305177311791196</c:v>
                </c:pt>
                <c:pt idx="2">
                  <c:v>-6.7582557342260001</c:v>
                </c:pt>
                <c:pt idx="3">
                  <c:v>-7.1006290245756594</c:v>
                </c:pt>
                <c:pt idx="4">
                  <c:v>-6.4736457680314983</c:v>
                </c:pt>
                <c:pt idx="5">
                  <c:v>-5.2489779812840194</c:v>
                </c:pt>
                <c:pt idx="6">
                  <c:v>-2.9556608282949148</c:v>
                </c:pt>
                <c:pt idx="7">
                  <c:v>-0.80594940745196253</c:v>
                </c:pt>
                <c:pt idx="8">
                  <c:v>-0.15592822636495582</c:v>
                </c:pt>
                <c:pt idx="9">
                  <c:v>-5.416646681856456E-2</c:v>
                </c:pt>
                <c:pt idx="10">
                  <c:v>-7.717200821142943E-2</c:v>
                </c:pt>
                <c:pt idx="11">
                  <c:v>0.27991761096368817</c:v>
                </c:pt>
                <c:pt idx="12">
                  <c:v>0.46913184067365021</c:v>
                </c:pt>
                <c:pt idx="13">
                  <c:v>0.4808671821651207</c:v>
                </c:pt>
                <c:pt idx="14">
                  <c:v>0.71609989974606458</c:v>
                </c:pt>
                <c:pt idx="15">
                  <c:v>0.75137493108749021</c:v>
                </c:pt>
                <c:pt idx="16">
                  <c:v>0.58261663830102606</c:v>
                </c:pt>
                <c:pt idx="17">
                  <c:v>1.0353663624051535</c:v>
                </c:pt>
                <c:pt idx="18">
                  <c:v>1.6606027564088373</c:v>
                </c:pt>
                <c:pt idx="19">
                  <c:v>1.7722410582642667</c:v>
                </c:pt>
                <c:pt idx="20">
                  <c:v>2.6907377556725165</c:v>
                </c:pt>
                <c:pt idx="21">
                  <c:v>2.8976902389168431</c:v>
                </c:pt>
                <c:pt idx="22">
                  <c:v>3.4685131632894413</c:v>
                </c:pt>
                <c:pt idx="23">
                  <c:v>4.0174559922230619</c:v>
                </c:pt>
                <c:pt idx="24">
                  <c:v>3.9401608916588096</c:v>
                </c:pt>
                <c:pt idx="25">
                  <c:v>3.2139571681663854</c:v>
                </c:pt>
                <c:pt idx="26">
                  <c:v>2.7986229970487786</c:v>
                </c:pt>
                <c:pt idx="27">
                  <c:v>2.2822237818763225</c:v>
                </c:pt>
                <c:pt idx="28">
                  <c:v>2.8973446960379814</c:v>
                </c:pt>
                <c:pt idx="29">
                  <c:v>3.7529966301524498</c:v>
                </c:pt>
              </c:numCache>
            </c:numRef>
          </c:val>
          <c:smooth val="0"/>
        </c:ser>
        <c:dLbls>
          <c:showLegendKey val="0"/>
          <c:showVal val="0"/>
          <c:showCatName val="0"/>
          <c:showSerName val="0"/>
          <c:showPercent val="0"/>
          <c:showBubbleSize val="0"/>
        </c:dLbls>
        <c:marker val="1"/>
        <c:smooth val="0"/>
        <c:axId val="654443680"/>
        <c:axId val="654443288"/>
      </c:lineChart>
      <c:catAx>
        <c:axId val="654444464"/>
        <c:scaling>
          <c:orientation val="minMax"/>
        </c:scaling>
        <c:delete val="0"/>
        <c:axPos val="b"/>
        <c:title>
          <c:tx>
            <c:rich>
              <a:bodyPr/>
              <a:lstStyle/>
              <a:p>
                <a:pPr>
                  <a:defRPr/>
                </a:pPr>
                <a:r>
                  <a:rPr lang="hu-HU"/>
                  <a:t>Per 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654444072"/>
        <c:crossesAt val="-10"/>
        <c:auto val="1"/>
        <c:lblAlgn val="ctr"/>
        <c:lblOffset val="100"/>
        <c:tickLblSkip val="4"/>
        <c:tickMarkSkip val="4"/>
        <c:noMultiLvlLbl val="0"/>
      </c:catAx>
      <c:valAx>
        <c:axId val="654444072"/>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654444464"/>
        <c:crosses val="autoZero"/>
        <c:crossBetween val="between"/>
        <c:majorUnit val="2"/>
      </c:valAx>
      <c:catAx>
        <c:axId val="654443680"/>
        <c:scaling>
          <c:orientation val="minMax"/>
        </c:scaling>
        <c:delete val="1"/>
        <c:axPos val="b"/>
        <c:title>
          <c:tx>
            <c:rich>
              <a:bodyPr/>
              <a:lstStyle/>
              <a:p>
                <a:pPr>
                  <a:defRPr/>
                </a:pPr>
                <a:r>
                  <a:rPr lang="hu-HU"/>
                  <a:t>Per 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654443288"/>
        <c:crosses val="autoZero"/>
        <c:auto val="1"/>
        <c:lblAlgn val="ctr"/>
        <c:lblOffset val="100"/>
        <c:noMultiLvlLbl val="0"/>
      </c:catAx>
      <c:valAx>
        <c:axId val="654443288"/>
        <c:scaling>
          <c:orientation val="minMax"/>
          <c:max val="14"/>
          <c:min val="-8"/>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654443680"/>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9737890625000065"/>
          <c:w val="1"/>
          <c:h val="0.30262109375000101"/>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785030381944446"/>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invertIfNegative val="0"/>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'c5-2'!$E$14:$E$59</c:f>
              <c:numCache>
                <c:formatCode>0.0</c:formatCode>
                <c:ptCount val="30"/>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1.038319340566201</c:v>
                </c:pt>
                <c:pt idx="17">
                  <c:v>-0.2710802948426001</c:v>
                </c:pt>
                <c:pt idx="18">
                  <c:v>1.3043758435580002</c:v>
                </c:pt>
                <c:pt idx="19">
                  <c:v>1.2899265719848003</c:v>
                </c:pt>
                <c:pt idx="20">
                  <c:v>0.82017772430370006</c:v>
                </c:pt>
                <c:pt idx="21">
                  <c:v>-0.86009089330540001</c:v>
                </c:pt>
                <c:pt idx="22">
                  <c:v>-0.60863573714350017</c:v>
                </c:pt>
                <c:pt idx="23">
                  <c:v>2.0009976073217004</c:v>
                </c:pt>
                <c:pt idx="24">
                  <c:v>0.79622901928530021</c:v>
                </c:pt>
                <c:pt idx="25">
                  <c:v>-1.3990146190618999</c:v>
                </c:pt>
                <c:pt idx="26">
                  <c:v>0.8581160095732</c:v>
                </c:pt>
                <c:pt idx="27">
                  <c:v>1.2456361521549</c:v>
                </c:pt>
                <c:pt idx="28">
                  <c:v>-0.23134818766590012</c:v>
                </c:pt>
                <c:pt idx="29">
                  <c:v>-1.4160133698503004</c:v>
                </c:pt>
              </c:numCache>
            </c:numRef>
          </c:val>
        </c:ser>
        <c:ser>
          <c:idx val="1"/>
          <c:order val="1"/>
          <c:tx>
            <c:strRef>
              <c:f>'c5-2'!$D$13</c:f>
              <c:strCache>
                <c:ptCount val="1"/>
                <c:pt idx="0">
                  <c:v>Adósságjellegű finanszírozás</c:v>
                </c:pt>
              </c:strCache>
            </c:strRef>
          </c:tx>
          <c:spPr>
            <a:solidFill>
              <a:schemeClr val="bg2"/>
            </a:solidFill>
            <a:ln w="12700">
              <a:noFill/>
              <a:prstDash val="solid"/>
            </a:ln>
          </c:spPr>
          <c:invertIfNegative val="0"/>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'c5-2'!$D$14:$D$59</c:f>
              <c:numCache>
                <c:formatCode>0.0</c:formatCode>
                <c:ptCount val="30"/>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-0.28186307806230093</c:v>
                </c:pt>
                <c:pt idx="17">
                  <c:v>-1.4387483673590997</c:v>
                </c:pt>
                <c:pt idx="18">
                  <c:v>-3.2490979983504999</c:v>
                </c:pt>
                <c:pt idx="19">
                  <c:v>-3.3631580408283002</c:v>
                </c:pt>
                <c:pt idx="20">
                  <c:v>-2.4549824153577</c:v>
                </c:pt>
                <c:pt idx="21">
                  <c:v>-1.1010457864960999</c:v>
                </c:pt>
                <c:pt idx="22">
                  <c:v>-1.2432788336179996</c:v>
                </c:pt>
                <c:pt idx="23">
                  <c:v>-3.6945026036688002</c:v>
                </c:pt>
                <c:pt idx="24">
                  <c:v>-1.3895981066179002</c:v>
                </c:pt>
                <c:pt idx="25">
                  <c:v>0.48429813565889979</c:v>
                </c:pt>
                <c:pt idx="26">
                  <c:v>-2.1123717722333</c:v>
                </c:pt>
                <c:pt idx="27">
                  <c:v>-3.3964073956215</c:v>
                </c:pt>
                <c:pt idx="28">
                  <c:v>-1.5237657045755002</c:v>
                </c:pt>
                <c:pt idx="29">
                  <c:v>-1.4061540231793994</c:v>
                </c:pt>
              </c:numCache>
            </c:numRef>
          </c:val>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invertIfNegative val="0"/>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'c5-2'!$F$14:$F$59</c:f>
              <c:numCache>
                <c:formatCode>0.0</c:formatCode>
                <c:ptCount val="30"/>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0.23829970836319989</c:v>
                </c:pt>
                <c:pt idx="21">
                  <c:v>5.6883504121700068E-2</c:v>
                </c:pt>
                <c:pt idx="22">
                  <c:v>0.12904644417659994</c:v>
                </c:pt>
                <c:pt idx="23">
                  <c:v>0.19335932406450002</c:v>
                </c:pt>
                <c:pt idx="24">
                  <c:v>-1.5301522703599971E-2</c:v>
                </c:pt>
                <c:pt idx="25">
                  <c:v>-6.2021296587999812E-2</c:v>
                </c:pt>
                <c:pt idx="26">
                  <c:v>-1.1994679210299978E-2</c:v>
                </c:pt>
                <c:pt idx="27">
                  <c:v>-0.17530229347420004</c:v>
                </c:pt>
                <c:pt idx="28">
                  <c:v>0.1073539274714999</c:v>
                </c:pt>
                <c:pt idx="29">
                  <c:v>0.34924458726049989</c:v>
                </c:pt>
              </c:numCache>
            </c:numRef>
          </c:val>
        </c:ser>
        <c:dLbls>
          <c:showLegendKey val="0"/>
          <c:showVal val="0"/>
          <c:showCatName val="0"/>
          <c:showSerName val="0"/>
          <c:showPercent val="0"/>
          <c:showBubbleSize val="0"/>
        </c:dLbls>
        <c:gapWidth val="50"/>
        <c:overlap val="100"/>
        <c:axId val="654442112"/>
        <c:axId val="654441720"/>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'c5-2'!$C$14:$C$59</c:f>
              <c:numCache>
                <c:formatCode>0.0</c:formatCode>
                <c:ptCount val="30"/>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-1.3965049826908</c:v>
                </c:pt>
                <c:pt idx="21">
                  <c:v>-1.9042531756797998</c:v>
                </c:pt>
                <c:pt idx="22">
                  <c:v>-1.7228681265849</c:v>
                </c:pt>
                <c:pt idx="23">
                  <c:v>-1.5001456722825997</c:v>
                </c:pt>
                <c:pt idx="24">
                  <c:v>-0.60867061003620004</c:v>
                </c:pt>
                <c:pt idx="25">
                  <c:v>-0.97673777999099998</c:v>
                </c:pt>
                <c:pt idx="26">
                  <c:v>-1.2662504418703999</c:v>
                </c:pt>
                <c:pt idx="27">
                  <c:v>-2.3260735369407999</c:v>
                </c:pt>
                <c:pt idx="28">
                  <c:v>-1.6477599647699004</c:v>
                </c:pt>
                <c:pt idx="29">
                  <c:v>-2.4729228057691999</c:v>
                </c:pt>
              </c:numCache>
            </c:numRef>
          </c:val>
          <c:smooth val="0"/>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'c5-2'!$G$14:$G$59</c:f>
              <c:numCache>
                <c:formatCode>0.0</c:formatCode>
                <c:ptCount val="30"/>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-1.4569687150527999</c:v>
                </c:pt>
                <c:pt idx="21">
                  <c:v>-1.6556578336704999</c:v>
                </c:pt>
                <c:pt idx="22">
                  <c:v>-2.1991026189666001</c:v>
                </c:pt>
                <c:pt idx="23">
                  <c:v>-2.3376541702313998</c:v>
                </c:pt>
                <c:pt idx="24">
                  <c:v>-1.1493404285874</c:v>
                </c:pt>
                <c:pt idx="25">
                  <c:v>-0.74920799964880003</c:v>
                </c:pt>
                <c:pt idx="26">
                  <c:v>-2.1084959268893999</c:v>
                </c:pt>
                <c:pt idx="27">
                  <c:v>-2.2620141466491002</c:v>
                </c:pt>
                <c:pt idx="28">
                  <c:v>-2.5169080903922003</c:v>
                </c:pt>
                <c:pt idx="29">
                  <c:v>-2.3314381283685996</c:v>
                </c:pt>
              </c:numCache>
            </c:numRef>
          </c:val>
          <c:smooth val="0"/>
        </c:ser>
        <c:dLbls>
          <c:showLegendKey val="0"/>
          <c:showVal val="0"/>
          <c:showCatName val="0"/>
          <c:showSerName val="0"/>
          <c:showPercent val="0"/>
          <c:showBubbleSize val="0"/>
        </c:dLbls>
        <c:marker val="1"/>
        <c:smooth val="0"/>
        <c:axId val="654441328"/>
        <c:axId val="654440936"/>
      </c:lineChart>
      <c:catAx>
        <c:axId val="654442112"/>
        <c:scaling>
          <c:orientation val="minMax"/>
        </c:scaling>
        <c:delete val="0"/>
        <c:axPos val="b"/>
        <c:title>
          <c:tx>
            <c:rich>
              <a:bodyPr/>
              <a:lstStyle/>
              <a:p>
                <a:pPr>
                  <a:defRPr/>
                </a:pPr>
                <a:r>
                  <a:rPr lang="hu-HU"/>
                  <a:t>%</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654441720"/>
        <c:crossesAt val="-20"/>
        <c:auto val="1"/>
        <c:lblAlgn val="ctr"/>
        <c:lblOffset val="100"/>
        <c:tickLblSkip val="4"/>
        <c:tickMarkSkip val="4"/>
        <c:noMultiLvlLbl val="0"/>
      </c:catAx>
      <c:valAx>
        <c:axId val="654441720"/>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654442112"/>
        <c:crosses val="autoZero"/>
        <c:crossBetween val="between"/>
        <c:majorUnit val="1"/>
      </c:valAx>
      <c:catAx>
        <c:axId val="654441328"/>
        <c:scaling>
          <c:orientation val="minMax"/>
        </c:scaling>
        <c:delete val="1"/>
        <c:axPos val="b"/>
        <c:title>
          <c:tx>
            <c:rich>
              <a:bodyPr/>
              <a:lstStyle/>
              <a:p>
                <a:pPr>
                  <a:defRPr/>
                </a:pPr>
                <a:r>
                  <a:rPr lang="hu-HU"/>
                  <a:t>%</a:t>
                </a:r>
              </a:p>
            </c:rich>
          </c:tx>
          <c:layout>
            <c:manualLayout>
              <c:xMode val="edge"/>
              <c:yMode val="edge"/>
              <c:x val="0.84962395820899705"/>
              <c:y val="1.6762152777778185E-3"/>
            </c:manualLayout>
          </c:layout>
          <c:overlay val="0"/>
        </c:title>
        <c:numFmt formatCode="General" sourceLinked="1"/>
        <c:majorTickMark val="out"/>
        <c:minorTickMark val="none"/>
        <c:tickLblPos val="none"/>
        <c:crossAx val="654440936"/>
        <c:crossesAt val="-20"/>
        <c:auto val="1"/>
        <c:lblAlgn val="ctr"/>
        <c:lblOffset val="100"/>
        <c:noMultiLvlLbl val="0"/>
      </c:catAx>
      <c:valAx>
        <c:axId val="654440936"/>
        <c:scaling>
          <c:orientation val="minMax"/>
          <c:max val="4"/>
          <c:min val="-4"/>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654441328"/>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5757118055555561"/>
          <c:w val="1"/>
          <c:h val="0.24242881944444444"/>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6196657986109855"/>
        </c:manualLayout>
      </c:layout>
      <c:barChart>
        <c:barDir val="col"/>
        <c:grouping val="stacked"/>
        <c:varyColors val="0"/>
        <c:ser>
          <c:idx val="0"/>
          <c:order val="0"/>
          <c:tx>
            <c:strRef>
              <c:f>'c5-2'!$E$12</c:f>
              <c:strCache>
                <c:ptCount val="1"/>
                <c:pt idx="0">
                  <c:v>Non-debt generating financing</c:v>
                </c:pt>
              </c:strCache>
            </c:strRef>
          </c:tx>
          <c:spPr>
            <a:solidFill>
              <a:schemeClr val="accent6"/>
            </a:solidFill>
            <a:ln w="12700">
              <a:noFill/>
              <a:prstDash val="solid"/>
            </a:ln>
          </c:spPr>
          <c:invertIfNegative val="0"/>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'c5-2'!$E$14:$E$59</c:f>
              <c:numCache>
                <c:formatCode>0.0</c:formatCode>
                <c:ptCount val="30"/>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1.038319340566201</c:v>
                </c:pt>
                <c:pt idx="17">
                  <c:v>-0.2710802948426001</c:v>
                </c:pt>
                <c:pt idx="18">
                  <c:v>1.3043758435580002</c:v>
                </c:pt>
                <c:pt idx="19">
                  <c:v>1.2899265719848003</c:v>
                </c:pt>
                <c:pt idx="20">
                  <c:v>0.82017772430370006</c:v>
                </c:pt>
                <c:pt idx="21">
                  <c:v>-0.86009089330540001</c:v>
                </c:pt>
                <c:pt idx="22">
                  <c:v>-0.60863573714350017</c:v>
                </c:pt>
                <c:pt idx="23">
                  <c:v>2.0009976073217004</c:v>
                </c:pt>
                <c:pt idx="24">
                  <c:v>0.79622901928530021</c:v>
                </c:pt>
                <c:pt idx="25">
                  <c:v>-1.3990146190618999</c:v>
                </c:pt>
                <c:pt idx="26">
                  <c:v>0.8581160095732</c:v>
                </c:pt>
                <c:pt idx="27">
                  <c:v>1.2456361521549</c:v>
                </c:pt>
                <c:pt idx="28">
                  <c:v>-0.23134818766590012</c:v>
                </c:pt>
                <c:pt idx="29">
                  <c:v>-1.4160133698503004</c:v>
                </c:pt>
              </c:numCache>
            </c:numRef>
          </c:val>
        </c:ser>
        <c:ser>
          <c:idx val="1"/>
          <c:order val="1"/>
          <c:tx>
            <c:strRef>
              <c:f>'c5-2'!$D$12</c:f>
              <c:strCache>
                <c:ptCount val="1"/>
                <c:pt idx="0">
                  <c:v>Debt generating financing</c:v>
                </c:pt>
              </c:strCache>
            </c:strRef>
          </c:tx>
          <c:spPr>
            <a:solidFill>
              <a:schemeClr val="bg2"/>
            </a:solidFill>
            <a:ln w="12700">
              <a:noFill/>
              <a:prstDash val="solid"/>
            </a:ln>
          </c:spPr>
          <c:invertIfNegative val="0"/>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'c5-2'!$D$14:$D$59</c:f>
              <c:numCache>
                <c:formatCode>0.0</c:formatCode>
                <c:ptCount val="30"/>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-0.28186307806230093</c:v>
                </c:pt>
                <c:pt idx="17">
                  <c:v>-1.4387483673590997</c:v>
                </c:pt>
                <c:pt idx="18">
                  <c:v>-3.2490979983504999</c:v>
                </c:pt>
                <c:pt idx="19">
                  <c:v>-3.3631580408283002</c:v>
                </c:pt>
                <c:pt idx="20">
                  <c:v>-2.4549824153577</c:v>
                </c:pt>
                <c:pt idx="21">
                  <c:v>-1.1010457864960999</c:v>
                </c:pt>
                <c:pt idx="22">
                  <c:v>-1.2432788336179996</c:v>
                </c:pt>
                <c:pt idx="23">
                  <c:v>-3.6945026036688002</c:v>
                </c:pt>
                <c:pt idx="24">
                  <c:v>-1.3895981066179002</c:v>
                </c:pt>
                <c:pt idx="25">
                  <c:v>0.48429813565889979</c:v>
                </c:pt>
                <c:pt idx="26">
                  <c:v>-2.1123717722333</c:v>
                </c:pt>
                <c:pt idx="27">
                  <c:v>-3.3964073956215</c:v>
                </c:pt>
                <c:pt idx="28">
                  <c:v>-1.5237657045755002</c:v>
                </c:pt>
                <c:pt idx="29">
                  <c:v>-1.4061540231793994</c:v>
                </c:pt>
              </c:numCache>
            </c:numRef>
          </c:val>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invertIfNegative val="0"/>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'c5-2'!$F$14:$F$59</c:f>
              <c:numCache>
                <c:formatCode>0.0</c:formatCode>
                <c:ptCount val="30"/>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0.23829970836319989</c:v>
                </c:pt>
                <c:pt idx="21">
                  <c:v>5.6883504121700068E-2</c:v>
                </c:pt>
                <c:pt idx="22">
                  <c:v>0.12904644417659994</c:v>
                </c:pt>
                <c:pt idx="23">
                  <c:v>0.19335932406450002</c:v>
                </c:pt>
                <c:pt idx="24">
                  <c:v>-1.5301522703599971E-2</c:v>
                </c:pt>
                <c:pt idx="25">
                  <c:v>-6.2021296587999812E-2</c:v>
                </c:pt>
                <c:pt idx="26">
                  <c:v>-1.1994679210299978E-2</c:v>
                </c:pt>
                <c:pt idx="27">
                  <c:v>-0.17530229347420004</c:v>
                </c:pt>
                <c:pt idx="28">
                  <c:v>0.1073539274714999</c:v>
                </c:pt>
                <c:pt idx="29">
                  <c:v>0.34924458726049989</c:v>
                </c:pt>
              </c:numCache>
            </c:numRef>
          </c:val>
        </c:ser>
        <c:dLbls>
          <c:showLegendKey val="0"/>
          <c:showVal val="0"/>
          <c:showCatName val="0"/>
          <c:showSerName val="0"/>
          <c:showPercent val="0"/>
          <c:showBubbleSize val="0"/>
        </c:dLbls>
        <c:gapWidth val="50"/>
        <c:overlap val="100"/>
        <c:axId val="654440152"/>
        <c:axId val="654439760"/>
      </c:barChart>
      <c:lineChart>
        <c:grouping val="standard"/>
        <c:varyColors val="0"/>
        <c:ser>
          <c:idx val="3"/>
          <c:order val="3"/>
          <c:tx>
            <c:strRef>
              <c:f>'c5-2'!$C$12</c:f>
              <c:strCache>
                <c:ptCount val="1"/>
                <c:pt idx="0">
                  <c:v>External financing need (financial account)</c:v>
                </c:pt>
              </c:strCache>
            </c:strRef>
          </c:tx>
          <c:spPr>
            <a:ln w="28575">
              <a:solidFill>
                <a:sysClr val="windowText" lastClr="000000"/>
              </a:solidFill>
            </a:ln>
          </c:spPr>
          <c:marker>
            <c:symbol val="none"/>
          </c:marker>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'c5-2'!$C$14:$C$59</c:f>
              <c:numCache>
                <c:formatCode>0.0</c:formatCode>
                <c:ptCount val="30"/>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-1.3965049826908</c:v>
                </c:pt>
                <c:pt idx="21">
                  <c:v>-1.9042531756797998</c:v>
                </c:pt>
                <c:pt idx="22">
                  <c:v>-1.7228681265849</c:v>
                </c:pt>
                <c:pt idx="23">
                  <c:v>-1.5001456722825997</c:v>
                </c:pt>
                <c:pt idx="24">
                  <c:v>-0.60867061003620004</c:v>
                </c:pt>
                <c:pt idx="25">
                  <c:v>-0.97673777999099998</c:v>
                </c:pt>
                <c:pt idx="26">
                  <c:v>-1.2662504418703999</c:v>
                </c:pt>
                <c:pt idx="27">
                  <c:v>-2.3260735369407999</c:v>
                </c:pt>
                <c:pt idx="28">
                  <c:v>-1.6477599647699004</c:v>
                </c:pt>
                <c:pt idx="29">
                  <c:v>-2.4729228057691999</c:v>
                </c:pt>
              </c:numCache>
            </c:numRef>
          </c:val>
          <c:smooth val="0"/>
        </c:ser>
        <c:ser>
          <c:idx val="4"/>
          <c:order val="4"/>
          <c:tx>
            <c:strRef>
              <c:f>'c5-2'!$G$12</c:f>
              <c:strCache>
                <c:ptCount val="1"/>
                <c:pt idx="0">
                  <c:v>External financing need (current and capital account)</c:v>
                </c:pt>
              </c:strCache>
            </c:strRef>
          </c:tx>
          <c:spPr>
            <a:ln>
              <a:solidFill>
                <a:srgbClr val="9C0000"/>
              </a:solidFill>
            </a:ln>
          </c:spPr>
          <c:marker>
            <c:symbol val="none"/>
          </c:marker>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'c5-2'!$G$14:$G$59</c:f>
              <c:numCache>
                <c:formatCode>0.0</c:formatCode>
                <c:ptCount val="30"/>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-1.4569687150527999</c:v>
                </c:pt>
                <c:pt idx="21">
                  <c:v>-1.6556578336704999</c:v>
                </c:pt>
                <c:pt idx="22">
                  <c:v>-2.1991026189666001</c:v>
                </c:pt>
                <c:pt idx="23">
                  <c:v>-2.3376541702313998</c:v>
                </c:pt>
                <c:pt idx="24">
                  <c:v>-1.1493404285874</c:v>
                </c:pt>
                <c:pt idx="25">
                  <c:v>-0.74920799964880003</c:v>
                </c:pt>
                <c:pt idx="26">
                  <c:v>-2.1084959268893999</c:v>
                </c:pt>
                <c:pt idx="27">
                  <c:v>-2.2620141466491002</c:v>
                </c:pt>
                <c:pt idx="28">
                  <c:v>-2.5169080903922003</c:v>
                </c:pt>
                <c:pt idx="29">
                  <c:v>-2.3314381283685996</c:v>
                </c:pt>
              </c:numCache>
            </c:numRef>
          </c:val>
          <c:smooth val="0"/>
        </c:ser>
        <c:dLbls>
          <c:showLegendKey val="0"/>
          <c:showVal val="0"/>
          <c:showCatName val="0"/>
          <c:showSerName val="0"/>
          <c:showPercent val="0"/>
          <c:showBubbleSize val="0"/>
        </c:dLbls>
        <c:marker val="1"/>
        <c:smooth val="0"/>
        <c:axId val="654439368"/>
        <c:axId val="654438976"/>
      </c:lineChart>
      <c:catAx>
        <c:axId val="654440152"/>
        <c:scaling>
          <c:orientation val="minMax"/>
        </c:scaling>
        <c:delete val="0"/>
        <c:axPos val="b"/>
        <c:title>
          <c:tx>
            <c:rich>
              <a:bodyPr/>
              <a:lstStyle/>
              <a:p>
                <a:pPr>
                  <a:defRPr/>
                </a:pPr>
                <a:r>
                  <a:rPr lang="hu-HU"/>
                  <a:t>Per cent</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654439760"/>
        <c:crossesAt val="-20"/>
        <c:auto val="1"/>
        <c:lblAlgn val="ctr"/>
        <c:lblOffset val="100"/>
        <c:tickLblSkip val="4"/>
        <c:tickMarkSkip val="4"/>
        <c:noMultiLvlLbl val="0"/>
      </c:catAx>
      <c:valAx>
        <c:axId val="654439760"/>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654440152"/>
        <c:crosses val="autoZero"/>
        <c:crossBetween val="between"/>
        <c:majorUnit val="1"/>
      </c:valAx>
      <c:catAx>
        <c:axId val="654439368"/>
        <c:scaling>
          <c:orientation val="minMax"/>
        </c:scaling>
        <c:delete val="1"/>
        <c:axPos val="b"/>
        <c:title>
          <c:tx>
            <c:rich>
              <a:bodyPr/>
              <a:lstStyle/>
              <a:p>
                <a:pPr>
                  <a:defRPr/>
                </a:pPr>
                <a:r>
                  <a:rPr lang="hu-HU"/>
                  <a:t>Per cent</a:t>
                </a:r>
              </a:p>
            </c:rich>
          </c:tx>
          <c:layout>
            <c:manualLayout>
              <c:xMode val="edge"/>
              <c:yMode val="edge"/>
              <c:x val="0.74460540496211947"/>
              <c:y val="1.6762152777778205E-3"/>
            </c:manualLayout>
          </c:layout>
          <c:overlay val="0"/>
        </c:title>
        <c:numFmt formatCode="General" sourceLinked="1"/>
        <c:majorTickMark val="out"/>
        <c:minorTickMark val="none"/>
        <c:tickLblPos val="none"/>
        <c:crossAx val="654438976"/>
        <c:crosses val="autoZero"/>
        <c:auto val="1"/>
        <c:lblAlgn val="ctr"/>
        <c:lblOffset val="100"/>
        <c:noMultiLvlLbl val="0"/>
      </c:catAx>
      <c:valAx>
        <c:axId val="654438976"/>
        <c:scaling>
          <c:orientation val="minMax"/>
          <c:max val="4"/>
          <c:min val="-4"/>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654439368"/>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3001041666668542"/>
          <c:w val="1"/>
          <c:h val="0.2699895833333394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9056915568194113"/>
        </c:manualLayout>
      </c:layout>
      <c:barChart>
        <c:barDir val="col"/>
        <c:grouping val="stacked"/>
        <c:varyColors val="0"/>
        <c:ser>
          <c:idx val="1"/>
          <c:order val="1"/>
          <c:tx>
            <c:strRef>
              <c:f>'c5-3'!$D$13</c:f>
              <c:strCache>
                <c:ptCount val="1"/>
                <c:pt idx="0">
                  <c:v>Háztartás</c:v>
                </c:pt>
              </c:strCache>
            </c:strRef>
          </c:tx>
          <c:spPr>
            <a:solidFill>
              <a:schemeClr val="bg2"/>
            </a:solidFill>
            <a:ln>
              <a:noFill/>
            </a:ln>
          </c:spPr>
          <c:invertIfNegative val="0"/>
          <c:cat>
            <c:numRef>
              <c:f>'c5-3'!$A$14:$A$51</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'c5-3'!$D$14:$D$51</c:f>
              <c:numCache>
                <c:formatCode>0.0</c:formatCode>
                <c:ptCount val="30"/>
                <c:pt idx="0">
                  <c:v>1.7970856554748074</c:v>
                </c:pt>
                <c:pt idx="1">
                  <c:v>1.5799550348052478</c:v>
                </c:pt>
                <c:pt idx="2">
                  <c:v>1.0847351604843936</c:v>
                </c:pt>
                <c:pt idx="3">
                  <c:v>1.4638182282622683</c:v>
                </c:pt>
                <c:pt idx="4">
                  <c:v>2.388646151523353</c:v>
                </c:pt>
                <c:pt idx="5">
                  <c:v>3.0176458960557122</c:v>
                </c:pt>
                <c:pt idx="6">
                  <c:v>4.024945382190122</c:v>
                </c:pt>
                <c:pt idx="7">
                  <c:v>3.8516957112364989</c:v>
                </c:pt>
                <c:pt idx="8">
                  <c:v>3.8355676249930486</c:v>
                </c:pt>
                <c:pt idx="9">
                  <c:v>4.9103325758012497</c:v>
                </c:pt>
                <c:pt idx="10">
                  <c:v>5.123301116799956</c:v>
                </c:pt>
                <c:pt idx="11">
                  <c:v>4.7953041539183445</c:v>
                </c:pt>
                <c:pt idx="12">
                  <c:v>4.7117984926163627</c:v>
                </c:pt>
                <c:pt idx="13">
                  <c:v>4.2729350639160844</c:v>
                </c:pt>
                <c:pt idx="14">
                  <c:v>4.2191708586026486</c:v>
                </c:pt>
                <c:pt idx="15">
                  <c:v>5.2154709430875297</c:v>
                </c:pt>
                <c:pt idx="16">
                  <c:v>5.1372910112570125</c:v>
                </c:pt>
                <c:pt idx="17">
                  <c:v>5.3401861976339191</c:v>
                </c:pt>
                <c:pt idx="18">
                  <c:v>5.6933321740425837</c:v>
                </c:pt>
                <c:pt idx="19">
                  <c:v>5.2719373208046578</c:v>
                </c:pt>
                <c:pt idx="20">
                  <c:v>5.3238172043740022</c:v>
                </c:pt>
                <c:pt idx="21">
                  <c:v>5.3762378280095566</c:v>
                </c:pt>
                <c:pt idx="22">
                  <c:v>5.0588740358874853</c:v>
                </c:pt>
                <c:pt idx="23">
                  <c:v>5.0390973635622931</c:v>
                </c:pt>
                <c:pt idx="24">
                  <c:v>5.459730044798027</c:v>
                </c:pt>
                <c:pt idx="25">
                  <c:v>5.631805888238989</c:v>
                </c:pt>
                <c:pt idx="26">
                  <c:v>5.9164004086221595</c:v>
                </c:pt>
                <c:pt idx="27">
                  <c:v>5.7968674836730942</c:v>
                </c:pt>
                <c:pt idx="28">
                  <c:v>7.3874190282384138</c:v>
                </c:pt>
                <c:pt idx="29">
                  <c:v>7.6595828695918469</c:v>
                </c:pt>
              </c:numCache>
            </c:numRef>
          </c:val>
        </c:ser>
        <c:ser>
          <c:idx val="0"/>
          <c:order val="2"/>
          <c:tx>
            <c:strRef>
              <c:f>'c5-3'!$C$13</c:f>
              <c:strCache>
                <c:ptCount val="1"/>
                <c:pt idx="0">
                  <c:v>Államháztartás</c:v>
                </c:pt>
              </c:strCache>
            </c:strRef>
          </c:tx>
          <c:spPr>
            <a:solidFill>
              <a:schemeClr val="accent6">
                <a:lumMod val="50000"/>
              </a:schemeClr>
            </a:solidFill>
            <a:ln>
              <a:noFill/>
            </a:ln>
          </c:spPr>
          <c:invertIfNegative val="0"/>
          <c:cat>
            <c:numRef>
              <c:f>'c5-3'!$A$14:$A$51</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'c5-3'!$C$14:$C$51</c:f>
              <c:numCache>
                <c:formatCode>0.0</c:formatCode>
                <c:ptCount val="30"/>
                <c:pt idx="0">
                  <c:v>-3.6812469283804781</c:v>
                </c:pt>
                <c:pt idx="1">
                  <c:v>-3.5312093384069256</c:v>
                </c:pt>
                <c:pt idx="2">
                  <c:v>-2.6503204443895072</c:v>
                </c:pt>
                <c:pt idx="3">
                  <c:v>-3.3583523975153953</c:v>
                </c:pt>
                <c:pt idx="4">
                  <c:v>-4.2648514854275472</c:v>
                </c:pt>
                <c:pt idx="5">
                  <c:v>-4.5809802937688167</c:v>
                </c:pt>
                <c:pt idx="6">
                  <c:v>-5.8422938547491157</c:v>
                </c:pt>
                <c:pt idx="7">
                  <c:v>-4.6232864348182288</c:v>
                </c:pt>
                <c:pt idx="8">
                  <c:v>-4.6958464728670286</c:v>
                </c:pt>
                <c:pt idx="9">
                  <c:v>-5.6251422269015929</c:v>
                </c:pt>
                <c:pt idx="10">
                  <c:v>-4.8718107274325622</c:v>
                </c:pt>
                <c:pt idx="11">
                  <c:v>-4.5828461248537264</c:v>
                </c:pt>
                <c:pt idx="12">
                  <c:v>-4.3097172346471107</c:v>
                </c:pt>
                <c:pt idx="13">
                  <c:v>-3.9924313772258859</c:v>
                </c:pt>
                <c:pt idx="14">
                  <c:v>-4.4631131623365201</c:v>
                </c:pt>
                <c:pt idx="15">
                  <c:v>-5.4757987978826348</c:v>
                </c:pt>
                <c:pt idx="16">
                  <c:v>-4.7978528596388008</c:v>
                </c:pt>
                <c:pt idx="17">
                  <c:v>-3.9561777065311006</c:v>
                </c:pt>
                <c:pt idx="18">
                  <c:v>-3.1848748120002832</c:v>
                </c:pt>
                <c:pt idx="19">
                  <c:v>-2.3284864167509927</c:v>
                </c:pt>
                <c:pt idx="20">
                  <c:v>-2.2982332778825199</c:v>
                </c:pt>
                <c:pt idx="21">
                  <c:v>-2.3908146803953745</c:v>
                </c:pt>
                <c:pt idx="22">
                  <c:v>-2.8083682316167891</c:v>
                </c:pt>
                <c:pt idx="23">
                  <c:v>-2.5062404807999714</c:v>
                </c:pt>
                <c:pt idx="24">
                  <c:v>-2.7863473100770491</c:v>
                </c:pt>
                <c:pt idx="25">
                  <c:v>-3.2028587588913764</c:v>
                </c:pt>
                <c:pt idx="26">
                  <c:v>-2.6267004041362241</c:v>
                </c:pt>
                <c:pt idx="27">
                  <c:v>-2.4048166254748935</c:v>
                </c:pt>
                <c:pt idx="28">
                  <c:v>-1.679849862828579</c:v>
                </c:pt>
                <c:pt idx="29">
                  <c:v>-1.0378361164968191</c:v>
                </c:pt>
              </c:numCache>
            </c:numRef>
          </c:val>
        </c:ser>
        <c:ser>
          <c:idx val="2"/>
          <c:order val="3"/>
          <c:tx>
            <c:strRef>
              <c:f>'c5-3'!$E$13</c:f>
              <c:strCache>
                <c:ptCount val="1"/>
                <c:pt idx="0">
                  <c:v>Vállalat</c:v>
                </c:pt>
              </c:strCache>
            </c:strRef>
          </c:tx>
          <c:spPr>
            <a:solidFill>
              <a:schemeClr val="accent6"/>
            </a:solidFill>
            <a:ln>
              <a:noFill/>
            </a:ln>
          </c:spPr>
          <c:invertIfNegative val="0"/>
          <c:cat>
            <c:numRef>
              <c:f>'c5-3'!$A$14:$A$51</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'c5-3'!$E$14:$E$51</c:f>
              <c:numCache>
                <c:formatCode>0.0</c:formatCode>
                <c:ptCount val="30"/>
                <c:pt idx="0">
                  <c:v>-5.0368256283032888</c:v>
                </c:pt>
                <c:pt idx="1">
                  <c:v>-4.6918167018950747</c:v>
                </c:pt>
                <c:pt idx="2">
                  <c:v>-6.29431754897624</c:v>
                </c:pt>
                <c:pt idx="3">
                  <c:v>-6.5216424600183105</c:v>
                </c:pt>
                <c:pt idx="4">
                  <c:v>-4.2684079553984215</c:v>
                </c:pt>
                <c:pt idx="5">
                  <c:v>-1.5292573342322386</c:v>
                </c:pt>
                <c:pt idx="6">
                  <c:v>0.57467746244325468</c:v>
                </c:pt>
                <c:pt idx="7">
                  <c:v>1.3899629398767099</c:v>
                </c:pt>
                <c:pt idx="8">
                  <c:v>2.1430061001635243</c:v>
                </c:pt>
                <c:pt idx="9">
                  <c:v>1.250453577481772</c:v>
                </c:pt>
                <c:pt idx="10">
                  <c:v>0.66225441521008577</c:v>
                </c:pt>
                <c:pt idx="11">
                  <c:v>1.0375513668172935</c:v>
                </c:pt>
                <c:pt idx="12">
                  <c:v>0.38212965560891643</c:v>
                </c:pt>
                <c:pt idx="13">
                  <c:v>-0.10056815044596679</c:v>
                </c:pt>
                <c:pt idx="14">
                  <c:v>0.63315634201199611</c:v>
                </c:pt>
                <c:pt idx="15">
                  <c:v>1.1069573122496363</c:v>
                </c:pt>
                <c:pt idx="16">
                  <c:v>0.29468069712547784</c:v>
                </c:pt>
                <c:pt idx="17">
                  <c:v>1.1392570389187622</c:v>
                </c:pt>
                <c:pt idx="18">
                  <c:v>1.6815941973156887</c:v>
                </c:pt>
                <c:pt idx="19">
                  <c:v>1.9633739227504359</c:v>
                </c:pt>
                <c:pt idx="20">
                  <c:v>3.7861608061030871</c:v>
                </c:pt>
                <c:pt idx="21">
                  <c:v>3.7390935906510903</c:v>
                </c:pt>
                <c:pt idx="22">
                  <c:v>4.3334555147474747</c:v>
                </c:pt>
                <c:pt idx="23">
                  <c:v>4.0023979420897593</c:v>
                </c:pt>
                <c:pt idx="24">
                  <c:v>3.457237835662502</c:v>
                </c:pt>
                <c:pt idx="25">
                  <c:v>3.1638830136879124</c:v>
                </c:pt>
                <c:pt idx="26">
                  <c:v>2.520129474215155</c:v>
                </c:pt>
                <c:pt idx="27">
                  <c:v>3.702377612059176</c:v>
                </c:pt>
                <c:pt idx="28">
                  <c:v>1.7780490596979437</c:v>
                </c:pt>
                <c:pt idx="29">
                  <c:v>1.6033382131547791</c:v>
                </c:pt>
              </c:numCache>
            </c:numRef>
          </c:val>
        </c:ser>
        <c:dLbls>
          <c:showLegendKey val="0"/>
          <c:showVal val="0"/>
          <c:showCatName val="0"/>
          <c:showSerName val="0"/>
          <c:showPercent val="0"/>
          <c:showBubbleSize val="0"/>
        </c:dLbls>
        <c:gapWidth val="50"/>
        <c:overlap val="100"/>
        <c:axId val="654431136"/>
        <c:axId val="654435056"/>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'c5-3'!$F$14:$F$51</c:f>
              <c:numCache>
                <c:formatCode>0.0</c:formatCode>
                <c:ptCount val="30"/>
                <c:pt idx="0">
                  <c:v>-6.92098690120896</c:v>
                </c:pt>
                <c:pt idx="1">
                  <c:v>-6.6430710054967523</c:v>
                </c:pt>
                <c:pt idx="2">
                  <c:v>-7.8599028328813532</c:v>
                </c:pt>
                <c:pt idx="3">
                  <c:v>-8.4161766292714368</c:v>
                </c:pt>
                <c:pt idx="4">
                  <c:v>-6.1446132893026162</c:v>
                </c:pt>
                <c:pt idx="5">
                  <c:v>-3.0925917319453431</c:v>
                </c:pt>
                <c:pt idx="6">
                  <c:v>-1.2426710101157388</c:v>
                </c:pt>
                <c:pt idx="7">
                  <c:v>0.61837221629498007</c:v>
                </c:pt>
                <c:pt idx="8">
                  <c:v>1.2827272522895443</c:v>
                </c:pt>
                <c:pt idx="9">
                  <c:v>0.53564392638142877</c:v>
                </c:pt>
                <c:pt idx="10">
                  <c:v>0.91374480457747997</c:v>
                </c:pt>
                <c:pt idx="11">
                  <c:v>1.2500093958819112</c:v>
                </c:pt>
                <c:pt idx="12">
                  <c:v>0.78421091357816863</c:v>
                </c:pt>
                <c:pt idx="13">
                  <c:v>0.17993553624423195</c:v>
                </c:pt>
                <c:pt idx="14">
                  <c:v>0.38921403827812479</c:v>
                </c:pt>
                <c:pt idx="15">
                  <c:v>0.84662945745453133</c:v>
                </c:pt>
                <c:pt idx="16">
                  <c:v>0.63411884874368918</c:v>
                </c:pt>
                <c:pt idx="17">
                  <c:v>2.5232655300215812</c:v>
                </c:pt>
                <c:pt idx="18">
                  <c:v>4.1900515593579888</c:v>
                </c:pt>
                <c:pt idx="19">
                  <c:v>4.906824826804101</c:v>
                </c:pt>
                <c:pt idx="20">
                  <c:v>6.7777474116083019</c:v>
                </c:pt>
                <c:pt idx="21">
                  <c:v>6.6364132373400748</c:v>
                </c:pt>
                <c:pt idx="22">
                  <c:v>6.5092797312640744</c:v>
                </c:pt>
                <c:pt idx="23">
                  <c:v>6.5168198689953023</c:v>
                </c:pt>
                <c:pt idx="24">
                  <c:v>5.6450152293046871</c:v>
                </c:pt>
                <c:pt idx="25">
                  <c:v>4.7035847438438667</c:v>
                </c:pt>
                <c:pt idx="26">
                  <c:v>4.2329539730787067</c:v>
                </c:pt>
                <c:pt idx="27">
                  <c:v>5.0246633827193152</c:v>
                </c:pt>
                <c:pt idx="28">
                  <c:v>5.9619159720767492</c:v>
                </c:pt>
                <c:pt idx="29">
                  <c:v>7.3310969816560725</c:v>
                </c:pt>
              </c:numCache>
            </c:numRef>
          </c:val>
          <c:smooth val="0"/>
        </c:ser>
        <c:dLbls>
          <c:showLegendKey val="0"/>
          <c:showVal val="0"/>
          <c:showCatName val="0"/>
          <c:showSerName val="0"/>
          <c:showPercent val="0"/>
          <c:showBubbleSize val="0"/>
        </c:dLbls>
        <c:marker val="1"/>
        <c:smooth val="0"/>
        <c:axId val="654436232"/>
        <c:axId val="654435448"/>
      </c:lineChart>
      <c:catAx>
        <c:axId val="654431136"/>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654435056"/>
        <c:crosses val="autoZero"/>
        <c:auto val="1"/>
        <c:lblAlgn val="ctr"/>
        <c:lblOffset val="100"/>
        <c:tickLblSkip val="4"/>
        <c:tickMarkSkip val="4"/>
        <c:noMultiLvlLbl val="0"/>
      </c:catAx>
      <c:valAx>
        <c:axId val="65443505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31136"/>
        <c:crosses val="autoZero"/>
        <c:crossBetween val="between"/>
        <c:majorUnit val="2"/>
      </c:valAx>
      <c:valAx>
        <c:axId val="654435448"/>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36232"/>
        <c:crosses val="max"/>
        <c:crossBetween val="between"/>
        <c:majorUnit val="2"/>
      </c:valAx>
      <c:catAx>
        <c:axId val="654436232"/>
        <c:scaling>
          <c:orientation val="minMax"/>
        </c:scaling>
        <c:delete val="1"/>
        <c:axPos val="b"/>
        <c:numFmt formatCode="General" sourceLinked="1"/>
        <c:majorTickMark val="out"/>
        <c:minorTickMark val="none"/>
        <c:tickLblPos val="none"/>
        <c:crossAx val="65443544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6683755428308731"/>
          <c:w val="1"/>
          <c:h val="0.2292794281541832"/>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6166996527777977"/>
        </c:manualLayout>
      </c:layout>
      <c:barChart>
        <c:barDir val="col"/>
        <c:grouping val="stacked"/>
        <c:varyColors val="0"/>
        <c:ser>
          <c:idx val="1"/>
          <c:order val="0"/>
          <c:tx>
            <c:strRef>
              <c:f>'c5-3'!$D$12</c:f>
              <c:strCache>
                <c:ptCount val="1"/>
                <c:pt idx="0">
                  <c:v>Households</c:v>
                </c:pt>
              </c:strCache>
            </c:strRef>
          </c:tx>
          <c:spPr>
            <a:solidFill>
              <a:schemeClr val="bg2"/>
            </a:solidFill>
            <a:ln>
              <a:noFill/>
            </a:ln>
          </c:spPr>
          <c:invertIfNegative val="0"/>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'c5-3'!$D$14:$D$50</c:f>
              <c:numCache>
                <c:formatCode>0.0</c:formatCode>
                <c:ptCount val="29"/>
                <c:pt idx="0">
                  <c:v>1.7970856554748074</c:v>
                </c:pt>
                <c:pt idx="1">
                  <c:v>1.5799550348052478</c:v>
                </c:pt>
                <c:pt idx="2">
                  <c:v>1.0847351604843936</c:v>
                </c:pt>
                <c:pt idx="3">
                  <c:v>1.4638182282622683</c:v>
                </c:pt>
                <c:pt idx="4">
                  <c:v>2.388646151523353</c:v>
                </c:pt>
                <c:pt idx="5">
                  <c:v>3.0176458960557122</c:v>
                </c:pt>
                <c:pt idx="6">
                  <c:v>4.024945382190122</c:v>
                </c:pt>
                <c:pt idx="7">
                  <c:v>3.8516957112364989</c:v>
                </c:pt>
                <c:pt idx="8">
                  <c:v>3.8355676249930486</c:v>
                </c:pt>
                <c:pt idx="9">
                  <c:v>4.9103325758012497</c:v>
                </c:pt>
                <c:pt idx="10">
                  <c:v>5.123301116799956</c:v>
                </c:pt>
                <c:pt idx="11">
                  <c:v>4.7953041539183445</c:v>
                </c:pt>
                <c:pt idx="12">
                  <c:v>4.7117984926163627</c:v>
                </c:pt>
                <c:pt idx="13">
                  <c:v>4.2729350639160844</c:v>
                </c:pt>
                <c:pt idx="14">
                  <c:v>4.2191708586026486</c:v>
                </c:pt>
                <c:pt idx="15">
                  <c:v>5.2154709430875297</c:v>
                </c:pt>
                <c:pt idx="16">
                  <c:v>5.1372910112570125</c:v>
                </c:pt>
                <c:pt idx="17">
                  <c:v>5.3401861976339191</c:v>
                </c:pt>
                <c:pt idx="18">
                  <c:v>5.6933321740425837</c:v>
                </c:pt>
                <c:pt idx="19">
                  <c:v>5.2719373208046578</c:v>
                </c:pt>
                <c:pt idx="20">
                  <c:v>5.3238172043740022</c:v>
                </c:pt>
                <c:pt idx="21">
                  <c:v>5.3762378280095566</c:v>
                </c:pt>
                <c:pt idx="22">
                  <c:v>5.0588740358874853</c:v>
                </c:pt>
                <c:pt idx="23">
                  <c:v>5.0390973635622931</c:v>
                </c:pt>
                <c:pt idx="24">
                  <c:v>5.459730044798027</c:v>
                </c:pt>
                <c:pt idx="25">
                  <c:v>5.631805888238989</c:v>
                </c:pt>
                <c:pt idx="26">
                  <c:v>5.9164004086221595</c:v>
                </c:pt>
                <c:pt idx="27">
                  <c:v>5.7968674836730942</c:v>
                </c:pt>
                <c:pt idx="28">
                  <c:v>7.3874190282384138</c:v>
                </c:pt>
              </c:numCache>
            </c:numRef>
          </c:val>
        </c:ser>
        <c:ser>
          <c:idx val="0"/>
          <c:order val="1"/>
          <c:tx>
            <c:strRef>
              <c:f>'c5-3'!$C$12</c:f>
              <c:strCache>
                <c:ptCount val="1"/>
                <c:pt idx="0">
                  <c:v>Government</c:v>
                </c:pt>
              </c:strCache>
            </c:strRef>
          </c:tx>
          <c:spPr>
            <a:solidFill>
              <a:schemeClr val="accent6">
                <a:lumMod val="50000"/>
              </a:schemeClr>
            </a:solidFill>
            <a:ln>
              <a:noFill/>
            </a:ln>
          </c:spPr>
          <c:invertIfNegative val="0"/>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'c5-3'!$C$14:$C$50</c:f>
              <c:numCache>
                <c:formatCode>0.0</c:formatCode>
                <c:ptCount val="29"/>
                <c:pt idx="0">
                  <c:v>-3.6812469283804781</c:v>
                </c:pt>
                <c:pt idx="1">
                  <c:v>-3.5312093384069256</c:v>
                </c:pt>
                <c:pt idx="2">
                  <c:v>-2.6503204443895072</c:v>
                </c:pt>
                <c:pt idx="3">
                  <c:v>-3.3583523975153953</c:v>
                </c:pt>
                <c:pt idx="4">
                  <c:v>-4.2648514854275472</c:v>
                </c:pt>
                <c:pt idx="5">
                  <c:v>-4.5809802937688167</c:v>
                </c:pt>
                <c:pt idx="6">
                  <c:v>-5.8422938547491157</c:v>
                </c:pt>
                <c:pt idx="7">
                  <c:v>-4.6232864348182288</c:v>
                </c:pt>
                <c:pt idx="8">
                  <c:v>-4.6958464728670286</c:v>
                </c:pt>
                <c:pt idx="9">
                  <c:v>-5.6251422269015929</c:v>
                </c:pt>
                <c:pt idx="10">
                  <c:v>-4.8718107274325622</c:v>
                </c:pt>
                <c:pt idx="11">
                  <c:v>-4.5828461248537264</c:v>
                </c:pt>
                <c:pt idx="12">
                  <c:v>-4.3097172346471107</c:v>
                </c:pt>
                <c:pt idx="13">
                  <c:v>-3.9924313772258859</c:v>
                </c:pt>
                <c:pt idx="14">
                  <c:v>-4.4631131623365201</c:v>
                </c:pt>
                <c:pt idx="15">
                  <c:v>-5.4757987978826348</c:v>
                </c:pt>
                <c:pt idx="16">
                  <c:v>-4.7978528596388008</c:v>
                </c:pt>
                <c:pt idx="17">
                  <c:v>-3.9561777065311006</c:v>
                </c:pt>
                <c:pt idx="18">
                  <c:v>-3.1848748120002832</c:v>
                </c:pt>
                <c:pt idx="19">
                  <c:v>-2.3284864167509927</c:v>
                </c:pt>
                <c:pt idx="20">
                  <c:v>-2.2982332778825199</c:v>
                </c:pt>
                <c:pt idx="21">
                  <c:v>-2.3908146803953745</c:v>
                </c:pt>
                <c:pt idx="22">
                  <c:v>-2.8083682316167891</c:v>
                </c:pt>
                <c:pt idx="23">
                  <c:v>-2.5062404807999714</c:v>
                </c:pt>
                <c:pt idx="24">
                  <c:v>-2.7863473100770491</c:v>
                </c:pt>
                <c:pt idx="25">
                  <c:v>-3.2028587588913764</c:v>
                </c:pt>
                <c:pt idx="26">
                  <c:v>-2.6267004041362241</c:v>
                </c:pt>
                <c:pt idx="27">
                  <c:v>-2.4048166254748935</c:v>
                </c:pt>
                <c:pt idx="28">
                  <c:v>-1.679849862828579</c:v>
                </c:pt>
              </c:numCache>
            </c:numRef>
          </c:val>
        </c:ser>
        <c:ser>
          <c:idx val="2"/>
          <c:order val="2"/>
          <c:tx>
            <c:strRef>
              <c:f>'c5-3'!$E$12</c:f>
              <c:strCache>
                <c:ptCount val="1"/>
                <c:pt idx="0">
                  <c:v>Corporate sector</c:v>
                </c:pt>
              </c:strCache>
            </c:strRef>
          </c:tx>
          <c:spPr>
            <a:solidFill>
              <a:schemeClr val="accent6"/>
            </a:solidFill>
            <a:ln>
              <a:noFill/>
            </a:ln>
          </c:spPr>
          <c:invertIfNegative val="0"/>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'c5-3'!$E$14:$E$50</c:f>
              <c:numCache>
                <c:formatCode>0.0</c:formatCode>
                <c:ptCount val="29"/>
                <c:pt idx="0">
                  <c:v>-5.0368256283032888</c:v>
                </c:pt>
                <c:pt idx="1">
                  <c:v>-4.6918167018950747</c:v>
                </c:pt>
                <c:pt idx="2">
                  <c:v>-6.29431754897624</c:v>
                </c:pt>
                <c:pt idx="3">
                  <c:v>-6.5216424600183105</c:v>
                </c:pt>
                <c:pt idx="4">
                  <c:v>-4.2684079553984215</c:v>
                </c:pt>
                <c:pt idx="5">
                  <c:v>-1.5292573342322386</c:v>
                </c:pt>
                <c:pt idx="6">
                  <c:v>0.57467746244325468</c:v>
                </c:pt>
                <c:pt idx="7">
                  <c:v>1.3899629398767099</c:v>
                </c:pt>
                <c:pt idx="8">
                  <c:v>2.1430061001635243</c:v>
                </c:pt>
                <c:pt idx="9">
                  <c:v>1.250453577481772</c:v>
                </c:pt>
                <c:pt idx="10">
                  <c:v>0.66225441521008577</c:v>
                </c:pt>
                <c:pt idx="11">
                  <c:v>1.0375513668172935</c:v>
                </c:pt>
                <c:pt idx="12">
                  <c:v>0.38212965560891643</c:v>
                </c:pt>
                <c:pt idx="13">
                  <c:v>-0.10056815044596679</c:v>
                </c:pt>
                <c:pt idx="14">
                  <c:v>0.63315634201199611</c:v>
                </c:pt>
                <c:pt idx="15">
                  <c:v>1.1069573122496363</c:v>
                </c:pt>
                <c:pt idx="16">
                  <c:v>0.29468069712547784</c:v>
                </c:pt>
                <c:pt idx="17">
                  <c:v>1.1392570389187622</c:v>
                </c:pt>
                <c:pt idx="18">
                  <c:v>1.6815941973156887</c:v>
                </c:pt>
                <c:pt idx="19">
                  <c:v>1.9633739227504359</c:v>
                </c:pt>
                <c:pt idx="20">
                  <c:v>3.7861608061030871</c:v>
                </c:pt>
                <c:pt idx="21">
                  <c:v>3.7390935906510903</c:v>
                </c:pt>
                <c:pt idx="22">
                  <c:v>4.3334555147474747</c:v>
                </c:pt>
                <c:pt idx="23">
                  <c:v>4.0023979420897593</c:v>
                </c:pt>
                <c:pt idx="24">
                  <c:v>3.457237835662502</c:v>
                </c:pt>
                <c:pt idx="25">
                  <c:v>3.1638830136879124</c:v>
                </c:pt>
                <c:pt idx="26">
                  <c:v>2.520129474215155</c:v>
                </c:pt>
                <c:pt idx="27">
                  <c:v>3.702377612059176</c:v>
                </c:pt>
                <c:pt idx="28">
                  <c:v>1.7780490596979437</c:v>
                </c:pt>
              </c:numCache>
            </c:numRef>
          </c:val>
        </c:ser>
        <c:dLbls>
          <c:showLegendKey val="0"/>
          <c:showVal val="0"/>
          <c:showCatName val="0"/>
          <c:showSerName val="0"/>
          <c:showPercent val="0"/>
          <c:showBubbleSize val="0"/>
        </c:dLbls>
        <c:gapWidth val="50"/>
        <c:overlap val="100"/>
        <c:axId val="654438192"/>
        <c:axId val="654437800"/>
      </c:barChart>
      <c:lineChart>
        <c:grouping val="standard"/>
        <c:varyColors val="0"/>
        <c:ser>
          <c:idx val="3"/>
          <c:order val="3"/>
          <c:tx>
            <c:strRef>
              <c:f>'c5-3'!$F$12</c:f>
              <c:strCache>
                <c:ptCount val="1"/>
                <c:pt idx="0">
                  <c:v>External financing capacity (financial account)</c:v>
                </c:pt>
              </c:strCache>
            </c:strRef>
          </c:tx>
          <c:spPr>
            <a:ln w="28575">
              <a:solidFill>
                <a:schemeClr val="tx1"/>
              </a:solidFill>
            </a:ln>
          </c:spPr>
          <c:marker>
            <c:symbol val="none"/>
          </c:marke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'c5-3'!$F$14:$F$50</c:f>
              <c:numCache>
                <c:formatCode>0.0</c:formatCode>
                <c:ptCount val="29"/>
                <c:pt idx="0">
                  <c:v>-6.92098690120896</c:v>
                </c:pt>
                <c:pt idx="1">
                  <c:v>-6.6430710054967523</c:v>
                </c:pt>
                <c:pt idx="2">
                  <c:v>-7.8599028328813532</c:v>
                </c:pt>
                <c:pt idx="3">
                  <c:v>-8.4161766292714368</c:v>
                </c:pt>
                <c:pt idx="4">
                  <c:v>-6.1446132893026162</c:v>
                </c:pt>
                <c:pt idx="5">
                  <c:v>-3.0925917319453431</c:v>
                </c:pt>
                <c:pt idx="6">
                  <c:v>-1.2426710101157388</c:v>
                </c:pt>
                <c:pt idx="7">
                  <c:v>0.61837221629498007</c:v>
                </c:pt>
                <c:pt idx="8">
                  <c:v>1.2827272522895443</c:v>
                </c:pt>
                <c:pt idx="9">
                  <c:v>0.53564392638142877</c:v>
                </c:pt>
                <c:pt idx="10">
                  <c:v>0.91374480457747997</c:v>
                </c:pt>
                <c:pt idx="11">
                  <c:v>1.2500093958819112</c:v>
                </c:pt>
                <c:pt idx="12">
                  <c:v>0.78421091357816863</c:v>
                </c:pt>
                <c:pt idx="13">
                  <c:v>0.17993553624423195</c:v>
                </c:pt>
                <c:pt idx="14">
                  <c:v>0.38921403827812479</c:v>
                </c:pt>
                <c:pt idx="15">
                  <c:v>0.84662945745453133</c:v>
                </c:pt>
                <c:pt idx="16">
                  <c:v>0.63411884874368918</c:v>
                </c:pt>
                <c:pt idx="17">
                  <c:v>2.5232655300215812</c:v>
                </c:pt>
                <c:pt idx="18">
                  <c:v>4.1900515593579888</c:v>
                </c:pt>
                <c:pt idx="19">
                  <c:v>4.906824826804101</c:v>
                </c:pt>
                <c:pt idx="20">
                  <c:v>6.7777474116083019</c:v>
                </c:pt>
                <c:pt idx="21">
                  <c:v>6.6364132373400748</c:v>
                </c:pt>
                <c:pt idx="22">
                  <c:v>6.5092797312640744</c:v>
                </c:pt>
                <c:pt idx="23">
                  <c:v>6.5168198689953023</c:v>
                </c:pt>
                <c:pt idx="24">
                  <c:v>5.6450152293046871</c:v>
                </c:pt>
                <c:pt idx="25">
                  <c:v>4.7035847438438667</c:v>
                </c:pt>
                <c:pt idx="26">
                  <c:v>4.2329539730787067</c:v>
                </c:pt>
                <c:pt idx="27">
                  <c:v>5.0246633827193152</c:v>
                </c:pt>
                <c:pt idx="28">
                  <c:v>5.9619159720767492</c:v>
                </c:pt>
              </c:numCache>
            </c:numRef>
          </c:val>
          <c:smooth val="0"/>
        </c:ser>
        <c:dLbls>
          <c:showLegendKey val="0"/>
          <c:showVal val="0"/>
          <c:showCatName val="0"/>
          <c:showSerName val="0"/>
          <c:showPercent val="0"/>
          <c:showBubbleSize val="0"/>
        </c:dLbls>
        <c:marker val="1"/>
        <c:smooth val="0"/>
        <c:axId val="654436624"/>
        <c:axId val="654437408"/>
      </c:lineChart>
      <c:catAx>
        <c:axId val="654438192"/>
        <c:scaling>
          <c:orientation val="minMax"/>
        </c:scaling>
        <c:delete val="0"/>
        <c:axPos val="b"/>
        <c:title>
          <c:tx>
            <c:rich>
              <a:bodyPr/>
              <a:lstStyle/>
              <a:p>
                <a:pPr>
                  <a:defRPr/>
                </a:pPr>
                <a:r>
                  <a:rPr lang="hu-HU"/>
                  <a:t>Per 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654437800"/>
        <c:crosses val="autoZero"/>
        <c:auto val="1"/>
        <c:lblAlgn val="ctr"/>
        <c:lblOffset val="100"/>
        <c:tickLblSkip val="4"/>
        <c:tickMarkSkip val="4"/>
        <c:noMultiLvlLbl val="0"/>
      </c:catAx>
      <c:valAx>
        <c:axId val="654437800"/>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38192"/>
        <c:crosses val="autoZero"/>
        <c:crossBetween val="between"/>
        <c:majorUnit val="2"/>
      </c:valAx>
      <c:valAx>
        <c:axId val="654437408"/>
        <c:scaling>
          <c:orientation val="minMax"/>
          <c:max val="10"/>
          <c:min val="-10"/>
        </c:scaling>
        <c:delete val="0"/>
        <c:axPos val="r"/>
        <c:title>
          <c:tx>
            <c:rich>
              <a:bodyPr rot="0" vert="horz"/>
              <a:lstStyle/>
              <a:p>
                <a:pPr>
                  <a:defRPr sz="900"/>
                </a:pPr>
                <a:r>
                  <a:rPr lang="hu-HU" sz="900" b="0" i="0" baseline="0">
                    <a:effectLst/>
                  </a:rPr>
                  <a:t>Per cent</a:t>
                </a:r>
                <a:endParaRPr lang="hu-HU" sz="900">
                  <a:effectLst/>
                </a:endParaRP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36624"/>
        <c:crosses val="max"/>
        <c:crossBetween val="between"/>
        <c:majorUnit val="2"/>
      </c:valAx>
      <c:catAx>
        <c:axId val="654436624"/>
        <c:scaling>
          <c:orientation val="minMax"/>
        </c:scaling>
        <c:delete val="1"/>
        <c:axPos val="b"/>
        <c:numFmt formatCode="General" sourceLinked="1"/>
        <c:majorTickMark val="out"/>
        <c:minorTickMark val="none"/>
        <c:tickLblPos val="none"/>
        <c:crossAx val="65443740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7875694444444465"/>
          <c:w val="1"/>
          <c:h val="0.21735980902777774"/>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574001736112686"/>
        </c:manualLayout>
      </c:layout>
      <c:barChart>
        <c:barDir val="col"/>
        <c:grouping val="stacked"/>
        <c:varyColors val="0"/>
        <c:ser>
          <c:idx val="0"/>
          <c:order val="0"/>
          <c:tx>
            <c:strRef>
              <c:f>'c5-4'!$C$14</c:f>
              <c:strCache>
                <c:ptCount val="1"/>
                <c:pt idx="0">
                  <c:v>Kibővített államháztartás</c:v>
                </c:pt>
              </c:strCache>
            </c:strRef>
          </c:tx>
          <c:spPr>
            <a:solidFill>
              <a:schemeClr val="accent6">
                <a:lumMod val="50000"/>
              </a:schemeClr>
            </a:solidFill>
            <a:ln>
              <a:noFill/>
            </a:ln>
          </c:spPr>
          <c:invertIfNegative val="0"/>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'c5-4'!$C$15:$C$52</c:f>
              <c:numCache>
                <c:formatCode>0.0</c:formatCode>
                <c:ptCount val="30"/>
                <c:pt idx="0">
                  <c:v>16.608164724858362</c:v>
                </c:pt>
                <c:pt idx="1">
                  <c:v>15.819738157544151</c:v>
                </c:pt>
                <c:pt idx="2">
                  <c:v>17.064370800350115</c:v>
                </c:pt>
                <c:pt idx="3">
                  <c:v>14.293350739821301</c:v>
                </c:pt>
                <c:pt idx="4">
                  <c:v>15.260778864437521</c:v>
                </c:pt>
                <c:pt idx="5">
                  <c:v>16.791081431338561</c:v>
                </c:pt>
                <c:pt idx="6">
                  <c:v>17.97350574798093</c:v>
                </c:pt>
                <c:pt idx="7">
                  <c:v>16.728524359333807</c:v>
                </c:pt>
                <c:pt idx="8">
                  <c:v>17.609356933436803</c:v>
                </c:pt>
                <c:pt idx="9">
                  <c:v>16.95425607816167</c:v>
                </c:pt>
                <c:pt idx="10">
                  <c:v>17.831780025594135</c:v>
                </c:pt>
                <c:pt idx="11">
                  <c:v>18.678703941369303</c:v>
                </c:pt>
                <c:pt idx="12">
                  <c:v>17.503467318922809</c:v>
                </c:pt>
                <c:pt idx="13">
                  <c:v>18.343891795104632</c:v>
                </c:pt>
                <c:pt idx="14">
                  <c:v>19.846148997900105</c:v>
                </c:pt>
                <c:pt idx="15">
                  <c:v>18.572871262403378</c:v>
                </c:pt>
                <c:pt idx="16">
                  <c:v>19.240564487269541</c:v>
                </c:pt>
                <c:pt idx="17">
                  <c:v>18.989425592415152</c:v>
                </c:pt>
                <c:pt idx="18">
                  <c:v>20.922287082611593</c:v>
                </c:pt>
                <c:pt idx="19">
                  <c:v>20.838752258185409</c:v>
                </c:pt>
                <c:pt idx="20">
                  <c:v>17.396019574862088</c:v>
                </c:pt>
                <c:pt idx="21">
                  <c:v>17.687879181680131</c:v>
                </c:pt>
                <c:pt idx="22">
                  <c:v>17.178307425228667</c:v>
                </c:pt>
                <c:pt idx="23">
                  <c:v>15.902190113342817</c:v>
                </c:pt>
                <c:pt idx="24">
                  <c:v>14.262097349213368</c:v>
                </c:pt>
                <c:pt idx="25">
                  <c:v>16.505581991435019</c:v>
                </c:pt>
                <c:pt idx="26">
                  <c:v>15.323821096098191</c:v>
                </c:pt>
                <c:pt idx="27">
                  <c:v>15.547568909653407</c:v>
                </c:pt>
                <c:pt idx="28">
                  <c:v>15.534878171340697</c:v>
                </c:pt>
                <c:pt idx="29">
                  <c:v>13.706941612640861</c:v>
                </c:pt>
              </c:numCache>
            </c:numRef>
          </c:val>
        </c:ser>
        <c:ser>
          <c:idx val="1"/>
          <c:order val="1"/>
          <c:tx>
            <c:strRef>
              <c:f>'c5-4'!$D$14</c:f>
              <c:strCache>
                <c:ptCount val="1"/>
                <c:pt idx="0">
                  <c:v>Bankrendszer</c:v>
                </c:pt>
              </c:strCache>
            </c:strRef>
          </c:tx>
          <c:spPr>
            <a:solidFill>
              <a:schemeClr val="bg2"/>
            </a:solidFill>
            <a:ln>
              <a:noFill/>
            </a:ln>
          </c:spPr>
          <c:invertIfNegative val="0"/>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'c5-4'!$D$15:$D$52</c:f>
              <c:numCache>
                <c:formatCode>0.0</c:formatCode>
                <c:ptCount val="30"/>
                <c:pt idx="0">
                  <c:v>22.924736892292735</c:v>
                </c:pt>
                <c:pt idx="1">
                  <c:v>22.254811522500805</c:v>
                </c:pt>
                <c:pt idx="2">
                  <c:v>22.788593717345428</c:v>
                </c:pt>
                <c:pt idx="3">
                  <c:v>29.355123083380647</c:v>
                </c:pt>
                <c:pt idx="4">
                  <c:v>34.267033030613462</c:v>
                </c:pt>
                <c:pt idx="5">
                  <c:v>27.155861917233587</c:v>
                </c:pt>
                <c:pt idx="6">
                  <c:v>26.58921187615374</c:v>
                </c:pt>
                <c:pt idx="7">
                  <c:v>26.675048857580755</c:v>
                </c:pt>
                <c:pt idx="8">
                  <c:v>26.90563826136011</c:v>
                </c:pt>
                <c:pt idx="9">
                  <c:v>28.952947157156142</c:v>
                </c:pt>
                <c:pt idx="10">
                  <c:v>26.636892260243552</c:v>
                </c:pt>
                <c:pt idx="11">
                  <c:v>23.84279948515373</c:v>
                </c:pt>
                <c:pt idx="12">
                  <c:v>24.382220387359432</c:v>
                </c:pt>
                <c:pt idx="13">
                  <c:v>24.075047250860724</c:v>
                </c:pt>
                <c:pt idx="14">
                  <c:v>23.641410155535389</c:v>
                </c:pt>
                <c:pt idx="15">
                  <c:v>20.500948762597577</c:v>
                </c:pt>
                <c:pt idx="16">
                  <c:v>19.380324113956711</c:v>
                </c:pt>
                <c:pt idx="17">
                  <c:v>19.381306700518177</c:v>
                </c:pt>
                <c:pt idx="18">
                  <c:v>16.516775995314664</c:v>
                </c:pt>
                <c:pt idx="19">
                  <c:v>14.964297843430341</c:v>
                </c:pt>
                <c:pt idx="20">
                  <c:v>15.203450589540097</c:v>
                </c:pt>
                <c:pt idx="21">
                  <c:v>13.709138092795564</c:v>
                </c:pt>
                <c:pt idx="22">
                  <c:v>13.979126851669852</c:v>
                </c:pt>
                <c:pt idx="23">
                  <c:v>11.807355820564092</c:v>
                </c:pt>
                <c:pt idx="24">
                  <c:v>12.795495813993968</c:v>
                </c:pt>
                <c:pt idx="25">
                  <c:v>12.644931652652129</c:v>
                </c:pt>
                <c:pt idx="26">
                  <c:v>12.264675442969345</c:v>
                </c:pt>
                <c:pt idx="27">
                  <c:v>10.554310451176644</c:v>
                </c:pt>
                <c:pt idx="28">
                  <c:v>10.801458686553659</c:v>
                </c:pt>
                <c:pt idx="29">
                  <c:v>10.808110543420929</c:v>
                </c:pt>
              </c:numCache>
            </c:numRef>
          </c:val>
        </c:ser>
        <c:ser>
          <c:idx val="2"/>
          <c:order val="2"/>
          <c:tx>
            <c:strRef>
              <c:f>'c5-4'!$E$14</c:f>
              <c:strCache>
                <c:ptCount val="1"/>
                <c:pt idx="0">
                  <c:v>Vállalatok</c:v>
                </c:pt>
              </c:strCache>
            </c:strRef>
          </c:tx>
          <c:spPr>
            <a:solidFill>
              <a:schemeClr val="accent6"/>
            </a:solidFill>
            <a:ln>
              <a:noFill/>
            </a:ln>
          </c:spPr>
          <c:invertIfNegative val="0"/>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'c5-4'!$E$15:$E$52</c:f>
              <c:numCache>
                <c:formatCode>0.0</c:formatCode>
                <c:ptCount val="30"/>
                <c:pt idx="0">
                  <c:v>9.2232365821882958</c:v>
                </c:pt>
                <c:pt idx="1">
                  <c:v>7.7450196697641092</c:v>
                </c:pt>
                <c:pt idx="2">
                  <c:v>9.0108283548980488</c:v>
                </c:pt>
                <c:pt idx="3">
                  <c:v>9.8992936305064827</c:v>
                </c:pt>
                <c:pt idx="4">
                  <c:v>11.534463239719958</c:v>
                </c:pt>
                <c:pt idx="5">
                  <c:v>11.0182159063872</c:v>
                </c:pt>
                <c:pt idx="6">
                  <c:v>10.865489174193508</c:v>
                </c:pt>
                <c:pt idx="7">
                  <c:v>11.791023954576232</c:v>
                </c:pt>
                <c:pt idx="8">
                  <c:v>11.672333577883149</c:v>
                </c:pt>
                <c:pt idx="9">
                  <c:v>13.399450137166848</c:v>
                </c:pt>
                <c:pt idx="10">
                  <c:v>12.562877988732074</c:v>
                </c:pt>
                <c:pt idx="11">
                  <c:v>12.659298700444245</c:v>
                </c:pt>
                <c:pt idx="12">
                  <c:v>11.74953536192146</c:v>
                </c:pt>
                <c:pt idx="13">
                  <c:v>11.10968075015936</c:v>
                </c:pt>
                <c:pt idx="14">
                  <c:v>11.331125509121188</c:v>
                </c:pt>
                <c:pt idx="15">
                  <c:v>13.183964253326375</c:v>
                </c:pt>
                <c:pt idx="16">
                  <c:v>12.618937737684119</c:v>
                </c:pt>
                <c:pt idx="17">
                  <c:v>11.711960052137121</c:v>
                </c:pt>
                <c:pt idx="18">
                  <c:v>10.245517987989725</c:v>
                </c:pt>
                <c:pt idx="19">
                  <c:v>10.49213660875861</c:v>
                </c:pt>
                <c:pt idx="20">
                  <c:v>11.751845497901096</c:v>
                </c:pt>
                <c:pt idx="21">
                  <c:v>10.82767831889139</c:v>
                </c:pt>
                <c:pt idx="22">
                  <c:v>9.8699574462081792</c:v>
                </c:pt>
                <c:pt idx="23">
                  <c:v>9.646527804200332</c:v>
                </c:pt>
                <c:pt idx="24">
                  <c:v>9.3206950365847838</c:v>
                </c:pt>
                <c:pt idx="25">
                  <c:v>8.8676120300369679</c:v>
                </c:pt>
                <c:pt idx="26">
                  <c:v>8.3359544511339365</c:v>
                </c:pt>
                <c:pt idx="27">
                  <c:v>7.5503345914234359</c:v>
                </c:pt>
                <c:pt idx="28">
                  <c:v>7.1278699603834852</c:v>
                </c:pt>
                <c:pt idx="29">
                  <c:v>6.7803004992136735</c:v>
                </c:pt>
              </c:numCache>
            </c:numRef>
          </c:val>
        </c:ser>
        <c:dLbls>
          <c:showLegendKey val="0"/>
          <c:showVal val="0"/>
          <c:showCatName val="0"/>
          <c:showSerName val="0"/>
          <c:showPercent val="0"/>
          <c:showBubbleSize val="0"/>
        </c:dLbls>
        <c:gapWidth val="50"/>
        <c:overlap val="100"/>
        <c:axId val="654431528"/>
        <c:axId val="654432704"/>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'c5-4'!$F$15:$F$52</c:f>
              <c:numCache>
                <c:formatCode>0.0</c:formatCode>
                <c:ptCount val="30"/>
                <c:pt idx="0">
                  <c:v>48.756138199339404</c:v>
                </c:pt>
                <c:pt idx="1">
                  <c:v>45.819569349809058</c:v>
                </c:pt>
                <c:pt idx="2">
                  <c:v>48.863792872593606</c:v>
                </c:pt>
                <c:pt idx="3">
                  <c:v>53.547767453708431</c:v>
                </c:pt>
                <c:pt idx="4">
                  <c:v>61.06227513477095</c:v>
                </c:pt>
                <c:pt idx="5">
                  <c:v>54.965159254959339</c:v>
                </c:pt>
                <c:pt idx="6">
                  <c:v>55.428206798328162</c:v>
                </c:pt>
                <c:pt idx="7">
                  <c:v>55.194597171490784</c:v>
                </c:pt>
                <c:pt idx="8">
                  <c:v>56.187328772680061</c:v>
                </c:pt>
                <c:pt idx="9">
                  <c:v>59.306653372484675</c:v>
                </c:pt>
                <c:pt idx="10">
                  <c:v>57.031550274569746</c:v>
                </c:pt>
                <c:pt idx="11">
                  <c:v>55.180802126967286</c:v>
                </c:pt>
                <c:pt idx="12">
                  <c:v>53.635223068203707</c:v>
                </c:pt>
                <c:pt idx="13">
                  <c:v>53.528619796124723</c:v>
                </c:pt>
                <c:pt idx="14">
                  <c:v>54.818684662556677</c:v>
                </c:pt>
                <c:pt idx="15">
                  <c:v>52.257784278327321</c:v>
                </c:pt>
                <c:pt idx="16">
                  <c:v>51.239826338910362</c:v>
                </c:pt>
                <c:pt idx="17">
                  <c:v>50.082692345070441</c:v>
                </c:pt>
                <c:pt idx="18">
                  <c:v>47.684581065915985</c:v>
                </c:pt>
                <c:pt idx="19">
                  <c:v>46.295186710374367</c:v>
                </c:pt>
                <c:pt idx="20">
                  <c:v>44.351315662303286</c:v>
                </c:pt>
                <c:pt idx="21">
                  <c:v>42.224695593367088</c:v>
                </c:pt>
                <c:pt idx="22">
                  <c:v>41.027391723106696</c:v>
                </c:pt>
                <c:pt idx="23">
                  <c:v>37.356073738107249</c:v>
                </c:pt>
                <c:pt idx="24">
                  <c:v>36.378288199792124</c:v>
                </c:pt>
                <c:pt idx="25">
                  <c:v>38.018125674124107</c:v>
                </c:pt>
                <c:pt idx="26">
                  <c:v>35.924450990201485</c:v>
                </c:pt>
                <c:pt idx="27">
                  <c:v>33.65221395225349</c:v>
                </c:pt>
                <c:pt idx="28">
                  <c:v>33.464206818277837</c:v>
                </c:pt>
                <c:pt idx="29">
                  <c:v>31.295352655275462</c:v>
                </c:pt>
              </c:numCache>
            </c:numRef>
          </c:val>
          <c:smooth val="0"/>
        </c:ser>
        <c:dLbls>
          <c:showLegendKey val="0"/>
          <c:showVal val="0"/>
          <c:showCatName val="0"/>
          <c:showSerName val="0"/>
          <c:showPercent val="0"/>
          <c:showBubbleSize val="0"/>
        </c:dLbls>
        <c:marker val="1"/>
        <c:smooth val="0"/>
        <c:axId val="654431528"/>
        <c:axId val="654432704"/>
      </c:lineChart>
      <c:lineChart>
        <c:grouping val="standard"/>
        <c:varyColors val="0"/>
        <c:ser>
          <c:idx val="4"/>
          <c:order val="4"/>
          <c:tx>
            <c:strRef>
              <c:f>'c5-4'!$G$14</c:f>
              <c:strCache>
                <c:ptCount val="1"/>
                <c:pt idx="0">
                  <c:v>Bruttó külső adósság (jobb tengely)</c:v>
                </c:pt>
              </c:strCache>
            </c:strRef>
          </c:tx>
          <c:spPr>
            <a:ln w="28575">
              <a:solidFill>
                <a:srgbClr val="9C0000"/>
              </a:solidFill>
              <a:prstDash val="sysDash"/>
            </a:ln>
          </c:spPr>
          <c:marker>
            <c:symbol val="none"/>
          </c:marker>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'c5-4'!$G$15:$G$52</c:f>
              <c:numCache>
                <c:formatCode>0.0</c:formatCode>
                <c:ptCount val="30"/>
                <c:pt idx="0">
                  <c:v>84.813706302074095</c:v>
                </c:pt>
                <c:pt idx="1">
                  <c:v>80.577585408117997</c:v>
                </c:pt>
                <c:pt idx="2">
                  <c:v>87.347777932110631</c:v>
                </c:pt>
                <c:pt idx="3">
                  <c:v>98.06746730347615</c:v>
                </c:pt>
                <c:pt idx="4">
                  <c:v>118.88351285694441</c:v>
                </c:pt>
                <c:pt idx="5">
                  <c:v>106.94922641675899</c:v>
                </c:pt>
                <c:pt idx="6">
                  <c:v>109.7419524235055</c:v>
                </c:pt>
                <c:pt idx="7">
                  <c:v>109.70546155597788</c:v>
                </c:pt>
                <c:pt idx="8">
                  <c:v>113.0972656180893</c:v>
                </c:pt>
                <c:pt idx="9">
                  <c:v>121.73688306504346</c:v>
                </c:pt>
                <c:pt idx="10">
                  <c:v>114.97283473113468</c:v>
                </c:pt>
                <c:pt idx="11">
                  <c:v>113.18977802442969</c:v>
                </c:pt>
                <c:pt idx="12">
                  <c:v>109.12121209476257</c:v>
                </c:pt>
                <c:pt idx="13">
                  <c:v>109.63405268068968</c:v>
                </c:pt>
                <c:pt idx="14">
                  <c:v>117.61991551755914</c:v>
                </c:pt>
                <c:pt idx="15">
                  <c:v>116.53504245758135</c:v>
                </c:pt>
                <c:pt idx="16">
                  <c:v>107.97405916791429</c:v>
                </c:pt>
                <c:pt idx="17">
                  <c:v>104.56111223011496</c:v>
                </c:pt>
                <c:pt idx="18">
                  <c:v>100.96249178828957</c:v>
                </c:pt>
                <c:pt idx="19">
                  <c:v>99.663907180881964</c:v>
                </c:pt>
                <c:pt idx="20">
                  <c:v>101.11622162301943</c:v>
                </c:pt>
                <c:pt idx="21">
                  <c:v>95.542761273618297</c:v>
                </c:pt>
                <c:pt idx="22">
                  <c:v>90.473935754752958</c:v>
                </c:pt>
                <c:pt idx="23">
                  <c:v>88.953235175261241</c:v>
                </c:pt>
                <c:pt idx="24">
                  <c:v>90.976959164415916</c:v>
                </c:pt>
                <c:pt idx="25">
                  <c:v>91.16827343345534</c:v>
                </c:pt>
                <c:pt idx="26">
                  <c:v>88.168994441489858</c:v>
                </c:pt>
                <c:pt idx="27">
                  <c:v>86.054809925844751</c:v>
                </c:pt>
                <c:pt idx="28">
                  <c:v>86.106000726718463</c:v>
                </c:pt>
                <c:pt idx="29">
                  <c:v>85.086508952231526</c:v>
                </c:pt>
              </c:numCache>
            </c:numRef>
          </c:val>
          <c:smooth val="0"/>
        </c:ser>
        <c:dLbls>
          <c:showLegendKey val="0"/>
          <c:showVal val="0"/>
          <c:showCatName val="0"/>
          <c:showSerName val="0"/>
          <c:showPercent val="0"/>
          <c:showBubbleSize val="0"/>
        </c:dLbls>
        <c:marker val="1"/>
        <c:smooth val="0"/>
        <c:axId val="654434664"/>
        <c:axId val="654432312"/>
      </c:lineChart>
      <c:catAx>
        <c:axId val="65443152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654432704"/>
        <c:crosses val="autoZero"/>
        <c:auto val="1"/>
        <c:lblAlgn val="ctr"/>
        <c:lblOffset val="100"/>
        <c:tickLblSkip val="4"/>
        <c:tickMarkSkip val="4"/>
        <c:noMultiLvlLbl val="0"/>
      </c:catAx>
      <c:valAx>
        <c:axId val="654432704"/>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31528"/>
        <c:crosses val="autoZero"/>
        <c:crossBetween val="between"/>
        <c:majorUnit val="10"/>
      </c:valAx>
      <c:valAx>
        <c:axId val="654432312"/>
        <c:scaling>
          <c:orientation val="minMax"/>
          <c:max val="140"/>
          <c:min val="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34664"/>
        <c:crosses val="max"/>
        <c:crossBetween val="between"/>
        <c:majorUnit val="20"/>
      </c:valAx>
      <c:catAx>
        <c:axId val="654434664"/>
        <c:scaling>
          <c:orientation val="minMax"/>
        </c:scaling>
        <c:delete val="1"/>
        <c:axPos val="b"/>
        <c:numFmt formatCode="General" sourceLinked="1"/>
        <c:majorTickMark val="out"/>
        <c:minorTickMark val="none"/>
        <c:tickLblPos val="none"/>
        <c:crossAx val="6544323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943446180555549"/>
          <c:w val="0.96619377188947564"/>
          <c:h val="0.27056553819444595"/>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3574001736112731"/>
        </c:manualLayout>
      </c:layout>
      <c:barChart>
        <c:barDir val="col"/>
        <c:grouping val="stacked"/>
        <c:varyColors val="0"/>
        <c:ser>
          <c:idx val="0"/>
          <c:order val="0"/>
          <c:tx>
            <c:strRef>
              <c:f>'c5-4'!$C$13</c:f>
              <c:strCache>
                <c:ptCount val="1"/>
                <c:pt idx="0">
                  <c:v>Government</c:v>
                </c:pt>
              </c:strCache>
            </c:strRef>
          </c:tx>
          <c:spPr>
            <a:solidFill>
              <a:schemeClr val="accent6">
                <a:lumMod val="50000"/>
              </a:schemeClr>
            </a:solidFill>
            <a:ln>
              <a:noFill/>
            </a:ln>
          </c:spPr>
          <c:invertIfNegative val="0"/>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'c5-4'!$C$15:$C$52</c:f>
              <c:numCache>
                <c:formatCode>0.0</c:formatCode>
                <c:ptCount val="30"/>
                <c:pt idx="0">
                  <c:v>16.608164724858362</c:v>
                </c:pt>
                <c:pt idx="1">
                  <c:v>15.819738157544151</c:v>
                </c:pt>
                <c:pt idx="2">
                  <c:v>17.064370800350115</c:v>
                </c:pt>
                <c:pt idx="3">
                  <c:v>14.293350739821301</c:v>
                </c:pt>
                <c:pt idx="4">
                  <c:v>15.260778864437521</c:v>
                </c:pt>
                <c:pt idx="5">
                  <c:v>16.791081431338561</c:v>
                </c:pt>
                <c:pt idx="6">
                  <c:v>17.97350574798093</c:v>
                </c:pt>
                <c:pt idx="7">
                  <c:v>16.728524359333807</c:v>
                </c:pt>
                <c:pt idx="8">
                  <c:v>17.609356933436803</c:v>
                </c:pt>
                <c:pt idx="9">
                  <c:v>16.95425607816167</c:v>
                </c:pt>
                <c:pt idx="10">
                  <c:v>17.831780025594135</c:v>
                </c:pt>
                <c:pt idx="11">
                  <c:v>18.678703941369303</c:v>
                </c:pt>
                <c:pt idx="12">
                  <c:v>17.503467318922809</c:v>
                </c:pt>
                <c:pt idx="13">
                  <c:v>18.343891795104632</c:v>
                </c:pt>
                <c:pt idx="14">
                  <c:v>19.846148997900105</c:v>
                </c:pt>
                <c:pt idx="15">
                  <c:v>18.572871262403378</c:v>
                </c:pt>
                <c:pt idx="16">
                  <c:v>19.240564487269541</c:v>
                </c:pt>
                <c:pt idx="17">
                  <c:v>18.989425592415152</c:v>
                </c:pt>
                <c:pt idx="18">
                  <c:v>20.922287082611593</c:v>
                </c:pt>
                <c:pt idx="19">
                  <c:v>20.838752258185409</c:v>
                </c:pt>
                <c:pt idx="20">
                  <c:v>17.396019574862088</c:v>
                </c:pt>
                <c:pt idx="21">
                  <c:v>17.687879181680131</c:v>
                </c:pt>
                <c:pt idx="22">
                  <c:v>17.178307425228667</c:v>
                </c:pt>
                <c:pt idx="23">
                  <c:v>15.902190113342817</c:v>
                </c:pt>
                <c:pt idx="24">
                  <c:v>14.262097349213368</c:v>
                </c:pt>
                <c:pt idx="25">
                  <c:v>16.505581991435019</c:v>
                </c:pt>
                <c:pt idx="26">
                  <c:v>15.323821096098191</c:v>
                </c:pt>
                <c:pt idx="27">
                  <c:v>15.547568909653407</c:v>
                </c:pt>
                <c:pt idx="28">
                  <c:v>15.534878171340697</c:v>
                </c:pt>
                <c:pt idx="29">
                  <c:v>13.706941612640861</c:v>
                </c:pt>
              </c:numCache>
            </c:numRef>
          </c:val>
        </c:ser>
        <c:ser>
          <c:idx val="1"/>
          <c:order val="1"/>
          <c:tx>
            <c:strRef>
              <c:f>'c5-4'!$D$13</c:f>
              <c:strCache>
                <c:ptCount val="1"/>
                <c:pt idx="0">
                  <c:v>Banking system</c:v>
                </c:pt>
              </c:strCache>
            </c:strRef>
          </c:tx>
          <c:spPr>
            <a:solidFill>
              <a:schemeClr val="bg2"/>
            </a:solidFill>
            <a:ln>
              <a:noFill/>
            </a:ln>
          </c:spPr>
          <c:invertIfNegative val="0"/>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'c5-4'!$D$15:$D$52</c:f>
              <c:numCache>
                <c:formatCode>0.0</c:formatCode>
                <c:ptCount val="30"/>
                <c:pt idx="0">
                  <c:v>22.924736892292735</c:v>
                </c:pt>
                <c:pt idx="1">
                  <c:v>22.254811522500805</c:v>
                </c:pt>
                <c:pt idx="2">
                  <c:v>22.788593717345428</c:v>
                </c:pt>
                <c:pt idx="3">
                  <c:v>29.355123083380647</c:v>
                </c:pt>
                <c:pt idx="4">
                  <c:v>34.267033030613462</c:v>
                </c:pt>
                <c:pt idx="5">
                  <c:v>27.155861917233587</c:v>
                </c:pt>
                <c:pt idx="6">
                  <c:v>26.58921187615374</c:v>
                </c:pt>
                <c:pt idx="7">
                  <c:v>26.675048857580755</c:v>
                </c:pt>
                <c:pt idx="8">
                  <c:v>26.90563826136011</c:v>
                </c:pt>
                <c:pt idx="9">
                  <c:v>28.952947157156142</c:v>
                </c:pt>
                <c:pt idx="10">
                  <c:v>26.636892260243552</c:v>
                </c:pt>
                <c:pt idx="11">
                  <c:v>23.84279948515373</c:v>
                </c:pt>
                <c:pt idx="12">
                  <c:v>24.382220387359432</c:v>
                </c:pt>
                <c:pt idx="13">
                  <c:v>24.075047250860724</c:v>
                </c:pt>
                <c:pt idx="14">
                  <c:v>23.641410155535389</c:v>
                </c:pt>
                <c:pt idx="15">
                  <c:v>20.500948762597577</c:v>
                </c:pt>
                <c:pt idx="16">
                  <c:v>19.380324113956711</c:v>
                </c:pt>
                <c:pt idx="17">
                  <c:v>19.381306700518177</c:v>
                </c:pt>
                <c:pt idx="18">
                  <c:v>16.516775995314664</c:v>
                </c:pt>
                <c:pt idx="19">
                  <c:v>14.964297843430341</c:v>
                </c:pt>
                <c:pt idx="20">
                  <c:v>15.203450589540097</c:v>
                </c:pt>
                <c:pt idx="21">
                  <c:v>13.709138092795564</c:v>
                </c:pt>
                <c:pt idx="22">
                  <c:v>13.979126851669852</c:v>
                </c:pt>
                <c:pt idx="23">
                  <c:v>11.807355820564092</c:v>
                </c:pt>
                <c:pt idx="24">
                  <c:v>12.795495813993968</c:v>
                </c:pt>
                <c:pt idx="25">
                  <c:v>12.644931652652129</c:v>
                </c:pt>
                <c:pt idx="26">
                  <c:v>12.264675442969345</c:v>
                </c:pt>
                <c:pt idx="27">
                  <c:v>10.554310451176644</c:v>
                </c:pt>
                <c:pt idx="28">
                  <c:v>10.801458686553659</c:v>
                </c:pt>
                <c:pt idx="29">
                  <c:v>10.808110543420929</c:v>
                </c:pt>
              </c:numCache>
            </c:numRef>
          </c:val>
        </c:ser>
        <c:ser>
          <c:idx val="2"/>
          <c:order val="2"/>
          <c:tx>
            <c:strRef>
              <c:f>'c5-4'!$E$13</c:f>
              <c:strCache>
                <c:ptCount val="1"/>
                <c:pt idx="0">
                  <c:v>Corporations</c:v>
                </c:pt>
              </c:strCache>
            </c:strRef>
          </c:tx>
          <c:spPr>
            <a:solidFill>
              <a:schemeClr val="accent6"/>
            </a:solidFill>
            <a:ln>
              <a:noFill/>
            </a:ln>
          </c:spPr>
          <c:invertIfNegative val="0"/>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'c5-4'!$E$15:$E$52</c:f>
              <c:numCache>
                <c:formatCode>0.0</c:formatCode>
                <c:ptCount val="30"/>
                <c:pt idx="0">
                  <c:v>9.2232365821882958</c:v>
                </c:pt>
                <c:pt idx="1">
                  <c:v>7.7450196697641092</c:v>
                </c:pt>
                <c:pt idx="2">
                  <c:v>9.0108283548980488</c:v>
                </c:pt>
                <c:pt idx="3">
                  <c:v>9.8992936305064827</c:v>
                </c:pt>
                <c:pt idx="4">
                  <c:v>11.534463239719958</c:v>
                </c:pt>
                <c:pt idx="5">
                  <c:v>11.0182159063872</c:v>
                </c:pt>
                <c:pt idx="6">
                  <c:v>10.865489174193508</c:v>
                </c:pt>
                <c:pt idx="7">
                  <c:v>11.791023954576232</c:v>
                </c:pt>
                <c:pt idx="8">
                  <c:v>11.672333577883149</c:v>
                </c:pt>
                <c:pt idx="9">
                  <c:v>13.399450137166848</c:v>
                </c:pt>
                <c:pt idx="10">
                  <c:v>12.562877988732074</c:v>
                </c:pt>
                <c:pt idx="11">
                  <c:v>12.659298700444245</c:v>
                </c:pt>
                <c:pt idx="12">
                  <c:v>11.74953536192146</c:v>
                </c:pt>
                <c:pt idx="13">
                  <c:v>11.10968075015936</c:v>
                </c:pt>
                <c:pt idx="14">
                  <c:v>11.331125509121188</c:v>
                </c:pt>
                <c:pt idx="15">
                  <c:v>13.183964253326375</c:v>
                </c:pt>
                <c:pt idx="16">
                  <c:v>12.618937737684119</c:v>
                </c:pt>
                <c:pt idx="17">
                  <c:v>11.711960052137121</c:v>
                </c:pt>
                <c:pt idx="18">
                  <c:v>10.245517987989725</c:v>
                </c:pt>
                <c:pt idx="19">
                  <c:v>10.49213660875861</c:v>
                </c:pt>
                <c:pt idx="20">
                  <c:v>11.751845497901096</c:v>
                </c:pt>
                <c:pt idx="21">
                  <c:v>10.82767831889139</c:v>
                </c:pt>
                <c:pt idx="22">
                  <c:v>9.8699574462081792</c:v>
                </c:pt>
                <c:pt idx="23">
                  <c:v>9.646527804200332</c:v>
                </c:pt>
                <c:pt idx="24">
                  <c:v>9.3206950365847838</c:v>
                </c:pt>
                <c:pt idx="25">
                  <c:v>8.8676120300369679</c:v>
                </c:pt>
                <c:pt idx="26">
                  <c:v>8.3359544511339365</c:v>
                </c:pt>
                <c:pt idx="27">
                  <c:v>7.5503345914234359</c:v>
                </c:pt>
                <c:pt idx="28">
                  <c:v>7.1278699603834852</c:v>
                </c:pt>
                <c:pt idx="29">
                  <c:v>6.7803004992136735</c:v>
                </c:pt>
              </c:numCache>
            </c:numRef>
          </c:val>
        </c:ser>
        <c:dLbls>
          <c:showLegendKey val="0"/>
          <c:showVal val="0"/>
          <c:showCatName val="0"/>
          <c:showSerName val="0"/>
          <c:showPercent val="0"/>
          <c:showBubbleSize val="0"/>
        </c:dLbls>
        <c:gapWidth val="50"/>
        <c:overlap val="100"/>
        <c:axId val="654433880"/>
        <c:axId val="65443309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'c5-4'!$F$15:$F$52</c:f>
              <c:numCache>
                <c:formatCode>0.0</c:formatCode>
                <c:ptCount val="30"/>
                <c:pt idx="0">
                  <c:v>48.756138199339404</c:v>
                </c:pt>
                <c:pt idx="1">
                  <c:v>45.819569349809058</c:v>
                </c:pt>
                <c:pt idx="2">
                  <c:v>48.863792872593606</c:v>
                </c:pt>
                <c:pt idx="3">
                  <c:v>53.547767453708431</c:v>
                </c:pt>
                <c:pt idx="4">
                  <c:v>61.06227513477095</c:v>
                </c:pt>
                <c:pt idx="5">
                  <c:v>54.965159254959339</c:v>
                </c:pt>
                <c:pt idx="6">
                  <c:v>55.428206798328162</c:v>
                </c:pt>
                <c:pt idx="7">
                  <c:v>55.194597171490784</c:v>
                </c:pt>
                <c:pt idx="8">
                  <c:v>56.187328772680061</c:v>
                </c:pt>
                <c:pt idx="9">
                  <c:v>59.306653372484675</c:v>
                </c:pt>
                <c:pt idx="10">
                  <c:v>57.031550274569746</c:v>
                </c:pt>
                <c:pt idx="11">
                  <c:v>55.180802126967286</c:v>
                </c:pt>
                <c:pt idx="12">
                  <c:v>53.635223068203707</c:v>
                </c:pt>
                <c:pt idx="13">
                  <c:v>53.528619796124723</c:v>
                </c:pt>
                <c:pt idx="14">
                  <c:v>54.818684662556677</c:v>
                </c:pt>
                <c:pt idx="15">
                  <c:v>52.257784278327321</c:v>
                </c:pt>
                <c:pt idx="16">
                  <c:v>51.239826338910362</c:v>
                </c:pt>
                <c:pt idx="17">
                  <c:v>50.082692345070441</c:v>
                </c:pt>
                <c:pt idx="18">
                  <c:v>47.684581065915985</c:v>
                </c:pt>
                <c:pt idx="19">
                  <c:v>46.295186710374367</c:v>
                </c:pt>
                <c:pt idx="20">
                  <c:v>44.351315662303286</c:v>
                </c:pt>
                <c:pt idx="21">
                  <c:v>42.224695593367088</c:v>
                </c:pt>
                <c:pt idx="22">
                  <c:v>41.027391723106696</c:v>
                </c:pt>
                <c:pt idx="23">
                  <c:v>37.356073738107249</c:v>
                </c:pt>
                <c:pt idx="24">
                  <c:v>36.378288199792124</c:v>
                </c:pt>
                <c:pt idx="25">
                  <c:v>38.018125674124107</c:v>
                </c:pt>
                <c:pt idx="26">
                  <c:v>35.924450990201485</c:v>
                </c:pt>
                <c:pt idx="27">
                  <c:v>33.65221395225349</c:v>
                </c:pt>
                <c:pt idx="28">
                  <c:v>33.464206818277837</c:v>
                </c:pt>
                <c:pt idx="29">
                  <c:v>31.295352655275462</c:v>
                </c:pt>
              </c:numCache>
            </c:numRef>
          </c:val>
          <c:smooth val="0"/>
        </c:ser>
        <c:dLbls>
          <c:showLegendKey val="0"/>
          <c:showVal val="0"/>
          <c:showCatName val="0"/>
          <c:showSerName val="0"/>
          <c:showPercent val="0"/>
          <c:showBubbleSize val="0"/>
        </c:dLbls>
        <c:marker val="1"/>
        <c:smooth val="0"/>
        <c:axId val="654433880"/>
        <c:axId val="654433096"/>
      </c:lineChart>
      <c:lineChart>
        <c:grouping val="standard"/>
        <c:varyColors val="0"/>
        <c:ser>
          <c:idx val="4"/>
          <c:order val="4"/>
          <c:tx>
            <c:strRef>
              <c:f>'c5-4'!$G$13</c:f>
              <c:strCache>
                <c:ptCount val="1"/>
                <c:pt idx="0">
                  <c:v>Gross external debt (rhs)</c:v>
                </c:pt>
              </c:strCache>
            </c:strRef>
          </c:tx>
          <c:spPr>
            <a:ln w="28575">
              <a:solidFill>
                <a:srgbClr val="9C0000"/>
              </a:solidFill>
              <a:prstDash val="sysDash"/>
            </a:ln>
          </c:spPr>
          <c:marker>
            <c:symbol val="none"/>
          </c:marker>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'c5-4'!$G$15:$G$52</c:f>
              <c:numCache>
                <c:formatCode>0.0</c:formatCode>
                <c:ptCount val="30"/>
                <c:pt idx="0">
                  <c:v>84.813706302074095</c:v>
                </c:pt>
                <c:pt idx="1">
                  <c:v>80.577585408117997</c:v>
                </c:pt>
                <c:pt idx="2">
                  <c:v>87.347777932110631</c:v>
                </c:pt>
                <c:pt idx="3">
                  <c:v>98.06746730347615</c:v>
                </c:pt>
                <c:pt idx="4">
                  <c:v>118.88351285694441</c:v>
                </c:pt>
                <c:pt idx="5">
                  <c:v>106.94922641675899</c:v>
                </c:pt>
                <c:pt idx="6">
                  <c:v>109.7419524235055</c:v>
                </c:pt>
                <c:pt idx="7">
                  <c:v>109.70546155597788</c:v>
                </c:pt>
                <c:pt idx="8">
                  <c:v>113.0972656180893</c:v>
                </c:pt>
                <c:pt idx="9">
                  <c:v>121.73688306504346</c:v>
                </c:pt>
                <c:pt idx="10">
                  <c:v>114.97283473113468</c:v>
                </c:pt>
                <c:pt idx="11">
                  <c:v>113.18977802442969</c:v>
                </c:pt>
                <c:pt idx="12">
                  <c:v>109.12121209476257</c:v>
                </c:pt>
                <c:pt idx="13">
                  <c:v>109.63405268068968</c:v>
                </c:pt>
                <c:pt idx="14">
                  <c:v>117.61991551755914</c:v>
                </c:pt>
                <c:pt idx="15">
                  <c:v>116.53504245758135</c:v>
                </c:pt>
                <c:pt idx="16">
                  <c:v>107.97405916791429</c:v>
                </c:pt>
                <c:pt idx="17">
                  <c:v>104.56111223011496</c:v>
                </c:pt>
                <c:pt idx="18">
                  <c:v>100.96249178828957</c:v>
                </c:pt>
                <c:pt idx="19">
                  <c:v>99.663907180881964</c:v>
                </c:pt>
                <c:pt idx="20">
                  <c:v>101.11622162301943</c:v>
                </c:pt>
                <c:pt idx="21">
                  <c:v>95.542761273618297</c:v>
                </c:pt>
                <c:pt idx="22">
                  <c:v>90.473935754752958</c:v>
                </c:pt>
                <c:pt idx="23">
                  <c:v>88.953235175261241</c:v>
                </c:pt>
                <c:pt idx="24">
                  <c:v>90.976959164415916</c:v>
                </c:pt>
                <c:pt idx="25">
                  <c:v>91.16827343345534</c:v>
                </c:pt>
                <c:pt idx="26">
                  <c:v>88.168994441489858</c:v>
                </c:pt>
                <c:pt idx="27">
                  <c:v>86.054809925844751</c:v>
                </c:pt>
                <c:pt idx="28">
                  <c:v>86.106000726718463</c:v>
                </c:pt>
                <c:pt idx="29">
                  <c:v>85.086508952231526</c:v>
                </c:pt>
              </c:numCache>
            </c:numRef>
          </c:val>
          <c:smooth val="0"/>
        </c:ser>
        <c:dLbls>
          <c:showLegendKey val="0"/>
          <c:showVal val="0"/>
          <c:showCatName val="0"/>
          <c:showSerName val="0"/>
          <c:showPercent val="0"/>
          <c:showBubbleSize val="0"/>
        </c:dLbls>
        <c:marker val="1"/>
        <c:smooth val="0"/>
        <c:axId val="654430744"/>
        <c:axId val="654433488"/>
      </c:lineChart>
      <c:catAx>
        <c:axId val="654433880"/>
        <c:scaling>
          <c:orientation val="minMax"/>
        </c:scaling>
        <c:delete val="0"/>
        <c:axPos val="b"/>
        <c:title>
          <c:tx>
            <c:rich>
              <a:bodyPr/>
              <a:lstStyle/>
              <a:p>
                <a:pPr>
                  <a:defRPr/>
                </a:pPr>
                <a:r>
                  <a:rPr lang="hu-HU"/>
                  <a:t>Per 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654433096"/>
        <c:crosses val="autoZero"/>
        <c:auto val="1"/>
        <c:lblAlgn val="ctr"/>
        <c:lblOffset val="100"/>
        <c:tickLblSkip val="4"/>
        <c:tickMarkSkip val="4"/>
        <c:noMultiLvlLbl val="0"/>
      </c:catAx>
      <c:valAx>
        <c:axId val="654433096"/>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33880"/>
        <c:crosses val="autoZero"/>
        <c:crossBetween val="between"/>
        <c:majorUnit val="10"/>
      </c:valAx>
      <c:valAx>
        <c:axId val="654433488"/>
        <c:scaling>
          <c:orientation val="minMax"/>
          <c:max val="140"/>
          <c:min val="0"/>
        </c:scaling>
        <c:delete val="0"/>
        <c:axPos val="r"/>
        <c:title>
          <c:tx>
            <c:rich>
              <a:bodyPr rot="0" vert="horz"/>
              <a:lstStyle/>
              <a:p>
                <a:pPr>
                  <a:defRPr/>
                </a:pPr>
                <a:r>
                  <a:rPr lang="hu-HU"/>
                  <a:t>Per</a:t>
                </a:r>
                <a:r>
                  <a:rPr lang="hu-HU" baseline="0"/>
                  <a:t> cent</a:t>
                </a:r>
                <a:endParaRPr lang="en-US"/>
              </a:p>
            </c:rich>
          </c:tx>
          <c:layout>
            <c:manualLayout>
              <c:xMode val="edge"/>
              <c:yMode val="edge"/>
              <c:x val="0.74660871250288796"/>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30744"/>
        <c:crosses val="max"/>
        <c:crossBetween val="between"/>
        <c:majorUnit val="20"/>
      </c:valAx>
      <c:catAx>
        <c:axId val="654430744"/>
        <c:scaling>
          <c:orientation val="minMax"/>
        </c:scaling>
        <c:delete val="1"/>
        <c:axPos val="b"/>
        <c:numFmt formatCode="General" sourceLinked="1"/>
        <c:majorTickMark val="out"/>
        <c:minorTickMark val="none"/>
        <c:tickLblPos val="none"/>
        <c:crossAx val="65443348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226562500000002"/>
          <c:w val="0.96619377188947564"/>
          <c:h val="0.27773437499999998"/>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16"/>
        </c:manualLayout>
      </c:layout>
      <c:barChart>
        <c:barDir val="col"/>
        <c:grouping val="stacked"/>
        <c:varyColors val="0"/>
        <c:ser>
          <c:idx val="0"/>
          <c:order val="0"/>
          <c:tx>
            <c:strRef>
              <c:f>'c5-5'!$B$15</c:f>
              <c:strCache>
                <c:ptCount val="1"/>
                <c:pt idx="0">
                  <c:v>Áru- és szolgáltatásegyenleg</c:v>
                </c:pt>
              </c:strCache>
            </c:strRef>
          </c:tx>
          <c:spPr>
            <a:solidFill>
              <a:schemeClr val="accent6">
                <a:lumMod val="50000"/>
              </a:schemeClr>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'c5-5'!$B$20:$B$29</c:f>
              <c:numCache>
                <c:formatCode>0.0</c:formatCode>
                <c:ptCount val="10"/>
                <c:pt idx="0">
                  <c:v>0.3586761965317864</c:v>
                </c:pt>
                <c:pt idx="1">
                  <c:v>4.0563890983380979</c:v>
                </c:pt>
                <c:pt idx="2">
                  <c:v>5.3535436472796913</c:v>
                </c:pt>
                <c:pt idx="3">
                  <c:v>6.1672680139141756</c:v>
                </c:pt>
                <c:pt idx="4">
                  <c:v>6.8017004235039673</c:v>
                </c:pt>
                <c:pt idx="5">
                  <c:v>7.2988638012542655</c:v>
                </c:pt>
                <c:pt idx="6">
                  <c:v>7.3949867069271518</c:v>
                </c:pt>
                <c:pt idx="7">
                  <c:v>9.27221529783478</c:v>
                </c:pt>
                <c:pt idx="8">
                  <c:v>10.407392211564884</c:v>
                </c:pt>
                <c:pt idx="9">
                  <c:v>10.686484887922624</c:v>
                </c:pt>
              </c:numCache>
            </c:numRef>
          </c:val>
        </c:ser>
        <c:ser>
          <c:idx val="1"/>
          <c:order val="1"/>
          <c:tx>
            <c:strRef>
              <c:f>'c5-5'!$C$15</c:f>
              <c:strCache>
                <c:ptCount val="1"/>
                <c:pt idx="0">
                  <c:v>Jövedelemegyenleg</c:v>
                </c:pt>
              </c:strCache>
            </c:strRef>
          </c:tx>
          <c:spPr>
            <a:solidFill>
              <a:schemeClr val="bg2"/>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'c5-5'!$C$20:$C$29</c:f>
              <c:numCache>
                <c:formatCode>0.0</c:formatCode>
                <c:ptCount val="10"/>
                <c:pt idx="0">
                  <c:v>-6.9227112531231203</c:v>
                </c:pt>
                <c:pt idx="1">
                  <c:v>-5.7033241291703716</c:v>
                </c:pt>
                <c:pt idx="2">
                  <c:v>-5.729116323231934</c:v>
                </c:pt>
                <c:pt idx="3">
                  <c:v>-6.1435750407452732</c:v>
                </c:pt>
                <c:pt idx="4">
                  <c:v>-5.5725477926494928</c:v>
                </c:pt>
                <c:pt idx="5">
                  <c:v>-4.2564867782610039</c:v>
                </c:pt>
                <c:pt idx="6">
                  <c:v>-5.7248663898815337</c:v>
                </c:pt>
                <c:pt idx="7">
                  <c:v>-4.8175588445443207</c:v>
                </c:pt>
                <c:pt idx="8">
                  <c:v>-4.7998289985710718</c:v>
                </c:pt>
                <c:pt idx="9">
                  <c:v>-4.8287738456562241</c:v>
                </c:pt>
              </c:numCache>
            </c:numRef>
          </c:val>
        </c:ser>
        <c:ser>
          <c:idx val="2"/>
          <c:order val="2"/>
          <c:tx>
            <c:strRef>
              <c:f>'c5-5'!$D$15</c:f>
              <c:strCache>
                <c:ptCount val="1"/>
                <c:pt idx="0">
                  <c:v>Transzferegyenleg*</c:v>
                </c:pt>
              </c:strCache>
            </c:strRef>
          </c:tx>
          <c:spPr>
            <a:solidFill>
              <a:schemeClr val="accent6"/>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'c5-5'!$D$20:$D$29</c:f>
              <c:numCache>
                <c:formatCode>0.0</c:formatCode>
                <c:ptCount val="10"/>
                <c:pt idx="0">
                  <c:v>0.43709304362402679</c:v>
                </c:pt>
                <c:pt idx="1">
                  <c:v>2.6084855603912658</c:v>
                </c:pt>
                <c:pt idx="2">
                  <c:v>2.4824829270772897</c:v>
                </c:pt>
                <c:pt idx="3">
                  <c:v>3.0606057125614488</c:v>
                </c:pt>
                <c:pt idx="4">
                  <c:v>3.0913870791505773</c:v>
                </c:pt>
                <c:pt idx="5">
                  <c:v>4.5144627546879743</c:v>
                </c:pt>
                <c:pt idx="6">
                  <c:v>4.343039278489071</c:v>
                </c:pt>
                <c:pt idx="7">
                  <c:v>5.4517025387185383</c:v>
                </c:pt>
                <c:pt idx="8">
                  <c:v>1.6386635122418651</c:v>
                </c:pt>
                <c:pt idx="9">
                  <c:v>1.9299852882258073</c:v>
                </c:pt>
              </c:numCache>
            </c:numRef>
          </c:val>
        </c:ser>
        <c:dLbls>
          <c:showLegendKey val="0"/>
          <c:showVal val="0"/>
          <c:showCatName val="0"/>
          <c:showSerName val="0"/>
          <c:showPercent val="0"/>
          <c:showBubbleSize val="0"/>
        </c:dLbls>
        <c:gapWidth val="150"/>
        <c:overlap val="100"/>
        <c:axId val="654430352"/>
        <c:axId val="654429960"/>
      </c:barChart>
      <c:lineChart>
        <c:grouping val="standard"/>
        <c:varyColors val="0"/>
        <c:ser>
          <c:idx val="3"/>
          <c:order val="3"/>
          <c:tx>
            <c:strRef>
              <c:f>'c5-5'!$E$15</c:f>
              <c:strCache>
                <c:ptCount val="1"/>
                <c:pt idx="0">
                  <c:v>Külső finanszírozási képesség (folyó fizetési mérleg és tőkemérleg)</c:v>
                </c:pt>
              </c:strCache>
            </c:strRef>
          </c:tx>
          <c:spPr>
            <a:ln>
              <a:solidFill>
                <a:schemeClr val="tx1"/>
              </a:solidFill>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'c5-5'!$E$20:$E$29</c:f>
              <c:numCache>
                <c:formatCode>0.0</c:formatCode>
                <c:ptCount val="10"/>
                <c:pt idx="0">
                  <c:v>-6.1269420129673078</c:v>
                </c:pt>
                <c:pt idx="1">
                  <c:v>0.9615505295589919</c:v>
                </c:pt>
                <c:pt idx="2">
                  <c:v>2.106910251125047</c:v>
                </c:pt>
                <c:pt idx="3">
                  <c:v>3.0842986857303512</c:v>
                </c:pt>
                <c:pt idx="4">
                  <c:v>4.3205397100050522</c:v>
                </c:pt>
                <c:pt idx="5">
                  <c:v>7.5568397776812368</c:v>
                </c:pt>
                <c:pt idx="6">
                  <c:v>6.013159595534689</c:v>
                </c:pt>
                <c:pt idx="7">
                  <c:v>9.9063589920089967</c:v>
                </c:pt>
                <c:pt idx="8">
                  <c:v>7.2462267252356778</c:v>
                </c:pt>
                <c:pt idx="9">
                  <c:v>7.7876963304922082</c:v>
                </c:pt>
              </c:numCache>
            </c:numRef>
          </c:val>
          <c:smooth val="0"/>
        </c:ser>
        <c:dLbls>
          <c:showLegendKey val="0"/>
          <c:showVal val="0"/>
          <c:showCatName val="0"/>
          <c:showSerName val="0"/>
          <c:showPercent val="0"/>
          <c:showBubbleSize val="0"/>
        </c:dLbls>
        <c:marker val="1"/>
        <c:smooth val="0"/>
        <c:axId val="654430352"/>
        <c:axId val="654429960"/>
      </c:lineChart>
      <c:lineChart>
        <c:grouping val="standard"/>
        <c:varyColors val="0"/>
        <c:ser>
          <c:idx val="4"/>
          <c:order val="4"/>
          <c:tx>
            <c:strRef>
              <c:f>'c5-5'!$F$15</c:f>
              <c:strCache>
                <c:ptCount val="1"/>
                <c:pt idx="0">
                  <c:v>Külső finanszírozási képesség (a pénzügyi mérleg adatai alapján)</c:v>
                </c:pt>
              </c:strCache>
            </c:strRef>
          </c:tx>
          <c:spPr>
            <a:ln>
              <a:solidFill>
                <a:srgbClr val="9C0000"/>
              </a:solidFill>
              <a:prstDash val="sysDash"/>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'c5-5'!$F$20:$F$29</c:f>
              <c:numCache>
                <c:formatCode>0.0</c:formatCode>
                <c:ptCount val="10"/>
                <c:pt idx="0">
                  <c:v>-8.3510727095787907</c:v>
                </c:pt>
                <c:pt idx="1">
                  <c:v>0.26817392778604066</c:v>
                </c:pt>
                <c:pt idx="2">
                  <c:v>1.1250347579391167</c:v>
                </c:pt>
                <c:pt idx="3">
                  <c:v>0.71890256687160514</c:v>
                </c:pt>
                <c:pt idx="4">
                  <c:v>4.7156758193113992</c:v>
                </c:pt>
                <c:pt idx="5">
                  <c:v>6.4448462378112623</c:v>
                </c:pt>
                <c:pt idx="6">
                  <c:v>4.9663806882608208</c:v>
                </c:pt>
                <c:pt idx="7">
                  <c:v>8.7217886995258027</c:v>
                </c:pt>
                <c:pt idx="8">
                  <c:v>5.919792760367085</c:v>
                </c:pt>
                <c:pt idx="9">
                  <c:v>6.5323471020066517</c:v>
                </c:pt>
              </c:numCache>
            </c:numRef>
          </c:val>
          <c:smooth val="0"/>
        </c:ser>
        <c:dLbls>
          <c:showLegendKey val="0"/>
          <c:showVal val="0"/>
          <c:showCatName val="0"/>
          <c:showSerName val="0"/>
          <c:showPercent val="0"/>
          <c:showBubbleSize val="0"/>
        </c:dLbls>
        <c:marker val="1"/>
        <c:smooth val="0"/>
        <c:axId val="654424864"/>
        <c:axId val="654447992"/>
      </c:lineChart>
      <c:catAx>
        <c:axId val="654430352"/>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654429960"/>
        <c:crosses val="autoZero"/>
        <c:auto val="1"/>
        <c:lblAlgn val="ctr"/>
        <c:lblOffset val="100"/>
        <c:noMultiLvlLbl val="0"/>
      </c:catAx>
      <c:valAx>
        <c:axId val="654429960"/>
        <c:scaling>
          <c:orientation val="minMax"/>
          <c:max val="16"/>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654430352"/>
        <c:crosses val="autoZero"/>
        <c:crossBetween val="between"/>
        <c:majorUnit val="2"/>
      </c:valAx>
      <c:valAx>
        <c:axId val="654447992"/>
        <c:scaling>
          <c:orientation val="minMax"/>
          <c:max val="16"/>
          <c:min val="-10"/>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24864"/>
        <c:crosses val="max"/>
        <c:crossBetween val="between"/>
        <c:majorUnit val="2"/>
      </c:valAx>
      <c:catAx>
        <c:axId val="654424864"/>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65444799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6"/>
        </c:manualLayout>
      </c:layout>
      <c:barChart>
        <c:barDir val="col"/>
        <c:grouping val="stacked"/>
        <c:varyColors val="0"/>
        <c:ser>
          <c:idx val="0"/>
          <c:order val="0"/>
          <c:tx>
            <c:strRef>
              <c:f>'c5-5'!$B$14</c:f>
              <c:strCache>
                <c:ptCount val="1"/>
                <c:pt idx="0">
                  <c:v>Balance of goods and services</c:v>
                </c:pt>
              </c:strCache>
            </c:strRef>
          </c:tx>
          <c:spPr>
            <a:solidFill>
              <a:schemeClr val="accent6">
                <a:lumMod val="50000"/>
              </a:schemeClr>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'c5-5'!$B$20:$B$29</c:f>
              <c:numCache>
                <c:formatCode>0.0</c:formatCode>
                <c:ptCount val="10"/>
                <c:pt idx="0">
                  <c:v>0.3586761965317864</c:v>
                </c:pt>
                <c:pt idx="1">
                  <c:v>4.0563890983380979</c:v>
                </c:pt>
                <c:pt idx="2">
                  <c:v>5.3535436472796913</c:v>
                </c:pt>
                <c:pt idx="3">
                  <c:v>6.1672680139141756</c:v>
                </c:pt>
                <c:pt idx="4">
                  <c:v>6.8017004235039673</c:v>
                </c:pt>
                <c:pt idx="5">
                  <c:v>7.2988638012542655</c:v>
                </c:pt>
                <c:pt idx="6">
                  <c:v>7.3949867069271518</c:v>
                </c:pt>
                <c:pt idx="7">
                  <c:v>9.27221529783478</c:v>
                </c:pt>
                <c:pt idx="8">
                  <c:v>10.407392211564884</c:v>
                </c:pt>
                <c:pt idx="9">
                  <c:v>10.686484887922624</c:v>
                </c:pt>
              </c:numCache>
            </c:numRef>
          </c:val>
        </c:ser>
        <c:ser>
          <c:idx val="1"/>
          <c:order val="1"/>
          <c:tx>
            <c:strRef>
              <c:f>'c5-5'!$C$14</c:f>
              <c:strCache>
                <c:ptCount val="1"/>
                <c:pt idx="0">
                  <c:v>Income balance</c:v>
                </c:pt>
              </c:strCache>
            </c:strRef>
          </c:tx>
          <c:spPr>
            <a:solidFill>
              <a:schemeClr val="bg2"/>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'c5-5'!$C$20:$C$29</c:f>
              <c:numCache>
                <c:formatCode>0.0</c:formatCode>
                <c:ptCount val="10"/>
                <c:pt idx="0">
                  <c:v>-6.9227112531231203</c:v>
                </c:pt>
                <c:pt idx="1">
                  <c:v>-5.7033241291703716</c:v>
                </c:pt>
                <c:pt idx="2">
                  <c:v>-5.729116323231934</c:v>
                </c:pt>
                <c:pt idx="3">
                  <c:v>-6.1435750407452732</c:v>
                </c:pt>
                <c:pt idx="4">
                  <c:v>-5.5725477926494928</c:v>
                </c:pt>
                <c:pt idx="5">
                  <c:v>-4.2564867782610039</c:v>
                </c:pt>
                <c:pt idx="6">
                  <c:v>-5.7248663898815337</c:v>
                </c:pt>
                <c:pt idx="7">
                  <c:v>-4.8175588445443207</c:v>
                </c:pt>
                <c:pt idx="8">
                  <c:v>-4.7998289985710718</c:v>
                </c:pt>
                <c:pt idx="9">
                  <c:v>-4.8287738456562241</c:v>
                </c:pt>
              </c:numCache>
            </c:numRef>
          </c:val>
        </c:ser>
        <c:ser>
          <c:idx val="2"/>
          <c:order val="2"/>
          <c:tx>
            <c:strRef>
              <c:f>'c5-5'!$D$14</c:f>
              <c:strCache>
                <c:ptCount val="1"/>
                <c:pt idx="0">
                  <c:v>Transfer balance*</c:v>
                </c:pt>
              </c:strCache>
            </c:strRef>
          </c:tx>
          <c:spPr>
            <a:solidFill>
              <a:schemeClr val="accent6"/>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'c5-5'!$D$20:$D$29</c:f>
              <c:numCache>
                <c:formatCode>0.0</c:formatCode>
                <c:ptCount val="10"/>
                <c:pt idx="0">
                  <c:v>0.43709304362402679</c:v>
                </c:pt>
                <c:pt idx="1">
                  <c:v>2.6084855603912658</c:v>
                </c:pt>
                <c:pt idx="2">
                  <c:v>2.4824829270772897</c:v>
                </c:pt>
                <c:pt idx="3">
                  <c:v>3.0606057125614488</c:v>
                </c:pt>
                <c:pt idx="4">
                  <c:v>3.0913870791505773</c:v>
                </c:pt>
                <c:pt idx="5">
                  <c:v>4.5144627546879743</c:v>
                </c:pt>
                <c:pt idx="6">
                  <c:v>4.343039278489071</c:v>
                </c:pt>
                <c:pt idx="7">
                  <c:v>5.4517025387185383</c:v>
                </c:pt>
                <c:pt idx="8">
                  <c:v>1.6386635122418651</c:v>
                </c:pt>
                <c:pt idx="9">
                  <c:v>1.9299852882258073</c:v>
                </c:pt>
              </c:numCache>
            </c:numRef>
          </c:val>
        </c:ser>
        <c:dLbls>
          <c:showLegendKey val="0"/>
          <c:showVal val="0"/>
          <c:showCatName val="0"/>
          <c:showSerName val="0"/>
          <c:showPercent val="0"/>
          <c:showBubbleSize val="0"/>
        </c:dLbls>
        <c:gapWidth val="150"/>
        <c:overlap val="100"/>
        <c:axId val="654426824"/>
        <c:axId val="654429176"/>
      </c:barChart>
      <c:lineChart>
        <c:grouping val="standard"/>
        <c:varyColors val="0"/>
        <c:ser>
          <c:idx val="3"/>
          <c:order val="3"/>
          <c:tx>
            <c:strRef>
              <c:f>'c5-5'!$E$14</c:f>
              <c:strCache>
                <c:ptCount val="1"/>
                <c:pt idx="0">
                  <c:v>Net lending (current and capital account)</c:v>
                </c:pt>
              </c:strCache>
            </c:strRef>
          </c:tx>
          <c:spPr>
            <a:ln>
              <a:solidFill>
                <a:schemeClr val="tx1"/>
              </a:solidFill>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'c5-5'!$E$20:$E$29</c:f>
              <c:numCache>
                <c:formatCode>0.0</c:formatCode>
                <c:ptCount val="10"/>
                <c:pt idx="0">
                  <c:v>-6.1269420129673078</c:v>
                </c:pt>
                <c:pt idx="1">
                  <c:v>0.9615505295589919</c:v>
                </c:pt>
                <c:pt idx="2">
                  <c:v>2.106910251125047</c:v>
                </c:pt>
                <c:pt idx="3">
                  <c:v>3.0842986857303512</c:v>
                </c:pt>
                <c:pt idx="4">
                  <c:v>4.3205397100050522</c:v>
                </c:pt>
                <c:pt idx="5">
                  <c:v>7.5568397776812368</c:v>
                </c:pt>
                <c:pt idx="6">
                  <c:v>6.013159595534689</c:v>
                </c:pt>
                <c:pt idx="7">
                  <c:v>9.9063589920089967</c:v>
                </c:pt>
                <c:pt idx="8">
                  <c:v>7.2462267252356778</c:v>
                </c:pt>
                <c:pt idx="9">
                  <c:v>7.7876963304922082</c:v>
                </c:pt>
              </c:numCache>
            </c:numRef>
          </c:val>
          <c:smooth val="0"/>
        </c:ser>
        <c:dLbls>
          <c:showLegendKey val="0"/>
          <c:showVal val="0"/>
          <c:showCatName val="0"/>
          <c:showSerName val="0"/>
          <c:showPercent val="0"/>
          <c:showBubbleSize val="0"/>
        </c:dLbls>
        <c:marker val="1"/>
        <c:smooth val="0"/>
        <c:axId val="654426824"/>
        <c:axId val="654429176"/>
      </c:lineChart>
      <c:lineChart>
        <c:grouping val="standard"/>
        <c:varyColors val="0"/>
        <c:ser>
          <c:idx val="4"/>
          <c:order val="4"/>
          <c:tx>
            <c:strRef>
              <c:f>'c5-5'!$F$14</c:f>
              <c:strCache>
                <c:ptCount val="1"/>
                <c:pt idx="0">
                  <c:v>Net lending (financial account)</c:v>
                </c:pt>
              </c:strCache>
            </c:strRef>
          </c:tx>
          <c:spPr>
            <a:ln>
              <a:solidFill>
                <a:srgbClr val="9C0000"/>
              </a:solidFill>
              <a:prstDash val="sysDash"/>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'c5-5'!$F$20:$F$29</c:f>
              <c:numCache>
                <c:formatCode>0.0</c:formatCode>
                <c:ptCount val="10"/>
                <c:pt idx="0">
                  <c:v>-8.3510727095787907</c:v>
                </c:pt>
                <c:pt idx="1">
                  <c:v>0.26817392778604066</c:v>
                </c:pt>
                <c:pt idx="2">
                  <c:v>1.1250347579391167</c:v>
                </c:pt>
                <c:pt idx="3">
                  <c:v>0.71890256687160514</c:v>
                </c:pt>
                <c:pt idx="4">
                  <c:v>4.7156758193113992</c:v>
                </c:pt>
                <c:pt idx="5">
                  <c:v>6.4448462378112623</c:v>
                </c:pt>
                <c:pt idx="6">
                  <c:v>4.9663806882608208</c:v>
                </c:pt>
                <c:pt idx="7">
                  <c:v>8.7217886995258027</c:v>
                </c:pt>
                <c:pt idx="8">
                  <c:v>5.919792760367085</c:v>
                </c:pt>
                <c:pt idx="9">
                  <c:v>6.5323471020066517</c:v>
                </c:pt>
              </c:numCache>
            </c:numRef>
          </c:val>
          <c:smooth val="0"/>
        </c:ser>
        <c:dLbls>
          <c:showLegendKey val="0"/>
          <c:showVal val="0"/>
          <c:showCatName val="0"/>
          <c:showSerName val="0"/>
          <c:showPercent val="0"/>
          <c:showBubbleSize val="0"/>
        </c:dLbls>
        <c:marker val="1"/>
        <c:smooth val="0"/>
        <c:axId val="654426432"/>
        <c:axId val="654428000"/>
      </c:lineChart>
      <c:catAx>
        <c:axId val="654426824"/>
        <c:scaling>
          <c:orientation val="minMax"/>
        </c:scaling>
        <c:delete val="0"/>
        <c:axPos val="b"/>
        <c:title>
          <c:tx>
            <c:rich>
              <a:bodyPr/>
              <a:lstStyle/>
              <a:p>
                <a:pPr>
                  <a:defRPr/>
                </a:pPr>
                <a:r>
                  <a:rPr lang="hu-HU"/>
                  <a:t>Per cent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654429176"/>
        <c:crosses val="autoZero"/>
        <c:auto val="1"/>
        <c:lblAlgn val="ctr"/>
        <c:lblOffset val="100"/>
        <c:noMultiLvlLbl val="0"/>
      </c:catAx>
      <c:valAx>
        <c:axId val="654429176"/>
        <c:scaling>
          <c:orientation val="minMax"/>
          <c:max val="16"/>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654426824"/>
        <c:crosses val="autoZero"/>
        <c:crossBetween val="between"/>
        <c:majorUnit val="2"/>
      </c:valAx>
      <c:valAx>
        <c:axId val="654428000"/>
        <c:scaling>
          <c:orientation val="minMax"/>
          <c:max val="16"/>
          <c:min val="-10"/>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26432"/>
        <c:crosses val="max"/>
        <c:crossBetween val="between"/>
        <c:majorUnit val="2"/>
      </c:valAx>
      <c:catAx>
        <c:axId val="654426432"/>
        <c:scaling>
          <c:orientation val="minMax"/>
        </c:scaling>
        <c:delete val="1"/>
        <c:axPos val="b"/>
        <c:title>
          <c:tx>
            <c:rich>
              <a:bodyPr/>
              <a:lstStyle/>
              <a:p>
                <a:pPr>
                  <a:defRPr/>
                </a:pPr>
                <a:r>
                  <a:rPr lang="hu-HU"/>
                  <a:t>Per 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6544280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6"/>
        </c:manualLayout>
      </c:layout>
      <c:barChart>
        <c:barDir val="col"/>
        <c:grouping val="stacked"/>
        <c:varyColors val="0"/>
        <c:ser>
          <c:idx val="0"/>
          <c:order val="0"/>
          <c:tx>
            <c:strRef>
              <c:f>'c5-6'!$B$15</c:f>
              <c:strCache>
                <c:ptCount val="1"/>
                <c:pt idx="0">
                  <c:v>Kibővített államháztartás (kiegészített SNA-mutató)*</c:v>
                </c:pt>
              </c:strCache>
            </c:strRef>
          </c:tx>
          <c:spPr>
            <a:solidFill>
              <a:schemeClr val="accent6">
                <a:lumMod val="50000"/>
              </a:schemeClr>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'c5-6'!$B$20:$B$29</c:f>
              <c:numCache>
                <c:formatCode>0.0</c:formatCode>
                <c:ptCount val="10"/>
                <c:pt idx="0">
                  <c:v>-2.263910901838933</c:v>
                </c:pt>
                <c:pt idx="1">
                  <c:v>-3.2200687106173347</c:v>
                </c:pt>
                <c:pt idx="2">
                  <c:v>-3.5741899495681881</c:v>
                </c:pt>
                <c:pt idx="3">
                  <c:v>-6.2766715065578431</c:v>
                </c:pt>
                <c:pt idx="4">
                  <c:v>-2.0575172583607659</c:v>
                </c:pt>
                <c:pt idx="5">
                  <c:v>-2.8088035502662319</c:v>
                </c:pt>
                <c:pt idx="6">
                  <c:v>-2.5833365615705985</c:v>
                </c:pt>
                <c:pt idx="7">
                  <c:v>-1.7058841386440518</c:v>
                </c:pt>
                <c:pt idx="8">
                  <c:v>-2.0346170018331273</c:v>
                </c:pt>
                <c:pt idx="9">
                  <c:v>-2.0088880146381021</c:v>
                </c:pt>
              </c:numCache>
            </c:numRef>
          </c:val>
        </c:ser>
        <c:ser>
          <c:idx val="1"/>
          <c:order val="1"/>
          <c:tx>
            <c:strRef>
              <c:f>'c5-6'!$C$15</c:f>
              <c:strCache>
                <c:ptCount val="1"/>
                <c:pt idx="0">
                  <c:v>Háztartások**</c:v>
                </c:pt>
              </c:strCache>
            </c:strRef>
          </c:tx>
          <c:spPr>
            <a:solidFill>
              <a:schemeClr val="bg2"/>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'c5-6'!$C$20:$C$29</c:f>
              <c:numCache>
                <c:formatCode>0.0</c:formatCode>
                <c:ptCount val="10"/>
                <c:pt idx="0">
                  <c:v>5.021516708309659E-2</c:v>
                </c:pt>
                <c:pt idx="1">
                  <c:v>2.2002032842891253</c:v>
                </c:pt>
                <c:pt idx="2">
                  <c:v>3.599561647719967</c:v>
                </c:pt>
                <c:pt idx="3">
                  <c:v>6.0669060790408968</c:v>
                </c:pt>
                <c:pt idx="4">
                  <c:v>5.2947372465834901</c:v>
                </c:pt>
                <c:pt idx="5">
                  <c:v>5.0858402416812192</c:v>
                </c:pt>
                <c:pt idx="6">
                  <c:v>6.2051591877960961</c:v>
                </c:pt>
                <c:pt idx="7">
                  <c:v>7.4849136198733737</c:v>
                </c:pt>
                <c:pt idx="8">
                  <c:v>5.0766965394289372</c:v>
                </c:pt>
                <c:pt idx="9">
                  <c:v>4.6119993396983281</c:v>
                </c:pt>
              </c:numCache>
            </c:numRef>
          </c:val>
        </c:ser>
        <c:ser>
          <c:idx val="2"/>
          <c:order val="2"/>
          <c:tx>
            <c:strRef>
              <c:f>'c5-6'!$D$15</c:f>
              <c:strCache>
                <c:ptCount val="1"/>
                <c:pt idx="0">
                  <c:v>Vállalatok</c:v>
                </c:pt>
              </c:strCache>
            </c:strRef>
          </c:tx>
          <c:spPr>
            <a:solidFill>
              <a:schemeClr val="accent6"/>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'c5-6'!$D$20:$D$29</c:f>
              <c:numCache>
                <c:formatCode>0.0</c:formatCode>
                <c:ptCount val="10"/>
                <c:pt idx="0">
                  <c:v>-6.1373769748229545</c:v>
                </c:pt>
                <c:pt idx="1">
                  <c:v>1.2880393541142501</c:v>
                </c:pt>
                <c:pt idx="2">
                  <c:v>1.0996630597873378</c:v>
                </c:pt>
                <c:pt idx="3">
                  <c:v>0.92866799438855097</c:v>
                </c:pt>
                <c:pt idx="4">
                  <c:v>1.4784558310886751</c:v>
                </c:pt>
                <c:pt idx="5">
                  <c:v>4.167809546396275</c:v>
                </c:pt>
                <c:pt idx="6">
                  <c:v>1.3445580620353232</c:v>
                </c:pt>
                <c:pt idx="7">
                  <c:v>2.942759218296481</c:v>
                </c:pt>
                <c:pt idx="8">
                  <c:v>2.8777132227712752</c:v>
                </c:pt>
                <c:pt idx="9">
                  <c:v>3.9292357769464257</c:v>
                </c:pt>
              </c:numCache>
            </c:numRef>
          </c:val>
        </c:ser>
        <c:dLbls>
          <c:showLegendKey val="0"/>
          <c:showVal val="0"/>
          <c:showCatName val="0"/>
          <c:showSerName val="0"/>
          <c:showPercent val="0"/>
          <c:showBubbleSize val="0"/>
        </c:dLbls>
        <c:gapWidth val="150"/>
        <c:overlap val="100"/>
        <c:axId val="654427608"/>
        <c:axId val="654427216"/>
      </c:barChart>
      <c:lineChart>
        <c:grouping val="standard"/>
        <c:varyColors val="0"/>
        <c:ser>
          <c:idx val="3"/>
          <c:order val="3"/>
          <c:tx>
            <c:strRef>
              <c:f>'c5-6'!$E$15</c:f>
              <c:strCache>
                <c:ptCount val="1"/>
                <c:pt idx="0">
                  <c:v>Külső finanszírozási képesség (folyó fizetési mérleg és tőkemérleg)</c:v>
                </c:pt>
              </c:strCache>
            </c:strRef>
          </c:tx>
          <c:spPr>
            <a:ln>
              <a:solidFill>
                <a:schemeClr val="tx1"/>
              </a:solidFill>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'c5-6'!$E$20:$E$29</c:f>
              <c:numCache>
                <c:formatCode>0.0</c:formatCode>
                <c:ptCount val="10"/>
                <c:pt idx="0">
                  <c:v>-6.1269420129673078</c:v>
                </c:pt>
                <c:pt idx="1">
                  <c:v>0.9615505295589919</c:v>
                </c:pt>
                <c:pt idx="2">
                  <c:v>2.106910251125047</c:v>
                </c:pt>
                <c:pt idx="3">
                  <c:v>3.0842986857303512</c:v>
                </c:pt>
                <c:pt idx="4">
                  <c:v>4.3205397100050522</c:v>
                </c:pt>
                <c:pt idx="5">
                  <c:v>7.5568397776812368</c:v>
                </c:pt>
                <c:pt idx="6">
                  <c:v>6.013159595534689</c:v>
                </c:pt>
                <c:pt idx="7">
                  <c:v>9.9063589920089967</c:v>
                </c:pt>
                <c:pt idx="8">
                  <c:v>7.2462267252356778</c:v>
                </c:pt>
                <c:pt idx="9">
                  <c:v>7.7876963304922082</c:v>
                </c:pt>
              </c:numCache>
            </c:numRef>
          </c:val>
          <c:smooth val="0"/>
        </c:ser>
        <c:dLbls>
          <c:showLegendKey val="0"/>
          <c:showVal val="0"/>
          <c:showCatName val="0"/>
          <c:showSerName val="0"/>
          <c:showPercent val="0"/>
          <c:showBubbleSize val="0"/>
        </c:dLbls>
        <c:marker val="1"/>
        <c:smooth val="0"/>
        <c:axId val="654427608"/>
        <c:axId val="654427216"/>
      </c:lineChart>
      <c:lineChart>
        <c:grouping val="standard"/>
        <c:varyColors val="0"/>
        <c:ser>
          <c:idx val="4"/>
          <c:order val="4"/>
          <c:tx>
            <c:strRef>
              <c:f>'c5-6'!$F$15</c:f>
              <c:strCache>
                <c:ptCount val="1"/>
                <c:pt idx="0">
                  <c:v>Külső finanszírozási képesség (a pénzügyi mérleg adatai alapján)***</c:v>
                </c:pt>
              </c:strCache>
            </c:strRef>
          </c:tx>
          <c:spPr>
            <a:ln>
              <a:solidFill>
                <a:srgbClr val="9C0000"/>
              </a:solidFill>
              <a:prstDash val="sysDash"/>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'c5-6'!$F$20:$F$29</c:f>
              <c:numCache>
                <c:formatCode>0.0</c:formatCode>
                <c:ptCount val="10"/>
                <c:pt idx="0">
                  <c:v>-8.3510727095787907</c:v>
                </c:pt>
                <c:pt idx="1">
                  <c:v>0.26817392778604066</c:v>
                </c:pt>
                <c:pt idx="2">
                  <c:v>1.1250347579391167</c:v>
                </c:pt>
                <c:pt idx="3">
                  <c:v>0.71890256687160514</c:v>
                </c:pt>
                <c:pt idx="4">
                  <c:v>4.7156758193113992</c:v>
                </c:pt>
                <c:pt idx="5">
                  <c:v>6.4448462378112623</c:v>
                </c:pt>
                <c:pt idx="6">
                  <c:v>4.9663806882608208</c:v>
                </c:pt>
                <c:pt idx="7">
                  <c:v>8.7217886995258027</c:v>
                </c:pt>
                <c:pt idx="8">
                  <c:v>5.919792760367085</c:v>
                </c:pt>
                <c:pt idx="9">
                  <c:v>6.5323471020066517</c:v>
                </c:pt>
              </c:numCache>
            </c:numRef>
          </c:val>
          <c:smooth val="0"/>
        </c:ser>
        <c:dLbls>
          <c:showLegendKey val="0"/>
          <c:showVal val="0"/>
          <c:showCatName val="0"/>
          <c:showSerName val="0"/>
          <c:showPercent val="0"/>
          <c:showBubbleSize val="0"/>
        </c:dLbls>
        <c:marker val="1"/>
        <c:smooth val="0"/>
        <c:axId val="654428392"/>
        <c:axId val="654425256"/>
      </c:lineChart>
      <c:catAx>
        <c:axId val="654427608"/>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654427216"/>
        <c:crosses val="autoZero"/>
        <c:auto val="1"/>
        <c:lblAlgn val="ctr"/>
        <c:lblOffset val="100"/>
        <c:noMultiLvlLbl val="0"/>
      </c:catAx>
      <c:valAx>
        <c:axId val="654427216"/>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654427608"/>
        <c:crosses val="autoZero"/>
        <c:crossBetween val="between"/>
        <c:majorUnit val="4"/>
      </c:valAx>
      <c:valAx>
        <c:axId val="654425256"/>
        <c:scaling>
          <c:orientation val="minMax"/>
          <c:max val="12"/>
          <c:min val="-12"/>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28392"/>
        <c:crosses val="max"/>
        <c:crossBetween val="between"/>
        <c:majorUnit val="4"/>
      </c:valAx>
      <c:catAx>
        <c:axId val="654428392"/>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65442525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83"/>
        </c:manualLayout>
      </c:layout>
      <c:barChart>
        <c:barDir val="col"/>
        <c:grouping val="stacked"/>
        <c:varyColors val="0"/>
        <c:ser>
          <c:idx val="0"/>
          <c:order val="0"/>
          <c:tx>
            <c:strRef>
              <c:f>'c5-6'!$B$14</c:f>
              <c:strCache>
                <c:ptCount val="1"/>
                <c:pt idx="0">
                  <c:v>Augmented SNA-balance*</c:v>
                </c:pt>
              </c:strCache>
            </c:strRef>
          </c:tx>
          <c:spPr>
            <a:solidFill>
              <a:schemeClr val="accent6">
                <a:lumMod val="50000"/>
              </a:schemeClr>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'c5-6'!$B$20:$B$29</c:f>
              <c:numCache>
                <c:formatCode>0.0</c:formatCode>
                <c:ptCount val="10"/>
                <c:pt idx="0">
                  <c:v>-2.263910901838933</c:v>
                </c:pt>
                <c:pt idx="1">
                  <c:v>-3.2200687106173347</c:v>
                </c:pt>
                <c:pt idx="2">
                  <c:v>-3.5741899495681881</c:v>
                </c:pt>
                <c:pt idx="3">
                  <c:v>-6.2766715065578431</c:v>
                </c:pt>
                <c:pt idx="4">
                  <c:v>-2.0575172583607659</c:v>
                </c:pt>
                <c:pt idx="5">
                  <c:v>-2.8088035502662319</c:v>
                </c:pt>
                <c:pt idx="6">
                  <c:v>-2.5833365615705985</c:v>
                </c:pt>
                <c:pt idx="7">
                  <c:v>-1.7058841386440518</c:v>
                </c:pt>
                <c:pt idx="8">
                  <c:v>-2.0346170018331273</c:v>
                </c:pt>
                <c:pt idx="9">
                  <c:v>-2.0088880146381021</c:v>
                </c:pt>
              </c:numCache>
            </c:numRef>
          </c:val>
        </c:ser>
        <c:ser>
          <c:idx val="1"/>
          <c:order val="1"/>
          <c:tx>
            <c:strRef>
              <c:f>'c5-6'!$C$14</c:f>
              <c:strCache>
                <c:ptCount val="1"/>
                <c:pt idx="0">
                  <c:v>Household sector**</c:v>
                </c:pt>
              </c:strCache>
            </c:strRef>
          </c:tx>
          <c:spPr>
            <a:solidFill>
              <a:schemeClr val="bg2"/>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'c5-6'!$C$20:$C$29</c:f>
              <c:numCache>
                <c:formatCode>0.0</c:formatCode>
                <c:ptCount val="10"/>
                <c:pt idx="0">
                  <c:v>5.021516708309659E-2</c:v>
                </c:pt>
                <c:pt idx="1">
                  <c:v>2.2002032842891253</c:v>
                </c:pt>
                <c:pt idx="2">
                  <c:v>3.599561647719967</c:v>
                </c:pt>
                <c:pt idx="3">
                  <c:v>6.0669060790408968</c:v>
                </c:pt>
                <c:pt idx="4">
                  <c:v>5.2947372465834901</c:v>
                </c:pt>
                <c:pt idx="5">
                  <c:v>5.0858402416812192</c:v>
                </c:pt>
                <c:pt idx="6">
                  <c:v>6.2051591877960961</c:v>
                </c:pt>
                <c:pt idx="7">
                  <c:v>7.4849136198733737</c:v>
                </c:pt>
                <c:pt idx="8">
                  <c:v>5.0766965394289372</c:v>
                </c:pt>
                <c:pt idx="9">
                  <c:v>4.6119993396983281</c:v>
                </c:pt>
              </c:numCache>
            </c:numRef>
          </c:val>
        </c:ser>
        <c:ser>
          <c:idx val="2"/>
          <c:order val="2"/>
          <c:tx>
            <c:strRef>
              <c:f>'c5-6'!$D$14</c:f>
              <c:strCache>
                <c:ptCount val="1"/>
                <c:pt idx="0">
                  <c:v>Corporations</c:v>
                </c:pt>
              </c:strCache>
            </c:strRef>
          </c:tx>
          <c:spPr>
            <a:solidFill>
              <a:schemeClr val="accent6"/>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'c5-6'!$D$20:$D$29</c:f>
              <c:numCache>
                <c:formatCode>0.0</c:formatCode>
                <c:ptCount val="10"/>
                <c:pt idx="0">
                  <c:v>-6.1373769748229545</c:v>
                </c:pt>
                <c:pt idx="1">
                  <c:v>1.2880393541142501</c:v>
                </c:pt>
                <c:pt idx="2">
                  <c:v>1.0996630597873378</c:v>
                </c:pt>
                <c:pt idx="3">
                  <c:v>0.92866799438855097</c:v>
                </c:pt>
                <c:pt idx="4">
                  <c:v>1.4784558310886751</c:v>
                </c:pt>
                <c:pt idx="5">
                  <c:v>4.167809546396275</c:v>
                </c:pt>
                <c:pt idx="6">
                  <c:v>1.3445580620353232</c:v>
                </c:pt>
                <c:pt idx="7">
                  <c:v>2.942759218296481</c:v>
                </c:pt>
                <c:pt idx="8">
                  <c:v>2.8777132227712752</c:v>
                </c:pt>
                <c:pt idx="9">
                  <c:v>3.9292357769464257</c:v>
                </c:pt>
              </c:numCache>
            </c:numRef>
          </c:val>
        </c:ser>
        <c:dLbls>
          <c:showLegendKey val="0"/>
          <c:showVal val="0"/>
          <c:showCatName val="0"/>
          <c:showSerName val="0"/>
          <c:showPercent val="0"/>
          <c:showBubbleSize val="0"/>
        </c:dLbls>
        <c:gapWidth val="150"/>
        <c:overlap val="100"/>
        <c:axId val="654428784"/>
        <c:axId val="654423688"/>
      </c:barChart>
      <c:lineChart>
        <c:grouping val="standard"/>
        <c:varyColors val="0"/>
        <c:ser>
          <c:idx val="3"/>
          <c:order val="3"/>
          <c:tx>
            <c:strRef>
              <c:f>'c5-6'!$E$14</c:f>
              <c:strCache>
                <c:ptCount val="1"/>
                <c:pt idx="0">
                  <c:v>Net lending (current and capital account)</c:v>
                </c:pt>
              </c:strCache>
            </c:strRef>
          </c:tx>
          <c:spPr>
            <a:ln>
              <a:solidFill>
                <a:schemeClr val="tx1"/>
              </a:solidFill>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'c5-6'!$E$20:$E$29</c:f>
              <c:numCache>
                <c:formatCode>0.0</c:formatCode>
                <c:ptCount val="10"/>
                <c:pt idx="0">
                  <c:v>-6.1269420129673078</c:v>
                </c:pt>
                <c:pt idx="1">
                  <c:v>0.9615505295589919</c:v>
                </c:pt>
                <c:pt idx="2">
                  <c:v>2.106910251125047</c:v>
                </c:pt>
                <c:pt idx="3">
                  <c:v>3.0842986857303512</c:v>
                </c:pt>
                <c:pt idx="4">
                  <c:v>4.3205397100050522</c:v>
                </c:pt>
                <c:pt idx="5">
                  <c:v>7.5568397776812368</c:v>
                </c:pt>
                <c:pt idx="6">
                  <c:v>6.013159595534689</c:v>
                </c:pt>
                <c:pt idx="7">
                  <c:v>9.9063589920089967</c:v>
                </c:pt>
                <c:pt idx="8">
                  <c:v>7.2462267252356778</c:v>
                </c:pt>
                <c:pt idx="9">
                  <c:v>7.7876963304922082</c:v>
                </c:pt>
              </c:numCache>
            </c:numRef>
          </c:val>
          <c:smooth val="0"/>
        </c:ser>
        <c:dLbls>
          <c:showLegendKey val="0"/>
          <c:showVal val="0"/>
          <c:showCatName val="0"/>
          <c:showSerName val="0"/>
          <c:showPercent val="0"/>
          <c:showBubbleSize val="0"/>
        </c:dLbls>
        <c:marker val="1"/>
        <c:smooth val="0"/>
        <c:axId val="654428784"/>
        <c:axId val="654423688"/>
      </c:lineChart>
      <c:lineChart>
        <c:grouping val="standard"/>
        <c:varyColors val="0"/>
        <c:ser>
          <c:idx val="4"/>
          <c:order val="4"/>
          <c:tx>
            <c:strRef>
              <c:f>'c5-6'!$F$14</c:f>
              <c:strCache>
                <c:ptCount val="1"/>
                <c:pt idx="0">
                  <c:v>Net lending (financial account)***</c:v>
                </c:pt>
              </c:strCache>
            </c:strRef>
          </c:tx>
          <c:spPr>
            <a:ln>
              <a:solidFill>
                <a:srgbClr val="9C0000"/>
              </a:solidFill>
              <a:prstDash val="sysDash"/>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'c5-6'!$F$20:$F$29</c:f>
              <c:numCache>
                <c:formatCode>0.0</c:formatCode>
                <c:ptCount val="10"/>
                <c:pt idx="0">
                  <c:v>-8.3510727095787907</c:v>
                </c:pt>
                <c:pt idx="1">
                  <c:v>0.26817392778604066</c:v>
                </c:pt>
                <c:pt idx="2">
                  <c:v>1.1250347579391167</c:v>
                </c:pt>
                <c:pt idx="3">
                  <c:v>0.71890256687160514</c:v>
                </c:pt>
                <c:pt idx="4">
                  <c:v>4.7156758193113992</c:v>
                </c:pt>
                <c:pt idx="5">
                  <c:v>6.4448462378112623</c:v>
                </c:pt>
                <c:pt idx="6">
                  <c:v>4.9663806882608208</c:v>
                </c:pt>
                <c:pt idx="7">
                  <c:v>8.7217886995258027</c:v>
                </c:pt>
                <c:pt idx="8">
                  <c:v>5.919792760367085</c:v>
                </c:pt>
                <c:pt idx="9">
                  <c:v>6.5323471020066517</c:v>
                </c:pt>
              </c:numCache>
            </c:numRef>
          </c:val>
          <c:smooth val="0"/>
        </c:ser>
        <c:dLbls>
          <c:showLegendKey val="0"/>
          <c:showVal val="0"/>
          <c:showCatName val="0"/>
          <c:showSerName val="0"/>
          <c:showPercent val="0"/>
          <c:showBubbleSize val="0"/>
        </c:dLbls>
        <c:marker val="1"/>
        <c:smooth val="0"/>
        <c:axId val="654422120"/>
        <c:axId val="654424080"/>
      </c:lineChart>
      <c:catAx>
        <c:axId val="654428784"/>
        <c:scaling>
          <c:orientation val="minMax"/>
        </c:scaling>
        <c:delete val="0"/>
        <c:axPos val="b"/>
        <c:title>
          <c:tx>
            <c:rich>
              <a:bodyPr/>
              <a:lstStyle/>
              <a:p>
                <a:pPr>
                  <a:defRPr/>
                </a:pPr>
                <a:r>
                  <a:rPr lang="hu-HU"/>
                  <a:t>Per cent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654423688"/>
        <c:crosses val="autoZero"/>
        <c:auto val="1"/>
        <c:lblAlgn val="ctr"/>
        <c:lblOffset val="100"/>
        <c:noMultiLvlLbl val="0"/>
      </c:catAx>
      <c:valAx>
        <c:axId val="654423688"/>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654428784"/>
        <c:crosses val="autoZero"/>
        <c:crossBetween val="between"/>
        <c:majorUnit val="4"/>
      </c:valAx>
      <c:valAx>
        <c:axId val="654424080"/>
        <c:scaling>
          <c:orientation val="minMax"/>
          <c:max val="12"/>
          <c:min val="-12"/>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654422120"/>
        <c:crosses val="max"/>
        <c:crossBetween val="between"/>
        <c:majorUnit val="4"/>
      </c:valAx>
      <c:catAx>
        <c:axId val="654422120"/>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75500851686790005"/>
              <c:y val="1.8632812500000001E-3"/>
            </c:manualLayout>
          </c:layout>
          <c:overlay val="0"/>
        </c:title>
        <c:numFmt formatCode="General" sourceLinked="1"/>
        <c:majorTickMark val="out"/>
        <c:minorTickMark val="none"/>
        <c:tickLblPos val="none"/>
        <c:crossAx val="65442408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0.10180916575377949"/>
          <c:w val="0.82110754831775257"/>
          <c:h val="0.64414243062973808"/>
        </c:manualLayout>
      </c:layout>
      <c:barChart>
        <c:barDir val="col"/>
        <c:grouping val="clustered"/>
        <c:varyColors val="0"/>
        <c:ser>
          <c:idx val="1"/>
          <c:order val="2"/>
          <c:tx>
            <c:strRef>
              <c:f>'c5-7'!$D$10</c:f>
              <c:strCache>
                <c:ptCount val="1"/>
                <c:pt idx="0">
                  <c:v>Elsődleges egyenleg</c:v>
                </c:pt>
              </c:strCache>
            </c:strRef>
          </c:tx>
          <c:spPr>
            <a:solidFill>
              <a:schemeClr val="accent6">
                <a:lumMod val="50000"/>
              </a:schemeClr>
            </a:solidFill>
          </c:spPr>
          <c:invertIfNegative val="0"/>
          <c:dPt>
            <c:idx val="10"/>
            <c:invertIfNegative val="0"/>
            <c:bubble3D val="0"/>
            <c:spPr>
              <a:solidFill>
                <a:schemeClr val="accent6">
                  <a:lumMod val="50000"/>
                </a:schemeClr>
              </a:solidFill>
            </c:spPr>
          </c:dPt>
          <c:dPt>
            <c:idx val="11"/>
            <c:invertIfNegative val="0"/>
            <c:bubble3D val="0"/>
            <c:spPr>
              <a:solidFill>
                <a:schemeClr val="accent6">
                  <a:lumMod val="50000"/>
                </a:schemeClr>
              </a:solidFill>
            </c:spPr>
          </c:dPt>
          <c:cat>
            <c:numRef>
              <c:f>'c5-7'!$A$11:$A$16</c:f>
              <c:numCache>
                <c:formatCode>General</c:formatCode>
                <c:ptCount val="6"/>
                <c:pt idx="0">
                  <c:v>2012</c:v>
                </c:pt>
                <c:pt idx="1">
                  <c:v>2013</c:v>
                </c:pt>
                <c:pt idx="2">
                  <c:v>2014</c:v>
                </c:pt>
                <c:pt idx="3">
                  <c:v>2015</c:v>
                </c:pt>
                <c:pt idx="4">
                  <c:v>2016</c:v>
                </c:pt>
                <c:pt idx="5">
                  <c:v>2017</c:v>
                </c:pt>
              </c:numCache>
            </c:numRef>
          </c:cat>
          <c:val>
            <c:numRef>
              <c:f>'c5-7'!$D$11:$D$16</c:f>
              <c:numCache>
                <c:formatCode>0.0</c:formatCode>
                <c:ptCount val="6"/>
                <c:pt idx="0">
                  <c:v>1.6444493658420192</c:v>
                </c:pt>
                <c:pt idx="1">
                  <c:v>1.5949951814542418</c:v>
                </c:pt>
                <c:pt idx="2">
                  <c:v>1.0334771286126476</c:v>
                </c:pt>
                <c:pt idx="3">
                  <c:v>1.2390094750548832</c:v>
                </c:pt>
                <c:pt idx="4">
                  <c:v>0.82905866567219588</c:v>
                </c:pt>
                <c:pt idx="5">
                  <c:v>0.88763161371348653</c:v>
                </c:pt>
              </c:numCache>
            </c:numRef>
          </c:val>
        </c:ser>
        <c:dLbls>
          <c:showLegendKey val="0"/>
          <c:showVal val="0"/>
          <c:showCatName val="0"/>
          <c:showSerName val="0"/>
          <c:showPercent val="0"/>
          <c:showBubbleSize val="0"/>
        </c:dLbls>
        <c:gapWidth val="150"/>
        <c:axId val="654419768"/>
        <c:axId val="654422904"/>
      </c:barChart>
      <c:barChart>
        <c:barDir val="col"/>
        <c:grouping val="clustered"/>
        <c:varyColors val="0"/>
        <c:ser>
          <c:idx val="0"/>
          <c:order val="0"/>
          <c:tx>
            <c:strRef>
              <c:f>'c5-7'!$C$10</c:f>
              <c:strCache>
                <c:ptCount val="1"/>
                <c:pt idx="0">
                  <c:v>Nettó kamatkiadások</c:v>
                </c:pt>
              </c:strCache>
            </c:strRef>
          </c:tx>
          <c:spPr>
            <a:solidFill>
              <a:srgbClr val="78A3D5"/>
            </a:solidFill>
            <a:ln>
              <a:noFill/>
            </a:ln>
          </c:spPr>
          <c:invertIfNegative val="0"/>
          <c:dPt>
            <c:idx val="10"/>
            <c:invertIfNegative val="0"/>
            <c:bubble3D val="0"/>
            <c:spPr>
              <a:solidFill>
                <a:srgbClr val="78A3D5"/>
              </a:solidFill>
              <a:ln>
                <a:noFill/>
                <a:prstDash val="solid"/>
              </a:ln>
            </c:spPr>
          </c:dPt>
          <c:dPt>
            <c:idx val="11"/>
            <c:invertIfNegative val="0"/>
            <c:bubble3D val="0"/>
            <c:spPr>
              <a:solidFill>
                <a:srgbClr val="78A3D5"/>
              </a:solidFill>
              <a:ln>
                <a:noFill/>
                <a:prstDash val="sysDash"/>
              </a:ln>
            </c:spPr>
          </c:dPt>
          <c:dPt>
            <c:idx val="12"/>
            <c:invertIfNegative val="0"/>
            <c:bubble3D val="0"/>
            <c:spPr>
              <a:solidFill>
                <a:srgbClr val="78A3D5"/>
              </a:solidFill>
              <a:ln>
                <a:noFill/>
                <a:prstDash val="sysDash"/>
              </a:ln>
            </c:spPr>
          </c:dPt>
          <c:cat>
            <c:numRef>
              <c:f>'c5-7'!$A$11:$A$16</c:f>
              <c:numCache>
                <c:formatCode>General</c:formatCode>
                <c:ptCount val="6"/>
                <c:pt idx="0">
                  <c:v>2012</c:v>
                </c:pt>
                <c:pt idx="1">
                  <c:v>2013</c:v>
                </c:pt>
                <c:pt idx="2">
                  <c:v>2014</c:v>
                </c:pt>
                <c:pt idx="3">
                  <c:v>2015</c:v>
                </c:pt>
                <c:pt idx="4">
                  <c:v>2016</c:v>
                </c:pt>
                <c:pt idx="5">
                  <c:v>2017</c:v>
                </c:pt>
              </c:numCache>
            </c:numRef>
          </c:cat>
          <c:val>
            <c:numRef>
              <c:f>'c5-7'!$C$11:$C$16</c:f>
              <c:numCache>
                <c:formatCode>0.0</c:formatCode>
                <c:ptCount val="6"/>
                <c:pt idx="0">
                  <c:v>-3.944449365842019</c:v>
                </c:pt>
                <c:pt idx="1">
                  <c:v>-4.0351278207137398</c:v>
                </c:pt>
                <c:pt idx="2">
                  <c:v>-3.6098509181261811</c:v>
                </c:pt>
                <c:pt idx="3">
                  <c:v>-3.2653981129027585</c:v>
                </c:pt>
                <c:pt idx="4">
                  <c:v>-2.8546441671185483</c:v>
                </c:pt>
                <c:pt idx="5">
                  <c:v>-2.6082091318842728</c:v>
                </c:pt>
              </c:numCache>
            </c:numRef>
          </c:val>
        </c:ser>
        <c:dLbls>
          <c:showLegendKey val="0"/>
          <c:showVal val="0"/>
          <c:showCatName val="0"/>
          <c:showSerName val="0"/>
          <c:showPercent val="0"/>
          <c:showBubbleSize val="0"/>
        </c:dLbls>
        <c:gapWidth val="150"/>
        <c:axId val="654419376"/>
        <c:axId val="654418984"/>
      </c:barChart>
      <c:lineChart>
        <c:grouping val="standard"/>
        <c:varyColors val="0"/>
        <c:ser>
          <c:idx val="2"/>
          <c:order val="1"/>
          <c:tx>
            <c:strRef>
              <c:f>'c5-7'!$B$10</c:f>
              <c:strCache>
                <c:ptCount val="1"/>
                <c:pt idx="0">
                  <c:v>ESA-egyenleg</c:v>
                </c:pt>
              </c:strCache>
            </c:strRef>
          </c:tx>
          <c:spPr>
            <a:ln>
              <a:noFill/>
            </a:ln>
          </c:spPr>
          <c:marker>
            <c:symbol val="circle"/>
            <c:size val="8"/>
            <c:spPr>
              <a:solidFill>
                <a:srgbClr val="9C0000"/>
              </a:solidFill>
              <a:ln>
                <a:noFill/>
              </a:ln>
            </c:spPr>
          </c:marker>
          <c:cat>
            <c:numRef>
              <c:f>'c5-7'!$A$11:$A$16</c:f>
              <c:numCache>
                <c:formatCode>General</c:formatCode>
                <c:ptCount val="6"/>
                <c:pt idx="0">
                  <c:v>2012</c:v>
                </c:pt>
                <c:pt idx="1">
                  <c:v>2013</c:v>
                </c:pt>
                <c:pt idx="2">
                  <c:v>2014</c:v>
                </c:pt>
                <c:pt idx="3">
                  <c:v>2015</c:v>
                </c:pt>
                <c:pt idx="4">
                  <c:v>2016</c:v>
                </c:pt>
                <c:pt idx="5">
                  <c:v>2017</c:v>
                </c:pt>
              </c:numCache>
            </c:numRef>
          </c:cat>
          <c:val>
            <c:numRef>
              <c:f>'c5-7'!$B$11:$B$16</c:f>
              <c:numCache>
                <c:formatCode>0.0</c:formatCode>
                <c:ptCount val="6"/>
                <c:pt idx="0">
                  <c:v>-2.2999999999999998</c:v>
                </c:pt>
                <c:pt idx="1">
                  <c:v>-2.440132639259498</c:v>
                </c:pt>
                <c:pt idx="2">
                  <c:v>-2.5763737895135335</c:v>
                </c:pt>
                <c:pt idx="3">
                  <c:v>-2.0263886378478753</c:v>
                </c:pt>
                <c:pt idx="4">
                  <c:v>-2.0255855014463524</c:v>
                </c:pt>
                <c:pt idx="5">
                  <c:v>-1.7205775181707863</c:v>
                </c:pt>
              </c:numCache>
            </c:numRef>
          </c:val>
          <c:smooth val="0"/>
        </c:ser>
        <c:dLbls>
          <c:showLegendKey val="0"/>
          <c:showVal val="0"/>
          <c:showCatName val="0"/>
          <c:showSerName val="0"/>
          <c:showPercent val="0"/>
          <c:showBubbleSize val="0"/>
        </c:dLbls>
        <c:marker val="1"/>
        <c:smooth val="0"/>
        <c:axId val="654419376"/>
        <c:axId val="654418984"/>
      </c:lineChart>
      <c:catAx>
        <c:axId val="654419768"/>
        <c:scaling>
          <c:orientation val="minMax"/>
        </c:scaling>
        <c:delete val="0"/>
        <c:axPos val="b"/>
        <c:numFmt formatCode="General" sourceLinked="1"/>
        <c:majorTickMark val="none"/>
        <c:minorTickMark val="none"/>
        <c:tickLblPos val="low"/>
        <c:txPr>
          <a:bodyPr rot="0" vert="horz"/>
          <a:lstStyle/>
          <a:p>
            <a:pPr>
              <a:defRPr/>
            </a:pPr>
            <a:endParaRPr lang="hu-HU"/>
          </a:p>
        </c:txPr>
        <c:crossAx val="654422904"/>
        <c:crosses val="autoZero"/>
        <c:auto val="1"/>
        <c:lblAlgn val="ctr"/>
        <c:lblOffset val="100"/>
        <c:noMultiLvlLbl val="0"/>
      </c:catAx>
      <c:valAx>
        <c:axId val="654422904"/>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654419768"/>
        <c:crosses val="autoZero"/>
        <c:crossBetween val="between"/>
        <c:majorUnit val="1"/>
      </c:valAx>
      <c:valAx>
        <c:axId val="654418984"/>
        <c:scaling>
          <c:orientation val="minMax"/>
          <c:max val="2"/>
          <c:min val="-5"/>
        </c:scaling>
        <c:delete val="0"/>
        <c:axPos val="r"/>
        <c:numFmt formatCode="#,##0" sourceLinked="0"/>
        <c:majorTickMark val="out"/>
        <c:minorTickMark val="none"/>
        <c:tickLblPos val="nextTo"/>
        <c:crossAx val="654419376"/>
        <c:crosses val="max"/>
        <c:crossBetween val="between"/>
        <c:majorUnit val="1"/>
      </c:valAx>
      <c:catAx>
        <c:axId val="654419376"/>
        <c:scaling>
          <c:orientation val="minMax"/>
        </c:scaling>
        <c:delete val="1"/>
        <c:axPos val="b"/>
        <c:numFmt formatCode="General" sourceLinked="1"/>
        <c:majorTickMark val="out"/>
        <c:minorTickMark val="none"/>
        <c:tickLblPos val="none"/>
        <c:crossAx val="654418984"/>
        <c:crosses val="autoZero"/>
        <c:auto val="1"/>
        <c:lblAlgn val="ctr"/>
        <c:lblOffset val="100"/>
        <c:noMultiLvlLbl val="0"/>
      </c:catAx>
      <c:spPr>
        <a:solidFill>
          <a:schemeClr val="bg1"/>
        </a:solidFill>
      </c:spPr>
    </c:plotArea>
    <c:legend>
      <c:legendPos val="b"/>
      <c:layout>
        <c:manualLayout>
          <c:xMode val="edge"/>
          <c:yMode val="edge"/>
          <c:x val="0"/>
          <c:y val="0.8570231200958246"/>
          <c:w val="0.98951795641428086"/>
          <c:h val="0.14297687990417565"/>
        </c:manualLayout>
      </c:layout>
      <c:overlay val="0"/>
    </c:legend>
    <c:plotVisOnly val="1"/>
    <c:dispBlanksAs val="gap"/>
    <c:showDLblsOverMax val="0"/>
  </c:chart>
  <c:spPr>
    <a:solidFill>
      <a:schemeClr val="bg1"/>
    </a:solidFill>
    <a:ln>
      <a:noFill/>
    </a:ln>
  </c:spPr>
  <c:txPr>
    <a:bodyPr/>
    <a:lstStyle/>
    <a:p>
      <a:pPr>
        <a:defRPr sz="1000" baseline="0">
          <a:latin typeface="Calibri" pitchFamily="34" charset="0"/>
        </a:defRPr>
      </a:pPr>
      <a:endParaRPr lang="hu-HU"/>
    </a:p>
  </c:txPr>
  <c:printSettings>
    <c:headerFooter/>
    <c:pageMargins b="0.75000000000000666" l="0.70000000000000062" r="0.70000000000000062" t="0.7500000000000066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0.10180916575377949"/>
          <c:w val="0.82110754831775257"/>
          <c:h val="0.64414243062973853"/>
        </c:manualLayout>
      </c:layout>
      <c:barChart>
        <c:barDir val="col"/>
        <c:grouping val="clustered"/>
        <c:varyColors val="0"/>
        <c:ser>
          <c:idx val="1"/>
          <c:order val="2"/>
          <c:tx>
            <c:strRef>
              <c:f>'c5-7'!$D$9</c:f>
              <c:strCache>
                <c:ptCount val="1"/>
                <c:pt idx="0">
                  <c:v>Primary balance</c:v>
                </c:pt>
              </c:strCache>
            </c:strRef>
          </c:tx>
          <c:spPr>
            <a:solidFill>
              <a:schemeClr val="accent6">
                <a:lumMod val="50000"/>
              </a:schemeClr>
            </a:solidFill>
          </c:spPr>
          <c:invertIfNegative val="0"/>
          <c:dPt>
            <c:idx val="10"/>
            <c:invertIfNegative val="0"/>
            <c:bubble3D val="0"/>
            <c:spPr>
              <a:solidFill>
                <a:schemeClr val="accent6">
                  <a:lumMod val="50000"/>
                </a:schemeClr>
              </a:solidFill>
            </c:spPr>
          </c:dPt>
          <c:dPt>
            <c:idx val="11"/>
            <c:invertIfNegative val="0"/>
            <c:bubble3D val="0"/>
            <c:spPr>
              <a:solidFill>
                <a:schemeClr val="accent6">
                  <a:lumMod val="50000"/>
                </a:schemeClr>
              </a:solidFill>
            </c:spPr>
          </c:dPt>
          <c:cat>
            <c:numRef>
              <c:f>'c5-7'!$A$11:$A$16</c:f>
              <c:numCache>
                <c:formatCode>General</c:formatCode>
                <c:ptCount val="6"/>
                <c:pt idx="0">
                  <c:v>2012</c:v>
                </c:pt>
                <c:pt idx="1">
                  <c:v>2013</c:v>
                </c:pt>
                <c:pt idx="2">
                  <c:v>2014</c:v>
                </c:pt>
                <c:pt idx="3">
                  <c:v>2015</c:v>
                </c:pt>
                <c:pt idx="4">
                  <c:v>2016</c:v>
                </c:pt>
                <c:pt idx="5">
                  <c:v>2017</c:v>
                </c:pt>
              </c:numCache>
            </c:numRef>
          </c:cat>
          <c:val>
            <c:numRef>
              <c:f>'c5-7'!$D$11:$D$16</c:f>
              <c:numCache>
                <c:formatCode>0.0</c:formatCode>
                <c:ptCount val="6"/>
                <c:pt idx="0">
                  <c:v>1.6444493658420192</c:v>
                </c:pt>
                <c:pt idx="1">
                  <c:v>1.5949951814542418</c:v>
                </c:pt>
                <c:pt idx="2">
                  <c:v>1.0334771286126476</c:v>
                </c:pt>
                <c:pt idx="3">
                  <c:v>1.2390094750548832</c:v>
                </c:pt>
                <c:pt idx="4">
                  <c:v>0.82905866567219588</c:v>
                </c:pt>
                <c:pt idx="5">
                  <c:v>0.88763161371348653</c:v>
                </c:pt>
              </c:numCache>
            </c:numRef>
          </c:val>
        </c:ser>
        <c:dLbls>
          <c:showLegendKey val="0"/>
          <c:showVal val="0"/>
          <c:showCatName val="0"/>
          <c:showSerName val="0"/>
          <c:showPercent val="0"/>
          <c:showBubbleSize val="0"/>
        </c:dLbls>
        <c:gapWidth val="150"/>
        <c:axId val="654420160"/>
        <c:axId val="654417416"/>
      </c:barChart>
      <c:barChart>
        <c:barDir val="col"/>
        <c:grouping val="clustered"/>
        <c:varyColors val="0"/>
        <c:ser>
          <c:idx val="0"/>
          <c:order val="0"/>
          <c:tx>
            <c:strRef>
              <c:f>'c5-7'!$C$9</c:f>
              <c:strCache>
                <c:ptCount val="1"/>
                <c:pt idx="0">
                  <c:v>Net interest expenditures</c:v>
                </c:pt>
              </c:strCache>
            </c:strRef>
          </c:tx>
          <c:spPr>
            <a:solidFill>
              <a:srgbClr val="78A3D5"/>
            </a:solidFill>
            <a:ln>
              <a:noFill/>
            </a:ln>
          </c:spPr>
          <c:invertIfNegative val="0"/>
          <c:dPt>
            <c:idx val="10"/>
            <c:invertIfNegative val="0"/>
            <c:bubble3D val="0"/>
            <c:spPr>
              <a:solidFill>
                <a:srgbClr val="78A3D5"/>
              </a:solidFill>
              <a:ln>
                <a:noFill/>
                <a:prstDash val="solid"/>
              </a:ln>
            </c:spPr>
          </c:dPt>
          <c:dPt>
            <c:idx val="11"/>
            <c:invertIfNegative val="0"/>
            <c:bubble3D val="0"/>
            <c:spPr>
              <a:solidFill>
                <a:srgbClr val="78A3D5"/>
              </a:solidFill>
              <a:ln>
                <a:noFill/>
                <a:prstDash val="sysDash"/>
              </a:ln>
            </c:spPr>
          </c:dPt>
          <c:dPt>
            <c:idx val="12"/>
            <c:invertIfNegative val="0"/>
            <c:bubble3D val="0"/>
            <c:spPr>
              <a:solidFill>
                <a:srgbClr val="78A3D5"/>
              </a:solidFill>
              <a:ln>
                <a:noFill/>
                <a:prstDash val="sysDash"/>
              </a:ln>
            </c:spPr>
          </c:dPt>
          <c:cat>
            <c:numRef>
              <c:f>'c5-7'!$A$13:$A$16</c:f>
              <c:numCache>
                <c:formatCode>General</c:formatCode>
                <c:ptCount val="4"/>
                <c:pt idx="0">
                  <c:v>2014</c:v>
                </c:pt>
                <c:pt idx="1">
                  <c:v>2015</c:v>
                </c:pt>
                <c:pt idx="2">
                  <c:v>2016</c:v>
                </c:pt>
                <c:pt idx="3">
                  <c:v>2017</c:v>
                </c:pt>
              </c:numCache>
            </c:numRef>
          </c:cat>
          <c:val>
            <c:numRef>
              <c:f>'c5-7'!$C$11:$C$16</c:f>
              <c:numCache>
                <c:formatCode>0.0</c:formatCode>
                <c:ptCount val="6"/>
                <c:pt idx="0">
                  <c:v>-3.944449365842019</c:v>
                </c:pt>
                <c:pt idx="1">
                  <c:v>-4.0351278207137398</c:v>
                </c:pt>
                <c:pt idx="2">
                  <c:v>-3.6098509181261811</c:v>
                </c:pt>
                <c:pt idx="3">
                  <c:v>-3.2653981129027585</c:v>
                </c:pt>
                <c:pt idx="4">
                  <c:v>-2.8546441671185483</c:v>
                </c:pt>
                <c:pt idx="5">
                  <c:v>-2.6082091318842728</c:v>
                </c:pt>
              </c:numCache>
            </c:numRef>
          </c:val>
        </c:ser>
        <c:dLbls>
          <c:showLegendKey val="0"/>
          <c:showVal val="0"/>
          <c:showCatName val="0"/>
          <c:showSerName val="0"/>
          <c:showPercent val="0"/>
          <c:showBubbleSize val="0"/>
        </c:dLbls>
        <c:gapWidth val="150"/>
        <c:axId val="654418592"/>
        <c:axId val="654421336"/>
      </c:barChart>
      <c:lineChart>
        <c:grouping val="standard"/>
        <c:varyColors val="0"/>
        <c:ser>
          <c:idx val="2"/>
          <c:order val="1"/>
          <c:tx>
            <c:strRef>
              <c:f>'c5-7'!$B$9</c:f>
              <c:strCache>
                <c:ptCount val="1"/>
                <c:pt idx="0">
                  <c:v>ESA balance</c:v>
                </c:pt>
              </c:strCache>
            </c:strRef>
          </c:tx>
          <c:spPr>
            <a:ln>
              <a:noFill/>
            </a:ln>
          </c:spPr>
          <c:marker>
            <c:symbol val="circle"/>
            <c:size val="8"/>
            <c:spPr>
              <a:solidFill>
                <a:srgbClr val="9C0000"/>
              </a:solidFill>
              <a:ln>
                <a:noFill/>
              </a:ln>
            </c:spPr>
          </c:marker>
          <c:cat>
            <c:numRef>
              <c:f>'c5-7'!$A$11:$A$16</c:f>
              <c:numCache>
                <c:formatCode>General</c:formatCode>
                <c:ptCount val="6"/>
                <c:pt idx="0">
                  <c:v>2012</c:v>
                </c:pt>
                <c:pt idx="1">
                  <c:v>2013</c:v>
                </c:pt>
                <c:pt idx="2">
                  <c:v>2014</c:v>
                </c:pt>
                <c:pt idx="3">
                  <c:v>2015</c:v>
                </c:pt>
                <c:pt idx="4">
                  <c:v>2016</c:v>
                </c:pt>
                <c:pt idx="5">
                  <c:v>2017</c:v>
                </c:pt>
              </c:numCache>
            </c:numRef>
          </c:cat>
          <c:val>
            <c:numRef>
              <c:f>'c5-7'!$B$11:$B$16</c:f>
              <c:numCache>
                <c:formatCode>0.0</c:formatCode>
                <c:ptCount val="6"/>
                <c:pt idx="0">
                  <c:v>-2.2999999999999998</c:v>
                </c:pt>
                <c:pt idx="1">
                  <c:v>-2.440132639259498</c:v>
                </c:pt>
                <c:pt idx="2">
                  <c:v>-2.5763737895135335</c:v>
                </c:pt>
                <c:pt idx="3">
                  <c:v>-2.0263886378478753</c:v>
                </c:pt>
                <c:pt idx="4">
                  <c:v>-2.0255855014463524</c:v>
                </c:pt>
                <c:pt idx="5">
                  <c:v>-1.7205775181707863</c:v>
                </c:pt>
              </c:numCache>
            </c:numRef>
          </c:val>
          <c:smooth val="0"/>
        </c:ser>
        <c:dLbls>
          <c:showLegendKey val="0"/>
          <c:showVal val="0"/>
          <c:showCatName val="0"/>
          <c:showSerName val="0"/>
          <c:showPercent val="0"/>
          <c:showBubbleSize val="0"/>
        </c:dLbls>
        <c:marker val="1"/>
        <c:smooth val="0"/>
        <c:axId val="654418592"/>
        <c:axId val="654421336"/>
      </c:lineChart>
      <c:catAx>
        <c:axId val="654420160"/>
        <c:scaling>
          <c:orientation val="minMax"/>
        </c:scaling>
        <c:delete val="0"/>
        <c:axPos val="b"/>
        <c:numFmt formatCode="General" sourceLinked="1"/>
        <c:majorTickMark val="none"/>
        <c:minorTickMark val="none"/>
        <c:tickLblPos val="low"/>
        <c:txPr>
          <a:bodyPr rot="0" vert="horz"/>
          <a:lstStyle/>
          <a:p>
            <a:pPr>
              <a:defRPr/>
            </a:pPr>
            <a:endParaRPr lang="hu-HU"/>
          </a:p>
        </c:txPr>
        <c:crossAx val="654417416"/>
        <c:crosses val="autoZero"/>
        <c:auto val="1"/>
        <c:lblAlgn val="ctr"/>
        <c:lblOffset val="100"/>
        <c:noMultiLvlLbl val="0"/>
      </c:catAx>
      <c:valAx>
        <c:axId val="65441741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654420160"/>
        <c:crosses val="autoZero"/>
        <c:crossBetween val="between"/>
        <c:majorUnit val="1"/>
      </c:valAx>
      <c:valAx>
        <c:axId val="654421336"/>
        <c:scaling>
          <c:orientation val="minMax"/>
          <c:max val="2"/>
          <c:min val="-5"/>
        </c:scaling>
        <c:delete val="0"/>
        <c:axPos val="r"/>
        <c:numFmt formatCode="#,##0" sourceLinked="0"/>
        <c:majorTickMark val="out"/>
        <c:minorTickMark val="none"/>
        <c:tickLblPos val="nextTo"/>
        <c:crossAx val="654418592"/>
        <c:crosses val="max"/>
        <c:crossBetween val="between"/>
        <c:majorUnit val="1"/>
      </c:valAx>
      <c:catAx>
        <c:axId val="654418592"/>
        <c:scaling>
          <c:orientation val="minMax"/>
        </c:scaling>
        <c:delete val="1"/>
        <c:axPos val="b"/>
        <c:numFmt formatCode="General" sourceLinked="1"/>
        <c:majorTickMark val="out"/>
        <c:minorTickMark val="none"/>
        <c:tickLblPos val="none"/>
        <c:crossAx val="654421336"/>
        <c:crosses val="autoZero"/>
        <c:auto val="1"/>
        <c:lblAlgn val="ctr"/>
        <c:lblOffset val="100"/>
        <c:noMultiLvlLbl val="0"/>
      </c:catAx>
      <c:spPr>
        <a:solidFill>
          <a:schemeClr val="bg1"/>
        </a:solidFill>
      </c:spPr>
    </c:plotArea>
    <c:legend>
      <c:legendPos val="b"/>
      <c:layout>
        <c:manualLayout>
          <c:xMode val="edge"/>
          <c:yMode val="edge"/>
          <c:x val="0"/>
          <c:y val="0.8570231200958246"/>
          <c:w val="0.98951795641428086"/>
          <c:h val="0.14297687990417565"/>
        </c:manualLayout>
      </c:layout>
      <c:overlay val="0"/>
    </c:legend>
    <c:plotVisOnly val="1"/>
    <c:dispBlanksAs val="gap"/>
    <c:showDLblsOverMax val="0"/>
  </c:chart>
  <c:spPr>
    <a:solidFill>
      <a:schemeClr val="bg1"/>
    </a:solidFill>
    <a:ln>
      <a:noFill/>
    </a:ln>
  </c:spPr>
  <c:txPr>
    <a:bodyPr/>
    <a:lstStyle/>
    <a:p>
      <a:pPr>
        <a:defRPr sz="1000" baseline="0">
          <a:latin typeface="Calibri" pitchFamily="34" charset="0"/>
        </a:defRPr>
      </a:pPr>
      <a:endParaRPr lang="hu-HU"/>
    </a:p>
  </c:txPr>
  <c:printSettings>
    <c:headerFooter/>
    <c:pageMargins b="0.75000000000000688" l="0.70000000000000062" r="0.70000000000000062" t="0.75000000000000688"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014334746619134E-2"/>
          <c:y val="8.0273003472222243E-2"/>
          <c:w val="0.88426192879733956"/>
          <c:h val="0.59789973958333364"/>
        </c:manualLayout>
      </c:layout>
      <c:barChart>
        <c:barDir val="col"/>
        <c:grouping val="clustered"/>
        <c:varyColors val="0"/>
        <c:ser>
          <c:idx val="1"/>
          <c:order val="1"/>
          <c:tx>
            <c:strRef>
              <c:f>'c5-8'!$C$10</c:f>
              <c:strCache>
                <c:ptCount val="1"/>
                <c:pt idx="0">
                  <c:v>Fiskális impulzus</c:v>
                </c:pt>
              </c:strCache>
            </c:strRef>
          </c:tx>
          <c:spPr>
            <a:solidFill>
              <a:srgbClr val="A99A6F"/>
            </a:solidFill>
          </c:spPr>
          <c:invertIfNegative val="0"/>
          <c:val>
            <c:numRef>
              <c:f>'c5-8'!$C$11:$C$28</c:f>
              <c:numCache>
                <c:formatCode>0.00</c:formatCode>
                <c:ptCount val="18"/>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0.76810056645255109</c:v>
                </c:pt>
                <c:pt idx="14">
                  <c:v>0.20473658120677818</c:v>
                </c:pt>
                <c:pt idx="15">
                  <c:v>-0.5479208877726448</c:v>
                </c:pt>
                <c:pt idx="16">
                  <c:v>0.66028973904973831</c:v>
                </c:pt>
                <c:pt idx="17">
                  <c:v>0.22795331422354326</c:v>
                </c:pt>
              </c:numCache>
            </c:numRef>
          </c:val>
        </c:ser>
        <c:dLbls>
          <c:showLegendKey val="0"/>
          <c:showVal val="0"/>
          <c:showCatName val="0"/>
          <c:showSerName val="0"/>
          <c:showPercent val="0"/>
          <c:showBubbleSize val="0"/>
        </c:dLbls>
        <c:gapWidth val="50"/>
        <c:axId val="170271160"/>
        <c:axId val="170271944"/>
      </c:barChart>
      <c:lineChart>
        <c:grouping val="standard"/>
        <c:varyColors val="0"/>
        <c:ser>
          <c:idx val="0"/>
          <c:order val="0"/>
          <c:tx>
            <c:strRef>
              <c:f>'c5-8'!$B$10</c:f>
              <c:strCache>
                <c:ptCount val="1"/>
                <c:pt idx="0">
                  <c:v>Kiegészített (SNA) elsődleges egyenleg</c:v>
                </c:pt>
              </c:strCache>
            </c:strRef>
          </c:tx>
          <c:spPr>
            <a:ln w="34925">
              <a:solidFill>
                <a:srgbClr val="295B7E"/>
              </a:solidFill>
            </a:ln>
          </c:spPr>
          <c:marker>
            <c:symbol val="none"/>
          </c:marker>
          <c:cat>
            <c:numRef>
              <c:f>'c5-8'!$A$11:$A$28</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'c5-8'!$B$11:$B$28</c:f>
              <c:numCache>
                <c:formatCode>0.00</c:formatCode>
                <c:ptCount val="18"/>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1.1431855430284403</c:v>
                </c:pt>
                <c:pt idx="14">
                  <c:v>0.93844896182166215</c:v>
                </c:pt>
                <c:pt idx="15">
                  <c:v>1.486369849594307</c:v>
                </c:pt>
                <c:pt idx="16">
                  <c:v>0.82608011054456865</c:v>
                </c:pt>
                <c:pt idx="17">
                  <c:v>0.59812679632102539</c:v>
                </c:pt>
              </c:numCache>
            </c:numRef>
          </c:val>
          <c:smooth val="0"/>
        </c:ser>
        <c:dLbls>
          <c:showLegendKey val="0"/>
          <c:showVal val="0"/>
          <c:showCatName val="0"/>
          <c:showSerName val="0"/>
          <c:showPercent val="0"/>
          <c:showBubbleSize val="0"/>
        </c:dLbls>
        <c:marker val="1"/>
        <c:smooth val="0"/>
        <c:axId val="654417024"/>
        <c:axId val="170273512"/>
      </c:lineChart>
      <c:dateAx>
        <c:axId val="654417024"/>
        <c:scaling>
          <c:orientation val="minMax"/>
        </c:scaling>
        <c:delete val="0"/>
        <c:axPos val="b"/>
        <c:numFmt formatCode="yyyy" sourceLinked="0"/>
        <c:majorTickMark val="none"/>
        <c:minorTickMark val="none"/>
        <c:tickLblPos val="low"/>
        <c:txPr>
          <a:bodyPr rot="-5400000" vert="horz"/>
          <a:lstStyle/>
          <a:p>
            <a:pPr>
              <a:defRPr sz="900"/>
            </a:pPr>
            <a:endParaRPr lang="hu-HU"/>
          </a:p>
        </c:txPr>
        <c:crossAx val="170273512"/>
        <c:crosses val="autoZero"/>
        <c:auto val="1"/>
        <c:lblOffset val="100"/>
        <c:baseTimeUnit val="years"/>
        <c:majorUnit val="1"/>
        <c:majorTimeUnit val="years"/>
      </c:dateAx>
      <c:valAx>
        <c:axId val="170273512"/>
        <c:scaling>
          <c:orientation val="minMax"/>
          <c:max val="6"/>
          <c:min val="-6"/>
        </c:scaling>
        <c:delete val="0"/>
        <c:axPos val="l"/>
        <c:majorGridlines>
          <c:spPr>
            <a:ln>
              <a:solidFill>
                <a:sysClr val="window" lastClr="FFFFFF">
                  <a:lumMod val="75000"/>
                </a:sysClr>
              </a:solidFill>
              <a:prstDash val="sysDash"/>
            </a:ln>
          </c:spPr>
        </c:majorGridlines>
        <c:title>
          <c:tx>
            <c:rich>
              <a:bodyPr rot="0" vert="horz"/>
              <a:lstStyle/>
              <a:p>
                <a:pPr>
                  <a:defRPr b="0"/>
                </a:pPr>
                <a:r>
                  <a:rPr lang="hu-HU" b="0"/>
                  <a:t>%</a:t>
                </a:r>
              </a:p>
            </c:rich>
          </c:tx>
          <c:layout>
            <c:manualLayout>
              <c:xMode val="edge"/>
              <c:yMode val="edge"/>
              <c:x val="6.6842105263157675E-2"/>
              <c:y val="4.4222378058283024E-3"/>
            </c:manualLayout>
          </c:layout>
          <c:overlay val="0"/>
        </c:title>
        <c:numFmt formatCode="0" sourceLinked="0"/>
        <c:majorTickMark val="out"/>
        <c:minorTickMark val="none"/>
        <c:tickLblPos val="nextTo"/>
        <c:crossAx val="654417024"/>
        <c:crosses val="autoZero"/>
        <c:crossBetween val="between"/>
      </c:valAx>
      <c:valAx>
        <c:axId val="170271944"/>
        <c:scaling>
          <c:orientation val="minMax"/>
          <c:max val="6"/>
          <c:min val="-6"/>
        </c:scaling>
        <c:delete val="0"/>
        <c:axPos val="r"/>
        <c:title>
          <c:tx>
            <c:rich>
              <a:bodyPr rot="0" vert="horz"/>
              <a:lstStyle/>
              <a:p>
                <a:pPr>
                  <a:defRPr b="0"/>
                </a:pPr>
                <a:r>
                  <a:rPr lang="hu-HU" b="0"/>
                  <a:t>%</a:t>
                </a:r>
              </a:p>
            </c:rich>
          </c:tx>
          <c:layout>
            <c:manualLayout>
              <c:xMode val="edge"/>
              <c:yMode val="edge"/>
              <c:x val="0.86904960317461466"/>
              <c:y val="4.4223090277777793E-3"/>
            </c:manualLayout>
          </c:layout>
          <c:overlay val="0"/>
        </c:title>
        <c:numFmt formatCode="0" sourceLinked="0"/>
        <c:majorTickMark val="out"/>
        <c:minorTickMark val="none"/>
        <c:tickLblPos val="nextTo"/>
        <c:crossAx val="170271160"/>
        <c:crosses val="max"/>
        <c:crossBetween val="between"/>
      </c:valAx>
      <c:catAx>
        <c:axId val="170271160"/>
        <c:scaling>
          <c:orientation val="minMax"/>
        </c:scaling>
        <c:delete val="1"/>
        <c:axPos val="b"/>
        <c:numFmt formatCode="General" sourceLinked="1"/>
        <c:majorTickMark val="out"/>
        <c:minorTickMark val="none"/>
        <c:tickLblPos val="none"/>
        <c:crossAx val="170271944"/>
        <c:crosses val="autoZero"/>
        <c:auto val="1"/>
        <c:lblAlgn val="ctr"/>
        <c:lblOffset val="100"/>
        <c:noMultiLvlLbl val="0"/>
      </c:catAx>
    </c:plotArea>
    <c:legend>
      <c:legendPos val="b"/>
      <c:layout>
        <c:manualLayout>
          <c:xMode val="edge"/>
          <c:yMode val="edge"/>
          <c:x val="0"/>
          <c:y val="0.84086545138888935"/>
          <c:w val="1"/>
          <c:h val="0.15913454861111118"/>
        </c:manualLayout>
      </c:layout>
      <c:overlay val="0"/>
    </c:legend>
    <c:plotVisOnly val="1"/>
    <c:dispBlanksAs val="gap"/>
    <c:showDLblsOverMax val="0"/>
  </c:chart>
  <c:spPr>
    <a:ln>
      <a:noFill/>
    </a:ln>
  </c:spPr>
  <c:txPr>
    <a:bodyPr/>
    <a:lstStyle/>
    <a:p>
      <a:pPr>
        <a:defRPr sz="1000">
          <a:latin typeface="Calibri" panose="020F0502020204030204" pitchFamily="34" charset="0"/>
        </a:defRPr>
      </a:pPr>
      <a:endParaRPr lang="hu-HU"/>
    </a:p>
  </c:txPr>
  <c:printSettings>
    <c:headerFooter/>
    <c:pageMargins b="0.7500000000000111" l="0.70000000000000062" r="0.70000000000000062" t="0.75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014334746619134E-2"/>
          <c:y val="8.0273003472222243E-2"/>
          <c:w val="0.88426192879733956"/>
          <c:h val="0.61443619791666437"/>
        </c:manualLayout>
      </c:layout>
      <c:barChart>
        <c:barDir val="col"/>
        <c:grouping val="clustered"/>
        <c:varyColors val="0"/>
        <c:ser>
          <c:idx val="1"/>
          <c:order val="1"/>
          <c:tx>
            <c:strRef>
              <c:f>'c5-8'!$C$9</c:f>
              <c:strCache>
                <c:ptCount val="1"/>
                <c:pt idx="0">
                  <c:v>Fiscal impulse</c:v>
                </c:pt>
              </c:strCache>
            </c:strRef>
          </c:tx>
          <c:spPr>
            <a:solidFill>
              <a:srgbClr val="A99A6F"/>
            </a:solidFill>
          </c:spPr>
          <c:invertIfNegative val="0"/>
          <c:val>
            <c:numRef>
              <c:f>'c5-8'!$C$11:$C$28</c:f>
              <c:numCache>
                <c:formatCode>0.00</c:formatCode>
                <c:ptCount val="18"/>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0.76810056645255109</c:v>
                </c:pt>
                <c:pt idx="14">
                  <c:v>0.20473658120677818</c:v>
                </c:pt>
                <c:pt idx="15">
                  <c:v>-0.5479208877726448</c:v>
                </c:pt>
                <c:pt idx="16">
                  <c:v>0.66028973904973831</c:v>
                </c:pt>
                <c:pt idx="17">
                  <c:v>0.22795331422354326</c:v>
                </c:pt>
              </c:numCache>
            </c:numRef>
          </c:val>
        </c:ser>
        <c:dLbls>
          <c:showLegendKey val="0"/>
          <c:showVal val="0"/>
          <c:showCatName val="0"/>
          <c:showSerName val="0"/>
          <c:showPercent val="0"/>
          <c:showBubbleSize val="0"/>
        </c:dLbls>
        <c:gapWidth val="50"/>
        <c:axId val="170263712"/>
        <c:axId val="170263320"/>
      </c:barChart>
      <c:lineChart>
        <c:grouping val="standard"/>
        <c:varyColors val="0"/>
        <c:ser>
          <c:idx val="0"/>
          <c:order val="0"/>
          <c:tx>
            <c:strRef>
              <c:f>'c5-8'!$B$9</c:f>
              <c:strCache>
                <c:ptCount val="1"/>
                <c:pt idx="0">
                  <c:v>Augmented primary (SNA) balance</c:v>
                </c:pt>
              </c:strCache>
            </c:strRef>
          </c:tx>
          <c:spPr>
            <a:ln w="34925">
              <a:solidFill>
                <a:srgbClr val="7BAFD4">
                  <a:lumMod val="50000"/>
                </a:srgbClr>
              </a:solidFill>
            </a:ln>
          </c:spPr>
          <c:marker>
            <c:symbol val="none"/>
          </c:marker>
          <c:cat>
            <c:numRef>
              <c:f>'c5-8'!$A$11:$A$28</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'c5-8'!$B$11:$B$28</c:f>
              <c:numCache>
                <c:formatCode>0.00</c:formatCode>
                <c:ptCount val="18"/>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1.1431855430284403</c:v>
                </c:pt>
                <c:pt idx="14">
                  <c:v>0.93844896182166215</c:v>
                </c:pt>
                <c:pt idx="15">
                  <c:v>1.486369849594307</c:v>
                </c:pt>
                <c:pt idx="16">
                  <c:v>0.82608011054456865</c:v>
                </c:pt>
                <c:pt idx="17">
                  <c:v>0.59812679632102539</c:v>
                </c:pt>
              </c:numCache>
            </c:numRef>
          </c:val>
          <c:smooth val="0"/>
        </c:ser>
        <c:dLbls>
          <c:showLegendKey val="0"/>
          <c:showVal val="0"/>
          <c:showCatName val="0"/>
          <c:showSerName val="0"/>
          <c:showPercent val="0"/>
          <c:showBubbleSize val="0"/>
        </c:dLbls>
        <c:marker val="1"/>
        <c:smooth val="0"/>
        <c:axId val="170271552"/>
        <c:axId val="170264104"/>
      </c:lineChart>
      <c:dateAx>
        <c:axId val="170271552"/>
        <c:scaling>
          <c:orientation val="minMax"/>
        </c:scaling>
        <c:delete val="0"/>
        <c:axPos val="b"/>
        <c:numFmt formatCode="yyyy" sourceLinked="0"/>
        <c:majorTickMark val="none"/>
        <c:minorTickMark val="none"/>
        <c:tickLblPos val="low"/>
        <c:txPr>
          <a:bodyPr rot="-5400000" vert="horz"/>
          <a:lstStyle/>
          <a:p>
            <a:pPr>
              <a:defRPr/>
            </a:pPr>
            <a:endParaRPr lang="hu-HU"/>
          </a:p>
        </c:txPr>
        <c:crossAx val="170264104"/>
        <c:crosses val="autoZero"/>
        <c:auto val="1"/>
        <c:lblOffset val="100"/>
        <c:baseTimeUnit val="years"/>
        <c:majorUnit val="1"/>
        <c:majorTimeUnit val="years"/>
      </c:dateAx>
      <c:valAx>
        <c:axId val="170264104"/>
        <c:scaling>
          <c:orientation val="minMax"/>
          <c:max val="6"/>
          <c:min val="-6"/>
        </c:scaling>
        <c:delete val="0"/>
        <c:axPos val="l"/>
        <c:majorGridlines>
          <c:spPr>
            <a:ln>
              <a:solidFill>
                <a:sysClr val="window" lastClr="FFFFFF">
                  <a:lumMod val="75000"/>
                </a:sysClr>
              </a:solidFill>
              <a:prstDash val="sysDash"/>
            </a:ln>
          </c:spPr>
        </c:majorGridlines>
        <c:title>
          <c:tx>
            <c:rich>
              <a:bodyPr rot="0" vert="horz"/>
              <a:lstStyle/>
              <a:p>
                <a:pPr>
                  <a:defRPr b="0"/>
                </a:pPr>
                <a:r>
                  <a:rPr lang="hu-HU" b="0"/>
                  <a:t>Per cent</a:t>
                </a:r>
              </a:p>
            </c:rich>
          </c:tx>
          <c:layout>
            <c:manualLayout>
              <c:xMode val="edge"/>
              <c:yMode val="edge"/>
              <c:x val="6.6842105263157675E-2"/>
              <c:y val="4.4222378058283024E-3"/>
            </c:manualLayout>
          </c:layout>
          <c:overlay val="0"/>
        </c:title>
        <c:numFmt formatCode="0" sourceLinked="0"/>
        <c:majorTickMark val="out"/>
        <c:minorTickMark val="none"/>
        <c:tickLblPos val="nextTo"/>
        <c:crossAx val="170271552"/>
        <c:crosses val="autoZero"/>
        <c:crossBetween val="between"/>
      </c:valAx>
      <c:valAx>
        <c:axId val="170263320"/>
        <c:scaling>
          <c:orientation val="minMax"/>
          <c:max val="6"/>
          <c:min val="-6"/>
        </c:scaling>
        <c:delete val="0"/>
        <c:axPos val="r"/>
        <c:title>
          <c:tx>
            <c:rich>
              <a:bodyPr rot="0" vert="horz"/>
              <a:lstStyle/>
              <a:p>
                <a:pPr>
                  <a:defRPr b="0"/>
                </a:pPr>
                <a:r>
                  <a:rPr lang="hu-HU" b="0"/>
                  <a:t>Per cent</a:t>
                </a:r>
              </a:p>
            </c:rich>
          </c:tx>
          <c:layout>
            <c:manualLayout>
              <c:xMode val="edge"/>
              <c:yMode val="edge"/>
              <c:x val="0.7725634920635005"/>
              <c:y val="4.4223090277777793E-3"/>
            </c:manualLayout>
          </c:layout>
          <c:overlay val="0"/>
        </c:title>
        <c:numFmt formatCode="0" sourceLinked="0"/>
        <c:majorTickMark val="out"/>
        <c:minorTickMark val="none"/>
        <c:tickLblPos val="nextTo"/>
        <c:crossAx val="170263712"/>
        <c:crosses val="max"/>
        <c:crossBetween val="between"/>
      </c:valAx>
      <c:catAx>
        <c:axId val="170263712"/>
        <c:scaling>
          <c:orientation val="minMax"/>
        </c:scaling>
        <c:delete val="1"/>
        <c:axPos val="b"/>
        <c:numFmt formatCode="yyyy/mm/dd" sourceLinked="1"/>
        <c:majorTickMark val="out"/>
        <c:minorTickMark val="none"/>
        <c:tickLblPos val="none"/>
        <c:crossAx val="170263320"/>
        <c:crosses val="autoZero"/>
        <c:auto val="1"/>
        <c:lblAlgn val="ctr"/>
        <c:lblOffset val="100"/>
        <c:noMultiLvlLbl val="1"/>
      </c:catAx>
    </c:plotArea>
    <c:legend>
      <c:legendPos val="b"/>
      <c:layout>
        <c:manualLayout>
          <c:xMode val="edge"/>
          <c:yMode val="edge"/>
          <c:x val="0"/>
          <c:y val="0.8518897569444448"/>
          <c:w val="1"/>
          <c:h val="0.14811024305555556"/>
        </c:manualLayout>
      </c:layout>
      <c:overlay val="0"/>
    </c:legend>
    <c:plotVisOnly val="1"/>
    <c:dispBlanksAs val="gap"/>
    <c:showDLblsOverMax val="0"/>
  </c:chart>
  <c:spPr>
    <a:ln>
      <a:noFill/>
    </a:ln>
  </c:spPr>
  <c:txPr>
    <a:bodyPr/>
    <a:lstStyle/>
    <a:p>
      <a:pPr>
        <a:defRPr sz="1000">
          <a:latin typeface="Calibri" panose="020F0502020204030204" pitchFamily="34" charset="0"/>
        </a:defRPr>
      </a:pPr>
      <a:endParaRPr lang="hu-HU"/>
    </a:p>
  </c:txPr>
  <c:printSettings>
    <c:headerFooter/>
    <c:pageMargins b="0.7500000000000111" l="0.70000000000000062" r="0.70000000000000062" t="0.75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64814814814846E-2"/>
          <c:y val="7.8701097534502884E-2"/>
          <c:w val="0.82513756613756617"/>
          <c:h val="0.53823066253113605"/>
        </c:manualLayout>
      </c:layout>
      <c:lineChart>
        <c:grouping val="standard"/>
        <c:varyColors val="0"/>
        <c:ser>
          <c:idx val="1"/>
          <c:order val="0"/>
          <c:tx>
            <c:strRef>
              <c:f>'c5-9'!$B$9</c:f>
              <c:strCache>
                <c:ptCount val="1"/>
                <c:pt idx="0">
                  <c:v>Személyi kiadások </c:v>
                </c:pt>
              </c:strCache>
            </c:strRef>
          </c:tx>
          <c:spPr>
            <a:ln>
              <a:solidFill>
                <a:srgbClr val="7BAFD4"/>
              </a:solidFill>
            </a:ln>
          </c:spPr>
          <c:marker>
            <c:symbol val="none"/>
          </c:marker>
          <c:dPt>
            <c:idx val="10"/>
            <c:bubble3D val="0"/>
            <c:spPr>
              <a:ln>
                <a:solidFill>
                  <a:srgbClr val="7BAFD4"/>
                </a:solidFill>
              </a:ln>
            </c:spPr>
          </c:dPt>
          <c:dPt>
            <c:idx val="11"/>
            <c:bubble3D val="0"/>
            <c:spPr>
              <a:ln>
                <a:solidFill>
                  <a:srgbClr val="7BAFD4"/>
                </a:solidFill>
              </a:ln>
            </c:spPr>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'c5-9'!$B$11:$B$18</c:f>
              <c:numCache>
                <c:formatCode>0.00</c:formatCode>
                <c:ptCount val="8"/>
                <c:pt idx="0">
                  <c:v>10.895664812058207</c:v>
                </c:pt>
                <c:pt idx="1">
                  <c:v>10.225385518567824</c:v>
                </c:pt>
                <c:pt idx="2">
                  <c:v>9.2901283685848419</c:v>
                </c:pt>
                <c:pt idx="3">
                  <c:v>9.4406554827096301</c:v>
                </c:pt>
                <c:pt idx="4">
                  <c:v>9.7872723086785776</c:v>
                </c:pt>
                <c:pt idx="5">
                  <c:v>9.981870422216474</c:v>
                </c:pt>
                <c:pt idx="6">
                  <c:v>10.195219417830314</c:v>
                </c:pt>
                <c:pt idx="7">
                  <c:v>10.279710409002325</c:v>
                </c:pt>
              </c:numCache>
            </c:numRef>
          </c:val>
          <c:smooth val="0"/>
        </c:ser>
        <c:ser>
          <c:idx val="0"/>
          <c:order val="1"/>
          <c:tx>
            <c:strRef>
              <c:f>'c5-9'!$C$9</c:f>
              <c:strCache>
                <c:ptCount val="1"/>
                <c:pt idx="0">
                  <c:v>Dologi kiadások </c:v>
                </c:pt>
              </c:strCache>
            </c:strRef>
          </c:tx>
          <c:spPr>
            <a:ln>
              <a:solidFill>
                <a:srgbClr val="9C0000"/>
              </a:solidFill>
            </a:ln>
          </c:spPr>
          <c:marker>
            <c:symbol val="none"/>
          </c:marker>
          <c:dPt>
            <c:idx val="10"/>
            <c:bubble3D val="0"/>
            <c:spPr>
              <a:ln>
                <a:solidFill>
                  <a:srgbClr val="9C0000"/>
                </a:solidFill>
                <a:prstDash val="sysDash"/>
              </a:ln>
            </c:spPr>
          </c:dPt>
          <c:dPt>
            <c:idx val="11"/>
            <c:bubble3D val="0"/>
            <c:spPr>
              <a:ln>
                <a:solidFill>
                  <a:srgbClr val="9C0000"/>
                </a:solidFill>
                <a:prstDash val="sysDash"/>
              </a:ln>
            </c:spPr>
          </c:dPt>
          <c:dPt>
            <c:idx val="12"/>
            <c:bubble3D val="0"/>
            <c:spPr>
              <a:ln>
                <a:solidFill>
                  <a:srgbClr val="9C0000"/>
                </a:solidFill>
                <a:prstDash val="sysDash"/>
              </a:ln>
            </c:spPr>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'c5-9'!$C$11:$C$18</c:f>
              <c:numCache>
                <c:formatCode>0.00</c:formatCode>
                <c:ptCount val="8"/>
                <c:pt idx="0">
                  <c:v>7.6544117131322</c:v>
                </c:pt>
                <c:pt idx="1">
                  <c:v>7.2920340270000068</c:v>
                </c:pt>
                <c:pt idx="2">
                  <c:v>7.2661138234817093</c:v>
                </c:pt>
                <c:pt idx="3">
                  <c:v>7.4705722659759335</c:v>
                </c:pt>
                <c:pt idx="4">
                  <c:v>7.8836135338069226</c:v>
                </c:pt>
                <c:pt idx="5">
                  <c:v>7.8506767184205852</c:v>
                </c:pt>
                <c:pt idx="6">
                  <c:v>7.2832848072997338</c:v>
                </c:pt>
                <c:pt idx="7">
                  <c:v>7.0983799441268776</c:v>
                </c:pt>
              </c:numCache>
            </c:numRef>
          </c:val>
          <c:smooth val="0"/>
        </c:ser>
        <c:ser>
          <c:idx val="2"/>
          <c:order val="2"/>
          <c:tx>
            <c:strRef>
              <c:f>'c5-9'!$D$9</c:f>
              <c:strCache>
                <c:ptCount val="1"/>
                <c:pt idx="0">
                  <c:v>Pénzbeni transzferek</c:v>
                </c:pt>
              </c:strCache>
            </c:strRef>
          </c:tx>
          <c:spPr>
            <a:ln>
              <a:solidFill>
                <a:schemeClr val="bg2">
                  <a:lumMod val="75000"/>
                </a:schemeClr>
              </a:solidFill>
              <a:prstDash val="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'c5-9'!$D$11:$D$18</c:f>
              <c:numCache>
                <c:formatCode>0.00</c:formatCode>
                <c:ptCount val="8"/>
                <c:pt idx="0">
                  <c:v>15.72849565329274</c:v>
                </c:pt>
                <c:pt idx="1">
                  <c:v>15.378368937776454</c:v>
                </c:pt>
                <c:pt idx="2">
                  <c:v>15.183976715852154</c:v>
                </c:pt>
                <c:pt idx="3">
                  <c:v>14.811981078600153</c:v>
                </c:pt>
                <c:pt idx="4">
                  <c:v>13.957262467551326</c:v>
                </c:pt>
                <c:pt idx="5">
                  <c:v>13.336839217041971</c:v>
                </c:pt>
                <c:pt idx="6">
                  <c:v>12.737635967427341</c:v>
                </c:pt>
                <c:pt idx="7">
                  <c:v>12.228964830871163</c:v>
                </c:pt>
              </c:numCache>
            </c:numRef>
          </c:val>
          <c:smooth val="0"/>
        </c:ser>
        <c:ser>
          <c:idx val="4"/>
          <c:order val="4"/>
          <c:tx>
            <c:strRef>
              <c:f>'c5-9'!$F$9</c:f>
              <c:strCache>
                <c:ptCount val="1"/>
                <c:pt idx="0">
                  <c:v>Kormányzati beruházások</c:v>
                </c:pt>
              </c:strCache>
            </c:strRef>
          </c:tx>
          <c:spPr>
            <a:ln>
              <a:solidFill>
                <a:schemeClr val="bg2"/>
              </a:solidFill>
              <a:prstDash val="sys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'c5-9'!$F$11:$F$18</c:f>
              <c:numCache>
                <c:formatCode>0.00</c:formatCode>
                <c:ptCount val="8"/>
                <c:pt idx="0">
                  <c:v>3.6989643260608087</c:v>
                </c:pt>
                <c:pt idx="1">
                  <c:v>3.3756623989465178</c:v>
                </c:pt>
                <c:pt idx="2">
                  <c:v>3.7432344382780021</c:v>
                </c:pt>
                <c:pt idx="3">
                  <c:v>4.4330940762160491</c:v>
                </c:pt>
                <c:pt idx="4">
                  <c:v>5.5045380053187003</c:v>
                </c:pt>
                <c:pt idx="5">
                  <c:v>6.012800366946526</c:v>
                </c:pt>
                <c:pt idx="6">
                  <c:v>4.083242435278132</c:v>
                </c:pt>
                <c:pt idx="7">
                  <c:v>4.1453088527331063</c:v>
                </c:pt>
              </c:numCache>
            </c:numRef>
          </c:val>
          <c:smooth val="0"/>
        </c:ser>
        <c:dLbls>
          <c:showLegendKey val="0"/>
          <c:showVal val="0"/>
          <c:showCatName val="0"/>
          <c:showSerName val="0"/>
          <c:showPercent val="0"/>
          <c:showBubbleSize val="0"/>
        </c:dLbls>
        <c:marker val="1"/>
        <c:smooth val="0"/>
        <c:axId val="170270376"/>
        <c:axId val="170267240"/>
      </c:lineChart>
      <c:lineChart>
        <c:grouping val="standard"/>
        <c:varyColors val="0"/>
        <c:ser>
          <c:idx val="3"/>
          <c:order val="3"/>
          <c:tx>
            <c:strRef>
              <c:f>'c5-9'!$E$9</c:f>
              <c:strCache>
                <c:ptCount val="1"/>
                <c:pt idx="0">
                  <c:v>Természetbeni transzferek </c:v>
                </c:pt>
              </c:strCache>
            </c:strRef>
          </c:tx>
          <c:spPr>
            <a:ln>
              <a:solidFill>
                <a:schemeClr val="accent6">
                  <a:lumMod val="50000"/>
                </a:schemeClr>
              </a:solidFill>
              <a:prstDash val="sysDot"/>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'c5-9'!$E$11:$E$18</c:f>
              <c:numCache>
                <c:formatCode>0.00</c:formatCode>
                <c:ptCount val="8"/>
                <c:pt idx="0">
                  <c:v>2.5529438864628253</c:v>
                </c:pt>
                <c:pt idx="1">
                  <c:v>2.5954421095521534</c:v>
                </c:pt>
                <c:pt idx="2">
                  <c:v>2.2627270910544612</c:v>
                </c:pt>
                <c:pt idx="3">
                  <c:v>2.2376113944563989</c:v>
                </c:pt>
                <c:pt idx="4">
                  <c:v>2.0651367927455553</c:v>
                </c:pt>
                <c:pt idx="5">
                  <c:v>2.03589737662988</c:v>
                </c:pt>
                <c:pt idx="6">
                  <c:v>1.9765877321825061</c:v>
                </c:pt>
                <c:pt idx="7">
                  <c:v>1.9142034193978554</c:v>
                </c:pt>
              </c:numCache>
            </c:numRef>
          </c:val>
          <c:smooth val="0"/>
        </c:ser>
        <c:dLbls>
          <c:showLegendKey val="0"/>
          <c:showVal val="0"/>
          <c:showCatName val="0"/>
          <c:showSerName val="0"/>
          <c:showPercent val="0"/>
          <c:showBubbleSize val="0"/>
        </c:dLbls>
        <c:marker val="1"/>
        <c:smooth val="0"/>
        <c:axId val="170261360"/>
        <c:axId val="170264888"/>
      </c:lineChart>
      <c:catAx>
        <c:axId val="170270376"/>
        <c:scaling>
          <c:orientation val="minMax"/>
        </c:scaling>
        <c:delete val="0"/>
        <c:axPos val="b"/>
        <c:numFmt formatCode="General" sourceLinked="1"/>
        <c:majorTickMark val="out"/>
        <c:minorTickMark val="none"/>
        <c:tickLblPos val="nextTo"/>
        <c:txPr>
          <a:bodyPr rot="0" vert="horz"/>
          <a:lstStyle/>
          <a:p>
            <a:pPr>
              <a:defRPr/>
            </a:pPr>
            <a:endParaRPr lang="hu-HU"/>
          </a:p>
        </c:txPr>
        <c:crossAx val="170267240"/>
        <c:crosses val="autoZero"/>
        <c:auto val="1"/>
        <c:lblAlgn val="ctr"/>
        <c:lblOffset val="100"/>
        <c:noMultiLvlLbl val="0"/>
      </c:catAx>
      <c:valAx>
        <c:axId val="170267240"/>
        <c:scaling>
          <c:orientation val="minMax"/>
          <c:max val="18"/>
          <c:min val="0"/>
        </c:scaling>
        <c:delete val="0"/>
        <c:axPos val="l"/>
        <c:majorGridlines>
          <c:spPr>
            <a:ln>
              <a:solidFill>
                <a:schemeClr val="bg1">
                  <a:lumMod val="75000"/>
                </a:schemeClr>
              </a:solidFill>
              <a:prstDash val="sysDash"/>
            </a:ln>
          </c:spPr>
        </c:majorGridlines>
        <c:title>
          <c:tx>
            <c:rich>
              <a:bodyPr rot="0" vert="horz"/>
              <a:lstStyle/>
              <a:p>
                <a:pPr>
                  <a:defRPr b="0"/>
                </a:pPr>
                <a:r>
                  <a:rPr lang="hu-HU" b="0"/>
                  <a:t>%</a:t>
                </a:r>
                <a:endParaRPr lang="en-GB" b="0"/>
              </a:p>
            </c:rich>
          </c:tx>
          <c:layout>
            <c:manualLayout>
              <c:xMode val="edge"/>
              <c:yMode val="edge"/>
              <c:x val="8.8194444444445172E-2"/>
              <c:y val="5.9157986111112821E-4"/>
            </c:manualLayout>
          </c:layout>
          <c:overlay val="0"/>
        </c:title>
        <c:numFmt formatCode="#,##0" sourceLinked="0"/>
        <c:majorTickMark val="out"/>
        <c:minorTickMark val="none"/>
        <c:tickLblPos val="nextTo"/>
        <c:crossAx val="170270376"/>
        <c:crosses val="autoZero"/>
        <c:crossBetween val="between"/>
        <c:majorUnit val="2"/>
      </c:valAx>
      <c:valAx>
        <c:axId val="170264888"/>
        <c:scaling>
          <c:orientation val="minMax"/>
          <c:max val="18"/>
          <c:min val="0"/>
        </c:scaling>
        <c:delete val="0"/>
        <c:axPos val="r"/>
        <c:title>
          <c:tx>
            <c:rich>
              <a:bodyPr rot="0" vert="horz"/>
              <a:lstStyle/>
              <a:p>
                <a:pPr>
                  <a:defRPr/>
                </a:pPr>
                <a:r>
                  <a:rPr lang="hu-HU" b="0"/>
                  <a:t>%</a:t>
                </a:r>
                <a:endParaRPr lang="en-GB" b="0"/>
              </a:p>
            </c:rich>
          </c:tx>
          <c:layout>
            <c:manualLayout>
              <c:xMode val="edge"/>
              <c:yMode val="edge"/>
              <c:x val="0.85958167989418266"/>
              <c:y val="5.9157986111112821E-4"/>
            </c:manualLayout>
          </c:layout>
          <c:overlay val="0"/>
        </c:title>
        <c:numFmt formatCode="0" sourceLinked="0"/>
        <c:majorTickMark val="out"/>
        <c:minorTickMark val="none"/>
        <c:tickLblPos val="nextTo"/>
        <c:crossAx val="170261360"/>
        <c:crosses val="max"/>
        <c:crossBetween val="between"/>
        <c:majorUnit val="2"/>
      </c:valAx>
      <c:catAx>
        <c:axId val="170261360"/>
        <c:scaling>
          <c:orientation val="minMax"/>
        </c:scaling>
        <c:delete val="1"/>
        <c:axPos val="b"/>
        <c:numFmt formatCode="General" sourceLinked="1"/>
        <c:majorTickMark val="out"/>
        <c:minorTickMark val="none"/>
        <c:tickLblPos val="none"/>
        <c:crossAx val="170264888"/>
        <c:crosses val="autoZero"/>
        <c:auto val="1"/>
        <c:lblAlgn val="ctr"/>
        <c:lblOffset val="100"/>
        <c:noMultiLvlLbl val="0"/>
      </c:catAx>
      <c:spPr>
        <a:solidFill>
          <a:schemeClr val="bg1"/>
        </a:solidFill>
      </c:spPr>
    </c:plotArea>
    <c:legend>
      <c:legendPos val="b"/>
      <c:layout>
        <c:manualLayout>
          <c:xMode val="edge"/>
          <c:yMode val="edge"/>
          <c:x val="0"/>
          <c:y val="0.71897782033856439"/>
          <c:w val="1"/>
          <c:h val="0.28102217966143589"/>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688" l="0.70000000000000062" r="0.70000000000000062" t="0.7500000000000068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64814814814846E-2"/>
          <c:y val="7.8701097534502884E-2"/>
          <c:w val="0.82513756613756617"/>
          <c:h val="0.53823066253113605"/>
        </c:manualLayout>
      </c:layout>
      <c:lineChart>
        <c:grouping val="standard"/>
        <c:varyColors val="0"/>
        <c:ser>
          <c:idx val="1"/>
          <c:order val="0"/>
          <c:tx>
            <c:strRef>
              <c:f>'c5-9'!$B$10</c:f>
              <c:strCache>
                <c:ptCount val="1"/>
                <c:pt idx="0">
                  <c:v>Compensation of employees</c:v>
                </c:pt>
              </c:strCache>
            </c:strRef>
          </c:tx>
          <c:spPr>
            <a:ln>
              <a:solidFill>
                <a:schemeClr val="accent6"/>
              </a:solidFill>
            </a:ln>
          </c:spPr>
          <c:marker>
            <c:symbol val="none"/>
          </c:marker>
          <c:dPt>
            <c:idx val="10"/>
            <c:bubble3D val="0"/>
            <c:spPr>
              <a:ln>
                <a:solidFill>
                  <a:schemeClr val="accent6"/>
                </a:solidFill>
              </a:ln>
            </c:spPr>
          </c:dPt>
          <c:dPt>
            <c:idx val="11"/>
            <c:bubble3D val="0"/>
            <c:spPr>
              <a:ln>
                <a:solidFill>
                  <a:schemeClr val="accent6"/>
                </a:solidFill>
              </a:ln>
            </c:spPr>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'c5-9'!$B$11:$B$18</c:f>
              <c:numCache>
                <c:formatCode>0.00</c:formatCode>
                <c:ptCount val="8"/>
                <c:pt idx="0">
                  <c:v>10.895664812058207</c:v>
                </c:pt>
                <c:pt idx="1">
                  <c:v>10.225385518567824</c:v>
                </c:pt>
                <c:pt idx="2">
                  <c:v>9.2901283685848419</c:v>
                </c:pt>
                <c:pt idx="3">
                  <c:v>9.4406554827096301</c:v>
                </c:pt>
                <c:pt idx="4">
                  <c:v>9.7872723086785776</c:v>
                </c:pt>
                <c:pt idx="5">
                  <c:v>9.981870422216474</c:v>
                </c:pt>
                <c:pt idx="6">
                  <c:v>10.195219417830314</c:v>
                </c:pt>
                <c:pt idx="7">
                  <c:v>10.279710409002325</c:v>
                </c:pt>
              </c:numCache>
            </c:numRef>
          </c:val>
          <c:smooth val="0"/>
        </c:ser>
        <c:ser>
          <c:idx val="0"/>
          <c:order val="1"/>
          <c:tx>
            <c:strRef>
              <c:f>'c5-9'!$C$10</c:f>
              <c:strCache>
                <c:ptCount val="1"/>
                <c:pt idx="0">
                  <c:v>Intermediate consumption</c:v>
                </c:pt>
              </c:strCache>
            </c:strRef>
          </c:tx>
          <c:spPr>
            <a:ln>
              <a:solidFill>
                <a:srgbClr val="9C0000"/>
              </a:solidFill>
            </a:ln>
          </c:spPr>
          <c:marker>
            <c:symbol val="none"/>
          </c:marker>
          <c:dPt>
            <c:idx val="10"/>
            <c:bubble3D val="0"/>
            <c:spPr>
              <a:ln>
                <a:solidFill>
                  <a:srgbClr val="9C0000"/>
                </a:solidFill>
                <a:prstDash val="sysDash"/>
              </a:ln>
            </c:spPr>
          </c:dPt>
          <c:dPt>
            <c:idx val="11"/>
            <c:bubble3D val="0"/>
            <c:spPr>
              <a:ln>
                <a:solidFill>
                  <a:srgbClr val="9C0000"/>
                </a:solidFill>
                <a:prstDash val="sysDash"/>
              </a:ln>
            </c:spPr>
          </c:dPt>
          <c:dPt>
            <c:idx val="12"/>
            <c:bubble3D val="0"/>
            <c:spPr>
              <a:ln>
                <a:solidFill>
                  <a:srgbClr val="9C0000"/>
                </a:solidFill>
                <a:prstDash val="sysDash"/>
              </a:ln>
            </c:spPr>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'c5-9'!$C$11:$C$18</c:f>
              <c:numCache>
                <c:formatCode>0.00</c:formatCode>
                <c:ptCount val="8"/>
                <c:pt idx="0">
                  <c:v>7.6544117131322</c:v>
                </c:pt>
                <c:pt idx="1">
                  <c:v>7.2920340270000068</c:v>
                </c:pt>
                <c:pt idx="2">
                  <c:v>7.2661138234817093</c:v>
                </c:pt>
                <c:pt idx="3">
                  <c:v>7.4705722659759335</c:v>
                </c:pt>
                <c:pt idx="4">
                  <c:v>7.8836135338069226</c:v>
                </c:pt>
                <c:pt idx="5">
                  <c:v>7.8506767184205852</c:v>
                </c:pt>
                <c:pt idx="6">
                  <c:v>7.2832848072997338</c:v>
                </c:pt>
                <c:pt idx="7">
                  <c:v>7.0983799441268776</c:v>
                </c:pt>
              </c:numCache>
            </c:numRef>
          </c:val>
          <c:smooth val="0"/>
        </c:ser>
        <c:ser>
          <c:idx val="2"/>
          <c:order val="2"/>
          <c:tx>
            <c:strRef>
              <c:f>'c5-9'!$D$10</c:f>
              <c:strCache>
                <c:ptCount val="1"/>
                <c:pt idx="0">
                  <c:v>Social transfers</c:v>
                </c:pt>
              </c:strCache>
            </c:strRef>
          </c:tx>
          <c:spPr>
            <a:ln>
              <a:solidFill>
                <a:schemeClr val="bg2">
                  <a:lumMod val="75000"/>
                </a:schemeClr>
              </a:solidFill>
              <a:prstDash val="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'c5-9'!$D$11:$D$18</c:f>
              <c:numCache>
                <c:formatCode>0.00</c:formatCode>
                <c:ptCount val="8"/>
                <c:pt idx="0">
                  <c:v>15.72849565329274</c:v>
                </c:pt>
                <c:pt idx="1">
                  <c:v>15.378368937776454</c:v>
                </c:pt>
                <c:pt idx="2">
                  <c:v>15.183976715852154</c:v>
                </c:pt>
                <c:pt idx="3">
                  <c:v>14.811981078600153</c:v>
                </c:pt>
                <c:pt idx="4">
                  <c:v>13.957262467551326</c:v>
                </c:pt>
                <c:pt idx="5">
                  <c:v>13.336839217041971</c:v>
                </c:pt>
                <c:pt idx="6">
                  <c:v>12.737635967427341</c:v>
                </c:pt>
                <c:pt idx="7">
                  <c:v>12.228964830871163</c:v>
                </c:pt>
              </c:numCache>
            </c:numRef>
          </c:val>
          <c:smooth val="0"/>
        </c:ser>
        <c:ser>
          <c:idx val="4"/>
          <c:order val="4"/>
          <c:tx>
            <c:strRef>
              <c:f>'c5-9'!$F$10</c:f>
              <c:strCache>
                <c:ptCount val="1"/>
                <c:pt idx="0">
                  <c:v>Government investment</c:v>
                </c:pt>
              </c:strCache>
            </c:strRef>
          </c:tx>
          <c:spPr>
            <a:ln>
              <a:solidFill>
                <a:schemeClr val="bg2"/>
              </a:solidFill>
              <a:prstDash val="sys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'c5-9'!$F$11:$F$18</c:f>
              <c:numCache>
                <c:formatCode>0.00</c:formatCode>
                <c:ptCount val="8"/>
                <c:pt idx="0">
                  <c:v>3.6989643260608087</c:v>
                </c:pt>
                <c:pt idx="1">
                  <c:v>3.3756623989465178</c:v>
                </c:pt>
                <c:pt idx="2">
                  <c:v>3.7432344382780021</c:v>
                </c:pt>
                <c:pt idx="3">
                  <c:v>4.4330940762160491</c:v>
                </c:pt>
                <c:pt idx="4">
                  <c:v>5.5045380053187003</c:v>
                </c:pt>
                <c:pt idx="5">
                  <c:v>6.012800366946526</c:v>
                </c:pt>
                <c:pt idx="6">
                  <c:v>4.083242435278132</c:v>
                </c:pt>
                <c:pt idx="7">
                  <c:v>4.1453088527331063</c:v>
                </c:pt>
              </c:numCache>
            </c:numRef>
          </c:val>
          <c:smooth val="0"/>
        </c:ser>
        <c:dLbls>
          <c:showLegendKey val="0"/>
          <c:showVal val="0"/>
          <c:showCatName val="0"/>
          <c:showSerName val="0"/>
          <c:showPercent val="0"/>
          <c:showBubbleSize val="0"/>
        </c:dLbls>
        <c:marker val="1"/>
        <c:smooth val="0"/>
        <c:axId val="170266848"/>
        <c:axId val="170260576"/>
      </c:lineChart>
      <c:lineChart>
        <c:grouping val="standard"/>
        <c:varyColors val="0"/>
        <c:ser>
          <c:idx val="3"/>
          <c:order val="3"/>
          <c:tx>
            <c:strRef>
              <c:f>'c5-9'!$E$10</c:f>
              <c:strCache>
                <c:ptCount val="1"/>
                <c:pt idx="0">
                  <c:v>Social transfers in kind</c:v>
                </c:pt>
              </c:strCache>
            </c:strRef>
          </c:tx>
          <c:spPr>
            <a:ln>
              <a:solidFill>
                <a:schemeClr val="accent6">
                  <a:lumMod val="50000"/>
                </a:schemeClr>
              </a:solidFill>
              <a:prstDash val="sysDot"/>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'c5-9'!$E$11:$E$18</c:f>
              <c:numCache>
                <c:formatCode>0.00</c:formatCode>
                <c:ptCount val="8"/>
                <c:pt idx="0">
                  <c:v>2.5529438864628253</c:v>
                </c:pt>
                <c:pt idx="1">
                  <c:v>2.5954421095521534</c:v>
                </c:pt>
                <c:pt idx="2">
                  <c:v>2.2627270910544612</c:v>
                </c:pt>
                <c:pt idx="3">
                  <c:v>2.2376113944563989</c:v>
                </c:pt>
                <c:pt idx="4">
                  <c:v>2.0651367927455553</c:v>
                </c:pt>
                <c:pt idx="5">
                  <c:v>2.03589737662988</c:v>
                </c:pt>
                <c:pt idx="6">
                  <c:v>1.9765877321825061</c:v>
                </c:pt>
                <c:pt idx="7">
                  <c:v>1.9142034193978554</c:v>
                </c:pt>
              </c:numCache>
            </c:numRef>
          </c:val>
          <c:smooth val="0"/>
        </c:ser>
        <c:dLbls>
          <c:showLegendKey val="0"/>
          <c:showVal val="0"/>
          <c:showCatName val="0"/>
          <c:showSerName val="0"/>
          <c:showPercent val="0"/>
          <c:showBubbleSize val="0"/>
        </c:dLbls>
        <c:marker val="1"/>
        <c:smooth val="0"/>
        <c:axId val="170265280"/>
        <c:axId val="170262536"/>
      </c:lineChart>
      <c:catAx>
        <c:axId val="170266848"/>
        <c:scaling>
          <c:orientation val="minMax"/>
        </c:scaling>
        <c:delete val="0"/>
        <c:axPos val="b"/>
        <c:numFmt formatCode="General" sourceLinked="1"/>
        <c:majorTickMark val="out"/>
        <c:minorTickMark val="none"/>
        <c:tickLblPos val="nextTo"/>
        <c:txPr>
          <a:bodyPr rot="0" vert="horz"/>
          <a:lstStyle/>
          <a:p>
            <a:pPr>
              <a:defRPr/>
            </a:pPr>
            <a:endParaRPr lang="hu-HU"/>
          </a:p>
        </c:txPr>
        <c:crossAx val="170260576"/>
        <c:crosses val="autoZero"/>
        <c:auto val="1"/>
        <c:lblAlgn val="ctr"/>
        <c:lblOffset val="100"/>
        <c:noMultiLvlLbl val="0"/>
      </c:catAx>
      <c:valAx>
        <c:axId val="170260576"/>
        <c:scaling>
          <c:orientation val="minMax"/>
          <c:max val="18"/>
          <c:min val="0"/>
        </c:scaling>
        <c:delete val="0"/>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en-GB" b="0"/>
              </a:p>
            </c:rich>
          </c:tx>
          <c:layout>
            <c:manualLayout>
              <c:xMode val="edge"/>
              <c:yMode val="edge"/>
              <c:x val="8.8194444444445214E-2"/>
              <c:y val="5.9157986111112843E-4"/>
            </c:manualLayout>
          </c:layout>
          <c:overlay val="0"/>
        </c:title>
        <c:numFmt formatCode="#,##0" sourceLinked="0"/>
        <c:majorTickMark val="out"/>
        <c:minorTickMark val="none"/>
        <c:tickLblPos val="nextTo"/>
        <c:crossAx val="170266848"/>
        <c:crosses val="autoZero"/>
        <c:crossBetween val="between"/>
        <c:majorUnit val="2"/>
      </c:valAx>
      <c:valAx>
        <c:axId val="170262536"/>
        <c:scaling>
          <c:orientation val="minMax"/>
          <c:max val="18"/>
          <c:min val="0"/>
        </c:scaling>
        <c:delete val="0"/>
        <c:axPos val="r"/>
        <c:title>
          <c:tx>
            <c:rich>
              <a:bodyPr rot="0" vert="horz"/>
              <a:lstStyle/>
              <a:p>
                <a:pPr>
                  <a:defRPr/>
                </a:pPr>
                <a:r>
                  <a:rPr lang="hu-HU" b="0"/>
                  <a:t>Per</a:t>
                </a:r>
                <a:r>
                  <a:rPr lang="hu-HU" b="0" baseline="0"/>
                  <a:t> cent</a:t>
                </a:r>
                <a:endParaRPr lang="en-GB" b="0"/>
              </a:p>
            </c:rich>
          </c:tx>
          <c:layout>
            <c:manualLayout>
              <c:xMode val="edge"/>
              <c:yMode val="edge"/>
              <c:x val="0.75771487247468827"/>
              <c:y val="5.9141027558359393E-4"/>
            </c:manualLayout>
          </c:layout>
          <c:overlay val="0"/>
        </c:title>
        <c:numFmt formatCode="0" sourceLinked="0"/>
        <c:majorTickMark val="out"/>
        <c:minorTickMark val="none"/>
        <c:tickLblPos val="nextTo"/>
        <c:crossAx val="170265280"/>
        <c:crosses val="max"/>
        <c:crossBetween val="between"/>
        <c:majorUnit val="2"/>
      </c:valAx>
      <c:catAx>
        <c:axId val="170265280"/>
        <c:scaling>
          <c:orientation val="minMax"/>
        </c:scaling>
        <c:delete val="1"/>
        <c:axPos val="b"/>
        <c:numFmt formatCode="General" sourceLinked="1"/>
        <c:majorTickMark val="out"/>
        <c:minorTickMark val="none"/>
        <c:tickLblPos val="none"/>
        <c:crossAx val="170262536"/>
        <c:crosses val="autoZero"/>
        <c:auto val="1"/>
        <c:lblAlgn val="ctr"/>
        <c:lblOffset val="100"/>
        <c:noMultiLvlLbl val="0"/>
      </c:catAx>
      <c:spPr>
        <a:solidFill>
          <a:schemeClr val="bg1"/>
        </a:solidFill>
      </c:spPr>
    </c:plotArea>
    <c:legend>
      <c:legendPos val="b"/>
      <c:layout>
        <c:manualLayout>
          <c:xMode val="edge"/>
          <c:yMode val="edge"/>
          <c:x val="0"/>
          <c:y val="0.73051649305555544"/>
          <c:w val="1"/>
          <c:h val="0.26948350694444773"/>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711" l="0.70000000000000062" r="0.70000000000000062" t="0.750000000000007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3849206349264E-2"/>
          <c:y val="7.7170138888888892E-2"/>
          <c:w val="0.83359292328042323"/>
          <c:h val="0.6185659722222222"/>
        </c:manualLayout>
      </c:layout>
      <c:barChart>
        <c:barDir val="col"/>
        <c:grouping val="stacked"/>
        <c:varyColors val="0"/>
        <c:ser>
          <c:idx val="0"/>
          <c:order val="0"/>
          <c:tx>
            <c:strRef>
              <c:f>'c5-10'!$B$9</c:f>
              <c:strCache>
                <c:ptCount val="1"/>
                <c:pt idx="0">
                  <c:v>Kormányzati saját beruházási kiadások</c:v>
                </c:pt>
              </c:strCache>
            </c:strRef>
          </c:tx>
          <c:spPr>
            <a:solidFill>
              <a:schemeClr val="accent6">
                <a:lumMod val="50000"/>
              </a:schemeClr>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'c5-10'!$B$11:$B$18</c:f>
              <c:numCache>
                <c:formatCode>0.00</c:formatCode>
                <c:ptCount val="8"/>
                <c:pt idx="0">
                  <c:v>2.1233789601723663</c:v>
                </c:pt>
                <c:pt idx="1">
                  <c:v>1.5763088887945775</c:v>
                </c:pt>
                <c:pt idx="2">
                  <c:v>2.0980400382825986</c:v>
                </c:pt>
                <c:pt idx="3">
                  <c:v>1.9896386598783398</c:v>
                </c:pt>
                <c:pt idx="4">
                  <c:v>2.7490474480058538</c:v>
                </c:pt>
                <c:pt idx="5">
                  <c:v>2.7592189039565276</c:v>
                </c:pt>
                <c:pt idx="6">
                  <c:v>3.0566481029265375</c:v>
                </c:pt>
                <c:pt idx="7">
                  <c:v>3.0031900137870444</c:v>
                </c:pt>
              </c:numCache>
            </c:numRef>
          </c:val>
        </c:ser>
        <c:ser>
          <c:idx val="1"/>
          <c:order val="1"/>
          <c:tx>
            <c:strRef>
              <c:f>'c5-10'!$C$9</c:f>
              <c:strCache>
                <c:ptCount val="1"/>
                <c:pt idx="0">
                  <c:v>EU tőketranszfer kormányzatnak</c:v>
                </c:pt>
              </c:strCache>
            </c:strRef>
          </c:tx>
          <c:spPr>
            <a:solidFill>
              <a:schemeClr val="bg2"/>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'c5-10'!$C$11:$C$18</c:f>
              <c:numCache>
                <c:formatCode>0.00</c:formatCode>
                <c:ptCount val="8"/>
                <c:pt idx="0">
                  <c:v>1.5571926269315104</c:v>
                </c:pt>
                <c:pt idx="1">
                  <c:v>1.7856938476977855</c:v>
                </c:pt>
                <c:pt idx="2">
                  <c:v>1.6451943999954033</c:v>
                </c:pt>
                <c:pt idx="3">
                  <c:v>2.4434555637880129</c:v>
                </c:pt>
                <c:pt idx="4">
                  <c:v>2.755490728369252</c:v>
                </c:pt>
                <c:pt idx="5">
                  <c:v>3.1821443160516627</c:v>
                </c:pt>
                <c:pt idx="6">
                  <c:v>1.1396369265685367</c:v>
                </c:pt>
                <c:pt idx="7">
                  <c:v>1.1691893355602774</c:v>
                </c:pt>
              </c:numCache>
            </c:numRef>
          </c:val>
        </c:ser>
        <c:dLbls>
          <c:showLegendKey val="0"/>
          <c:showVal val="0"/>
          <c:showCatName val="0"/>
          <c:showSerName val="0"/>
          <c:showPercent val="0"/>
          <c:showBubbleSize val="0"/>
        </c:dLbls>
        <c:gapWidth val="150"/>
        <c:overlap val="100"/>
        <c:axId val="170261752"/>
        <c:axId val="170258224"/>
      </c:barChart>
      <c:lineChart>
        <c:grouping val="standard"/>
        <c:varyColors val="0"/>
        <c:ser>
          <c:idx val="3"/>
          <c:order val="2"/>
          <c:tx>
            <c:strRef>
              <c:f>'c5-10'!$D$9</c:f>
              <c:strCache>
                <c:ptCount val="1"/>
                <c:pt idx="0">
                  <c:v>Kormányzati beruházási kiadások</c:v>
                </c:pt>
              </c:strCache>
            </c:strRef>
          </c:tx>
          <c:spPr>
            <a:ln>
              <a:solidFill>
                <a:schemeClr val="tx1"/>
              </a:solidFill>
            </a:ln>
          </c:spPr>
          <c:marker>
            <c:symbol val="none"/>
          </c:marker>
          <c:val>
            <c:numRef>
              <c:f>'c5-10'!$E$11:$E$18</c:f>
              <c:numCache>
                <c:formatCode>0.00</c:formatCode>
                <c:ptCount val="8"/>
                <c:pt idx="0">
                  <c:v>3.6805715871038767</c:v>
                </c:pt>
                <c:pt idx="1">
                  <c:v>3.362002736492363</c:v>
                </c:pt>
                <c:pt idx="2">
                  <c:v>3.7432344382780021</c:v>
                </c:pt>
                <c:pt idx="3">
                  <c:v>4.4330942236663526</c:v>
                </c:pt>
                <c:pt idx="4">
                  <c:v>5.5045381763751058</c:v>
                </c:pt>
                <c:pt idx="5">
                  <c:v>5.9413632200081903</c:v>
                </c:pt>
                <c:pt idx="6">
                  <c:v>4.1962850294950744</c:v>
                </c:pt>
                <c:pt idx="7">
                  <c:v>4.172379349347322</c:v>
                </c:pt>
              </c:numCache>
            </c:numRef>
          </c:val>
          <c:smooth val="0"/>
        </c:ser>
        <c:dLbls>
          <c:showLegendKey val="0"/>
          <c:showVal val="0"/>
          <c:showCatName val="0"/>
          <c:showSerName val="0"/>
          <c:showPercent val="0"/>
          <c:showBubbleSize val="0"/>
        </c:dLbls>
        <c:marker val="1"/>
        <c:smooth val="0"/>
        <c:axId val="170262928"/>
        <c:axId val="170269984"/>
      </c:lineChart>
      <c:catAx>
        <c:axId val="170261752"/>
        <c:scaling>
          <c:orientation val="minMax"/>
        </c:scaling>
        <c:delete val="0"/>
        <c:axPos val="b"/>
        <c:numFmt formatCode="0" sourceLinked="1"/>
        <c:majorTickMark val="out"/>
        <c:minorTickMark val="none"/>
        <c:tickLblPos val="nextTo"/>
        <c:txPr>
          <a:bodyPr/>
          <a:lstStyle/>
          <a:p>
            <a:pPr>
              <a:defRPr sz="900"/>
            </a:pPr>
            <a:endParaRPr lang="hu-HU"/>
          </a:p>
        </c:txPr>
        <c:crossAx val="170258224"/>
        <c:crosses val="autoZero"/>
        <c:auto val="1"/>
        <c:lblAlgn val="ctr"/>
        <c:lblOffset val="100"/>
        <c:noMultiLvlLbl val="0"/>
      </c:catAx>
      <c:valAx>
        <c:axId val="170258224"/>
        <c:scaling>
          <c:orientation val="minMax"/>
        </c:scaling>
        <c:delete val="0"/>
        <c:axPos val="l"/>
        <c:majorGridlines>
          <c:spPr>
            <a:ln>
              <a:solidFill>
                <a:schemeClr val="bg1">
                  <a:lumMod val="65000"/>
                </a:schemeClr>
              </a:solidFill>
              <a:prstDash val="sysDash"/>
            </a:ln>
          </c:spPr>
        </c:majorGridlines>
        <c:numFmt formatCode="0" sourceLinked="0"/>
        <c:majorTickMark val="out"/>
        <c:minorTickMark val="none"/>
        <c:tickLblPos val="nextTo"/>
        <c:txPr>
          <a:bodyPr/>
          <a:lstStyle/>
          <a:p>
            <a:pPr>
              <a:defRPr sz="900">
                <a:latin typeface="+mn-lt"/>
              </a:defRPr>
            </a:pPr>
            <a:endParaRPr lang="hu-HU"/>
          </a:p>
        </c:txPr>
        <c:crossAx val="170261752"/>
        <c:crosses val="autoZero"/>
        <c:crossBetween val="between"/>
        <c:majorUnit val="1"/>
      </c:valAx>
      <c:valAx>
        <c:axId val="170269984"/>
        <c:scaling>
          <c:orientation val="minMax"/>
        </c:scaling>
        <c:delete val="0"/>
        <c:axPos val="r"/>
        <c:numFmt formatCode="0" sourceLinked="0"/>
        <c:majorTickMark val="out"/>
        <c:minorTickMark val="none"/>
        <c:tickLblPos val="nextTo"/>
        <c:txPr>
          <a:bodyPr/>
          <a:lstStyle/>
          <a:p>
            <a:pPr>
              <a:defRPr sz="900"/>
            </a:pPr>
            <a:endParaRPr lang="hu-HU"/>
          </a:p>
        </c:txPr>
        <c:crossAx val="170262928"/>
        <c:crosses val="max"/>
        <c:crossBetween val="between"/>
        <c:majorUnit val="1"/>
      </c:valAx>
      <c:catAx>
        <c:axId val="170262928"/>
        <c:scaling>
          <c:orientation val="minMax"/>
        </c:scaling>
        <c:delete val="1"/>
        <c:axPos val="b"/>
        <c:majorTickMark val="out"/>
        <c:minorTickMark val="none"/>
        <c:tickLblPos val="none"/>
        <c:crossAx val="170269984"/>
        <c:crosses val="autoZero"/>
        <c:auto val="1"/>
        <c:lblAlgn val="ctr"/>
        <c:lblOffset val="100"/>
        <c:noMultiLvlLbl val="0"/>
      </c:catAx>
    </c:plotArea>
    <c:legend>
      <c:legendPos val="b"/>
      <c:layout>
        <c:manualLayout>
          <c:xMode val="edge"/>
          <c:yMode val="edge"/>
          <c:x val="1.9854497354497361E-2"/>
          <c:y val="0.78502343750000037"/>
          <c:w val="0.95609093915344157"/>
          <c:h val="0.19844010416666674"/>
        </c:manualLayout>
      </c:layout>
      <c:overlay val="0"/>
      <c:txPr>
        <a:bodyPr/>
        <a:lstStyle/>
        <a:p>
          <a:pPr>
            <a:defRPr sz="900"/>
          </a:pPr>
          <a:endParaRPr lang="hu-HU"/>
        </a:p>
      </c:txPr>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3849206349264E-2"/>
          <c:y val="7.7170138888888892E-2"/>
          <c:w val="0.84619212962962953"/>
          <c:h val="0.62407812500000004"/>
        </c:manualLayout>
      </c:layout>
      <c:barChart>
        <c:barDir val="col"/>
        <c:grouping val="stacked"/>
        <c:varyColors val="0"/>
        <c:ser>
          <c:idx val="0"/>
          <c:order val="0"/>
          <c:tx>
            <c:strRef>
              <c:f>'c5-10'!$B$10</c:f>
              <c:strCache>
                <c:ptCount val="1"/>
                <c:pt idx="0">
                  <c:v>Government investment expenditures</c:v>
                </c:pt>
              </c:strCache>
            </c:strRef>
          </c:tx>
          <c:spPr>
            <a:solidFill>
              <a:schemeClr val="accent6">
                <a:lumMod val="50000"/>
              </a:schemeClr>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'c5-10'!$B$11:$B$18</c:f>
              <c:numCache>
                <c:formatCode>0.00</c:formatCode>
                <c:ptCount val="8"/>
                <c:pt idx="0">
                  <c:v>2.1233789601723663</c:v>
                </c:pt>
                <c:pt idx="1">
                  <c:v>1.5763088887945775</c:v>
                </c:pt>
                <c:pt idx="2">
                  <c:v>2.0980400382825986</c:v>
                </c:pt>
                <c:pt idx="3">
                  <c:v>1.9896386598783398</c:v>
                </c:pt>
                <c:pt idx="4">
                  <c:v>2.7490474480058538</c:v>
                </c:pt>
                <c:pt idx="5">
                  <c:v>2.7592189039565276</c:v>
                </c:pt>
                <c:pt idx="6">
                  <c:v>3.0566481029265375</c:v>
                </c:pt>
                <c:pt idx="7">
                  <c:v>3.0031900137870444</c:v>
                </c:pt>
              </c:numCache>
            </c:numRef>
          </c:val>
        </c:ser>
        <c:ser>
          <c:idx val="1"/>
          <c:order val="1"/>
          <c:tx>
            <c:strRef>
              <c:f>'c5-10'!$C$10</c:f>
              <c:strCache>
                <c:ptCount val="1"/>
                <c:pt idx="0">
                  <c:v>EU capital transfer to government</c:v>
                </c:pt>
              </c:strCache>
            </c:strRef>
          </c:tx>
          <c:spPr>
            <a:solidFill>
              <a:schemeClr val="bg2"/>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'c5-10'!$C$11:$C$18</c:f>
              <c:numCache>
                <c:formatCode>0.00</c:formatCode>
                <c:ptCount val="8"/>
                <c:pt idx="0">
                  <c:v>1.5571926269315104</c:v>
                </c:pt>
                <c:pt idx="1">
                  <c:v>1.7856938476977855</c:v>
                </c:pt>
                <c:pt idx="2">
                  <c:v>1.6451943999954033</c:v>
                </c:pt>
                <c:pt idx="3">
                  <c:v>2.4434555637880129</c:v>
                </c:pt>
                <c:pt idx="4">
                  <c:v>2.755490728369252</c:v>
                </c:pt>
                <c:pt idx="5">
                  <c:v>3.1821443160516627</c:v>
                </c:pt>
                <c:pt idx="6">
                  <c:v>1.1396369265685367</c:v>
                </c:pt>
                <c:pt idx="7">
                  <c:v>1.1691893355602774</c:v>
                </c:pt>
              </c:numCache>
            </c:numRef>
          </c:val>
        </c:ser>
        <c:dLbls>
          <c:showLegendKey val="0"/>
          <c:showVal val="0"/>
          <c:showCatName val="0"/>
          <c:showSerName val="0"/>
          <c:showPercent val="0"/>
          <c:showBubbleSize val="0"/>
        </c:dLbls>
        <c:gapWidth val="150"/>
        <c:overlap val="100"/>
        <c:axId val="170259008"/>
        <c:axId val="170262144"/>
      </c:barChart>
      <c:lineChart>
        <c:grouping val="standard"/>
        <c:varyColors val="0"/>
        <c:ser>
          <c:idx val="3"/>
          <c:order val="2"/>
          <c:tx>
            <c:strRef>
              <c:f>'c5-10'!$D$10</c:f>
              <c:strCache>
                <c:ptCount val="1"/>
                <c:pt idx="0">
                  <c:v>Total government investment expenditures</c:v>
                </c:pt>
              </c:strCache>
            </c:strRef>
          </c:tx>
          <c:spPr>
            <a:ln>
              <a:solidFill>
                <a:schemeClr val="tx1"/>
              </a:solidFill>
            </a:ln>
          </c:spPr>
          <c:marker>
            <c:symbol val="none"/>
          </c:marker>
          <c:val>
            <c:numRef>
              <c:f>'c5-10'!$E$11:$E$18</c:f>
              <c:numCache>
                <c:formatCode>0.00</c:formatCode>
                <c:ptCount val="8"/>
                <c:pt idx="0">
                  <c:v>3.6805715871038767</c:v>
                </c:pt>
                <c:pt idx="1">
                  <c:v>3.362002736492363</c:v>
                </c:pt>
                <c:pt idx="2">
                  <c:v>3.7432344382780021</c:v>
                </c:pt>
                <c:pt idx="3">
                  <c:v>4.4330942236663526</c:v>
                </c:pt>
                <c:pt idx="4">
                  <c:v>5.5045381763751058</c:v>
                </c:pt>
                <c:pt idx="5">
                  <c:v>5.9413632200081903</c:v>
                </c:pt>
                <c:pt idx="6">
                  <c:v>4.1962850294950744</c:v>
                </c:pt>
                <c:pt idx="7">
                  <c:v>4.172379349347322</c:v>
                </c:pt>
              </c:numCache>
            </c:numRef>
          </c:val>
          <c:smooth val="0"/>
        </c:ser>
        <c:dLbls>
          <c:showLegendKey val="0"/>
          <c:showVal val="0"/>
          <c:showCatName val="0"/>
          <c:showSerName val="0"/>
          <c:showPercent val="0"/>
          <c:showBubbleSize val="0"/>
        </c:dLbls>
        <c:marker val="1"/>
        <c:smooth val="0"/>
        <c:axId val="170259400"/>
        <c:axId val="170268808"/>
      </c:lineChart>
      <c:catAx>
        <c:axId val="170259008"/>
        <c:scaling>
          <c:orientation val="minMax"/>
        </c:scaling>
        <c:delete val="0"/>
        <c:axPos val="b"/>
        <c:numFmt formatCode="0" sourceLinked="1"/>
        <c:majorTickMark val="out"/>
        <c:minorTickMark val="none"/>
        <c:tickLblPos val="nextTo"/>
        <c:txPr>
          <a:bodyPr/>
          <a:lstStyle/>
          <a:p>
            <a:pPr>
              <a:defRPr sz="900"/>
            </a:pPr>
            <a:endParaRPr lang="hu-HU"/>
          </a:p>
        </c:txPr>
        <c:crossAx val="170262144"/>
        <c:crosses val="autoZero"/>
        <c:auto val="1"/>
        <c:lblAlgn val="ctr"/>
        <c:lblOffset val="100"/>
        <c:noMultiLvlLbl val="0"/>
      </c:catAx>
      <c:valAx>
        <c:axId val="170262144"/>
        <c:scaling>
          <c:orientation val="minMax"/>
        </c:scaling>
        <c:delete val="0"/>
        <c:axPos val="l"/>
        <c:majorGridlines>
          <c:spPr>
            <a:ln>
              <a:solidFill>
                <a:schemeClr val="bg1">
                  <a:lumMod val="65000"/>
                </a:schemeClr>
              </a:solidFill>
              <a:prstDash val="sysDash"/>
            </a:ln>
          </c:spPr>
        </c:majorGridlines>
        <c:numFmt formatCode="0" sourceLinked="0"/>
        <c:majorTickMark val="out"/>
        <c:minorTickMark val="none"/>
        <c:tickLblPos val="nextTo"/>
        <c:txPr>
          <a:bodyPr/>
          <a:lstStyle/>
          <a:p>
            <a:pPr>
              <a:defRPr sz="900">
                <a:latin typeface="+mn-lt"/>
              </a:defRPr>
            </a:pPr>
            <a:endParaRPr lang="hu-HU"/>
          </a:p>
        </c:txPr>
        <c:crossAx val="170259008"/>
        <c:crosses val="autoZero"/>
        <c:crossBetween val="between"/>
        <c:majorUnit val="1"/>
      </c:valAx>
      <c:valAx>
        <c:axId val="170268808"/>
        <c:scaling>
          <c:orientation val="minMax"/>
        </c:scaling>
        <c:delete val="0"/>
        <c:axPos val="r"/>
        <c:numFmt formatCode="0" sourceLinked="0"/>
        <c:majorTickMark val="out"/>
        <c:minorTickMark val="none"/>
        <c:tickLblPos val="nextTo"/>
        <c:txPr>
          <a:bodyPr/>
          <a:lstStyle/>
          <a:p>
            <a:pPr>
              <a:defRPr sz="900"/>
            </a:pPr>
            <a:endParaRPr lang="hu-HU"/>
          </a:p>
        </c:txPr>
        <c:crossAx val="170259400"/>
        <c:crosses val="max"/>
        <c:crossBetween val="between"/>
        <c:majorUnit val="1"/>
      </c:valAx>
      <c:catAx>
        <c:axId val="170259400"/>
        <c:scaling>
          <c:orientation val="minMax"/>
        </c:scaling>
        <c:delete val="1"/>
        <c:axPos val="b"/>
        <c:majorTickMark val="out"/>
        <c:minorTickMark val="none"/>
        <c:tickLblPos val="none"/>
        <c:crossAx val="170268808"/>
        <c:crosses val="autoZero"/>
        <c:auto val="1"/>
        <c:lblAlgn val="ctr"/>
        <c:lblOffset val="100"/>
        <c:noMultiLvlLbl val="0"/>
      </c:catAx>
    </c:plotArea>
    <c:legend>
      <c:legendPos val="b"/>
      <c:layout>
        <c:manualLayout>
          <c:xMode val="edge"/>
          <c:yMode val="edge"/>
          <c:x val="1.9854497354497361E-2"/>
          <c:y val="0.80707204861111148"/>
          <c:w val="0.9560909391534419"/>
          <c:h val="0.17639149305555554"/>
        </c:manualLayout>
      </c:layout>
      <c:overlay val="0"/>
      <c:txPr>
        <a:bodyPr/>
        <a:lstStyle/>
        <a:p>
          <a:pPr>
            <a:defRPr sz="900"/>
          </a:pPr>
          <a:endParaRPr lang="hu-HU"/>
        </a:p>
      </c:txPr>
    </c:legend>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83"/>
          <c:h val="0.66673003472222225"/>
        </c:manualLayout>
      </c:layout>
      <c:barChart>
        <c:barDir val="col"/>
        <c:grouping val="clustered"/>
        <c:varyColors val="0"/>
        <c:ser>
          <c:idx val="1"/>
          <c:order val="0"/>
          <c:tx>
            <c:strRef>
              <c:f>'c5-11'!$B$9</c:f>
              <c:strCache>
                <c:ptCount val="1"/>
                <c:pt idx="0">
                  <c:v>Államadósság</c:v>
                </c:pt>
              </c:strCache>
            </c:strRef>
          </c:tx>
          <c:spPr>
            <a:solidFill>
              <a:schemeClr val="bg2"/>
            </a:solidFill>
          </c:spPr>
          <c:invertIfNegative val="0"/>
          <c:dPt>
            <c:idx val="10"/>
            <c:invertIfNegative val="0"/>
            <c:bubble3D val="0"/>
            <c:spPr>
              <a:solidFill>
                <a:schemeClr val="bg2"/>
              </a:solidFill>
            </c:spPr>
          </c:dPt>
          <c:dPt>
            <c:idx val="11"/>
            <c:invertIfNegative val="0"/>
            <c:bubble3D val="0"/>
            <c:spPr>
              <a:solidFill>
                <a:schemeClr val="bg2"/>
              </a:solidFill>
            </c:spPr>
          </c:dPt>
          <c:cat>
            <c:numRef>
              <c:f>'c5-11'!$A$11:$A$28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'c5-11'!$B$11:$B$28</c:f>
              <c:numCache>
                <c:formatCode>0.0</c:formatCode>
                <c:ptCount val="18"/>
                <c:pt idx="0">
                  <c:v>55.140842578452251</c:v>
                </c:pt>
                <c:pt idx="1">
                  <c:v>51.739206180004579</c:v>
                </c:pt>
                <c:pt idx="2">
                  <c:v>54.99001581559142</c:v>
                </c:pt>
                <c:pt idx="3">
                  <c:v>57.599919436622812</c:v>
                </c:pt>
                <c:pt idx="4">
                  <c:v>58.517703495012562</c:v>
                </c:pt>
                <c:pt idx="5">
                  <c:v>60.476379390183091</c:v>
                </c:pt>
                <c:pt idx="6">
                  <c:v>64.647897184743414</c:v>
                </c:pt>
                <c:pt idx="7">
                  <c:v>65.621009355979425</c:v>
                </c:pt>
                <c:pt idx="8">
                  <c:v>71.654961893608345</c:v>
                </c:pt>
                <c:pt idx="9">
                  <c:v>77.877819541713805</c:v>
                </c:pt>
                <c:pt idx="10">
                  <c:v>80.522473730389166</c:v>
                </c:pt>
                <c:pt idx="11">
                  <c:v>80.679030289019352</c:v>
                </c:pt>
                <c:pt idx="12">
                  <c:v>78.275111378278709</c:v>
                </c:pt>
                <c:pt idx="13">
                  <c:v>76.773155367843771</c:v>
                </c:pt>
                <c:pt idx="14">
                  <c:v>76.178540821399451</c:v>
                </c:pt>
                <c:pt idx="15">
                  <c:v>76.024083191894761</c:v>
                </c:pt>
                <c:pt idx="16">
                  <c:v>73.419132415517183</c:v>
                </c:pt>
                <c:pt idx="17">
                  <c:v>71.659103281362974</c:v>
                </c:pt>
              </c:numCache>
            </c:numRef>
          </c:val>
        </c:ser>
        <c:dLbls>
          <c:showLegendKey val="0"/>
          <c:showVal val="0"/>
          <c:showCatName val="0"/>
          <c:showSerName val="0"/>
          <c:showPercent val="0"/>
          <c:showBubbleSize val="0"/>
        </c:dLbls>
        <c:gapWidth val="150"/>
        <c:axId val="170268416"/>
        <c:axId val="170266064"/>
      </c:barChart>
      <c:lineChart>
        <c:grouping val="standard"/>
        <c:varyColors val="0"/>
        <c:ser>
          <c:idx val="0"/>
          <c:order val="1"/>
          <c:tx>
            <c:strRef>
              <c:f>'c5-11'!$C$9</c:f>
              <c:strCache>
                <c:ptCount val="1"/>
                <c:pt idx="0">
                  <c:v>Devizaadósság aránya (jobb tengely)</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dPt>
          <c:dPt>
            <c:idx val="11"/>
            <c:bubble3D val="0"/>
            <c:spPr>
              <a:ln>
                <a:solidFill>
                  <a:schemeClr val="accent6">
                    <a:lumMod val="50000"/>
                  </a:schemeClr>
                </a:solidFill>
                <a:prstDash val="solid"/>
              </a:ln>
            </c:spPr>
          </c:dPt>
          <c:dPt>
            <c:idx val="12"/>
            <c:bubble3D val="0"/>
            <c:spPr>
              <a:ln>
                <a:solidFill>
                  <a:schemeClr val="accent6">
                    <a:lumMod val="50000"/>
                  </a:schemeClr>
                </a:solidFill>
                <a:prstDash val="solid"/>
              </a:ln>
            </c:spPr>
          </c:dPt>
          <c:dPt>
            <c:idx val="15"/>
            <c:bubble3D val="0"/>
            <c:spPr>
              <a:ln>
                <a:solidFill>
                  <a:schemeClr val="accent6">
                    <a:lumMod val="50000"/>
                  </a:schemeClr>
                </a:solidFill>
                <a:prstDash val="solid"/>
              </a:ln>
            </c:spPr>
          </c:dPt>
          <c:dPt>
            <c:idx val="16"/>
            <c:bubble3D val="0"/>
            <c:spPr>
              <a:ln>
                <a:solidFill>
                  <a:schemeClr val="accent6">
                    <a:lumMod val="50000"/>
                  </a:schemeClr>
                </a:solidFill>
                <a:prstDash val="solid"/>
              </a:ln>
            </c:spPr>
          </c:dPt>
          <c:cat>
            <c:numRef>
              <c:f>'c5-11'!$A$11:$A$28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'c5-11'!$C$11:$C$28</c:f>
              <c:numCache>
                <c:formatCode>0.0</c:formatCode>
                <c:ptCount val="18"/>
                <c:pt idx="0">
                  <c:v>35.611639738873912</c:v>
                </c:pt>
                <c:pt idx="1">
                  <c:v>30.473333200893521</c:v>
                </c:pt>
                <c:pt idx="2">
                  <c:v>24.752686530013584</c:v>
                </c:pt>
                <c:pt idx="3">
                  <c:v>24.451968375450104</c:v>
                </c:pt>
                <c:pt idx="4">
                  <c:v>26.481676302157542</c:v>
                </c:pt>
                <c:pt idx="5">
                  <c:v>28.99356385575539</c:v>
                </c:pt>
                <c:pt idx="6">
                  <c:v>29.208639197357094</c:v>
                </c:pt>
                <c:pt idx="7">
                  <c:v>31.557325938016483</c:v>
                </c:pt>
                <c:pt idx="8">
                  <c:v>40.066328583895114</c:v>
                </c:pt>
                <c:pt idx="9">
                  <c:v>46.339367373697307</c:v>
                </c:pt>
                <c:pt idx="10">
                  <c:v>47.086531170111471</c:v>
                </c:pt>
                <c:pt idx="11">
                  <c:v>51.856878052072908</c:v>
                </c:pt>
                <c:pt idx="12">
                  <c:v>43.439582244461391</c:v>
                </c:pt>
                <c:pt idx="13">
                  <c:v>42.053590758073014</c:v>
                </c:pt>
                <c:pt idx="14">
                  <c:v>39.763726849963291</c:v>
                </c:pt>
                <c:pt idx="15">
                  <c:v>33.145221612722118</c:v>
                </c:pt>
                <c:pt idx="16">
                  <c:v>27.275225344522113</c:v>
                </c:pt>
                <c:pt idx="17">
                  <c:v>24.826226670121752</c:v>
                </c:pt>
              </c:numCache>
            </c:numRef>
          </c:val>
          <c:smooth val="0"/>
        </c:ser>
        <c:dLbls>
          <c:showLegendKey val="0"/>
          <c:showVal val="0"/>
          <c:showCatName val="0"/>
          <c:showSerName val="0"/>
          <c:showPercent val="0"/>
          <c:showBubbleSize val="0"/>
        </c:dLbls>
        <c:marker val="1"/>
        <c:smooth val="0"/>
        <c:axId val="170273120"/>
        <c:axId val="170272728"/>
      </c:lineChart>
      <c:catAx>
        <c:axId val="170268416"/>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170266064"/>
        <c:crosses val="autoZero"/>
        <c:auto val="1"/>
        <c:lblAlgn val="ctr"/>
        <c:lblOffset val="100"/>
        <c:noMultiLvlLbl val="0"/>
      </c:catAx>
      <c:valAx>
        <c:axId val="170266064"/>
        <c:scaling>
          <c:orientation val="minMax"/>
          <c:max val="85"/>
          <c:min val="5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170268416"/>
        <c:crosses val="autoZero"/>
        <c:crossBetween val="between"/>
      </c:valAx>
      <c:valAx>
        <c:axId val="170272728"/>
        <c:scaling>
          <c:orientation val="minMax"/>
          <c:max val="55"/>
          <c:min val="20"/>
        </c:scaling>
        <c:delete val="0"/>
        <c:axPos val="r"/>
        <c:numFmt formatCode="#,##0" sourceLinked="0"/>
        <c:majorTickMark val="out"/>
        <c:minorTickMark val="none"/>
        <c:tickLblPos val="nextTo"/>
        <c:crossAx val="170273120"/>
        <c:crosses val="max"/>
        <c:crossBetween val="between"/>
      </c:valAx>
      <c:catAx>
        <c:axId val="170273120"/>
        <c:scaling>
          <c:orientation val="minMax"/>
        </c:scaling>
        <c:delete val="1"/>
        <c:axPos val="b"/>
        <c:numFmt formatCode="General" sourceLinked="1"/>
        <c:majorTickMark val="out"/>
        <c:minorTickMark val="none"/>
        <c:tickLblPos val="none"/>
        <c:crossAx val="170272728"/>
        <c:crosses val="autoZero"/>
        <c:auto val="1"/>
        <c:lblAlgn val="ctr"/>
        <c:lblOffset val="100"/>
        <c:noMultiLvlLbl val="0"/>
      </c:catAx>
      <c:spPr>
        <a:solidFill>
          <a:schemeClr val="bg1"/>
        </a:solidFill>
      </c:spPr>
    </c:plotArea>
    <c:legend>
      <c:legendPos val="b"/>
      <c:layout>
        <c:manualLayout>
          <c:xMode val="edge"/>
          <c:yMode val="edge"/>
          <c:x val="0"/>
          <c:y val="0.90698177083333331"/>
          <c:w val="1"/>
          <c:h val="9.3018229166667715E-2"/>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533" l="0.70000000000000062" r="0.70000000000000062" t="0.750000000000005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405"/>
          <c:h val="0.62729444329850037"/>
        </c:manualLayout>
      </c:layout>
      <c:barChart>
        <c:barDir val="col"/>
        <c:grouping val="clustered"/>
        <c:varyColors val="0"/>
        <c:ser>
          <c:idx val="1"/>
          <c:order val="0"/>
          <c:tx>
            <c:strRef>
              <c:f>'c5-11'!$B$10</c:f>
              <c:strCache>
                <c:ptCount val="1"/>
                <c:pt idx="0">
                  <c:v>Public debt-to-GDP ratio</c:v>
                </c:pt>
              </c:strCache>
            </c:strRef>
          </c:tx>
          <c:spPr>
            <a:solidFill>
              <a:schemeClr val="bg2"/>
            </a:solidFill>
          </c:spPr>
          <c:invertIfNegative val="0"/>
          <c:dPt>
            <c:idx val="10"/>
            <c:invertIfNegative val="0"/>
            <c:bubble3D val="0"/>
            <c:spPr>
              <a:solidFill>
                <a:schemeClr val="bg2"/>
              </a:solidFill>
            </c:spPr>
          </c:dPt>
          <c:dPt>
            <c:idx val="11"/>
            <c:invertIfNegative val="0"/>
            <c:bubble3D val="0"/>
            <c:spPr>
              <a:solidFill>
                <a:schemeClr val="bg2"/>
              </a:solidFill>
            </c:spPr>
          </c:dPt>
          <c:cat>
            <c:numRef>
              <c:f>'c5-11'!$A$11:$A$28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'c5-11'!$B$11:$B$28</c:f>
              <c:numCache>
                <c:formatCode>0.0</c:formatCode>
                <c:ptCount val="18"/>
                <c:pt idx="0">
                  <c:v>55.140842578452251</c:v>
                </c:pt>
                <c:pt idx="1">
                  <c:v>51.739206180004579</c:v>
                </c:pt>
                <c:pt idx="2">
                  <c:v>54.99001581559142</c:v>
                </c:pt>
                <c:pt idx="3">
                  <c:v>57.599919436622812</c:v>
                </c:pt>
                <c:pt idx="4">
                  <c:v>58.517703495012562</c:v>
                </c:pt>
                <c:pt idx="5">
                  <c:v>60.476379390183091</c:v>
                </c:pt>
                <c:pt idx="6">
                  <c:v>64.647897184743414</c:v>
                </c:pt>
                <c:pt idx="7">
                  <c:v>65.621009355979425</c:v>
                </c:pt>
                <c:pt idx="8">
                  <c:v>71.654961893608345</c:v>
                </c:pt>
                <c:pt idx="9">
                  <c:v>77.877819541713805</c:v>
                </c:pt>
                <c:pt idx="10">
                  <c:v>80.522473730389166</c:v>
                </c:pt>
                <c:pt idx="11">
                  <c:v>80.679030289019352</c:v>
                </c:pt>
                <c:pt idx="12">
                  <c:v>78.275111378278709</c:v>
                </c:pt>
                <c:pt idx="13">
                  <c:v>76.773155367843771</c:v>
                </c:pt>
                <c:pt idx="14">
                  <c:v>76.178540821399451</c:v>
                </c:pt>
                <c:pt idx="15">
                  <c:v>76.024083191894761</c:v>
                </c:pt>
                <c:pt idx="16">
                  <c:v>73.419132415517183</c:v>
                </c:pt>
                <c:pt idx="17">
                  <c:v>71.659103281362974</c:v>
                </c:pt>
              </c:numCache>
            </c:numRef>
          </c:val>
        </c:ser>
        <c:dLbls>
          <c:showLegendKey val="0"/>
          <c:showVal val="0"/>
          <c:showCatName val="0"/>
          <c:showSerName val="0"/>
          <c:showPercent val="0"/>
          <c:showBubbleSize val="0"/>
        </c:dLbls>
        <c:gapWidth val="150"/>
        <c:axId val="377713464"/>
        <c:axId val="377715816"/>
      </c:barChart>
      <c:lineChart>
        <c:grouping val="standard"/>
        <c:varyColors val="0"/>
        <c:ser>
          <c:idx val="0"/>
          <c:order val="1"/>
          <c:tx>
            <c:strRef>
              <c:f>'c5-11'!$C$10</c:f>
              <c:strCache>
                <c:ptCount val="1"/>
                <c:pt idx="0">
                  <c:v>Share of FX-denominated debt (right scale)</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dPt>
          <c:dPt>
            <c:idx val="11"/>
            <c:bubble3D val="0"/>
            <c:spPr>
              <a:ln>
                <a:solidFill>
                  <a:schemeClr val="accent6">
                    <a:lumMod val="50000"/>
                  </a:schemeClr>
                </a:solidFill>
                <a:prstDash val="solid"/>
              </a:ln>
            </c:spPr>
          </c:dPt>
          <c:dPt>
            <c:idx val="12"/>
            <c:bubble3D val="0"/>
            <c:spPr>
              <a:ln>
                <a:solidFill>
                  <a:schemeClr val="accent6">
                    <a:lumMod val="50000"/>
                  </a:schemeClr>
                </a:solidFill>
                <a:prstDash val="solid"/>
              </a:ln>
            </c:spPr>
          </c:dPt>
          <c:dPt>
            <c:idx val="15"/>
            <c:bubble3D val="0"/>
            <c:spPr>
              <a:ln>
                <a:solidFill>
                  <a:schemeClr val="accent6">
                    <a:lumMod val="50000"/>
                  </a:schemeClr>
                </a:solidFill>
                <a:prstDash val="solid"/>
              </a:ln>
            </c:spPr>
          </c:dPt>
          <c:dPt>
            <c:idx val="16"/>
            <c:bubble3D val="0"/>
            <c:spPr>
              <a:ln>
                <a:solidFill>
                  <a:schemeClr val="accent6">
                    <a:lumMod val="50000"/>
                  </a:schemeClr>
                </a:solidFill>
                <a:prstDash val="solid"/>
              </a:ln>
            </c:spPr>
          </c:dPt>
          <c:cat>
            <c:numRef>
              <c:f>'c5-11'!$A$11:$A$28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'c5-11'!$C$11:$C$28</c:f>
              <c:numCache>
                <c:formatCode>0.0</c:formatCode>
                <c:ptCount val="18"/>
                <c:pt idx="0">
                  <c:v>35.611639738873912</c:v>
                </c:pt>
                <c:pt idx="1">
                  <c:v>30.473333200893521</c:v>
                </c:pt>
                <c:pt idx="2">
                  <c:v>24.752686530013584</c:v>
                </c:pt>
                <c:pt idx="3">
                  <c:v>24.451968375450104</c:v>
                </c:pt>
                <c:pt idx="4">
                  <c:v>26.481676302157542</c:v>
                </c:pt>
                <c:pt idx="5">
                  <c:v>28.99356385575539</c:v>
                </c:pt>
                <c:pt idx="6">
                  <c:v>29.208639197357094</c:v>
                </c:pt>
                <c:pt idx="7">
                  <c:v>31.557325938016483</c:v>
                </c:pt>
                <c:pt idx="8">
                  <c:v>40.066328583895114</c:v>
                </c:pt>
                <c:pt idx="9">
                  <c:v>46.339367373697307</c:v>
                </c:pt>
                <c:pt idx="10">
                  <c:v>47.086531170111471</c:v>
                </c:pt>
                <c:pt idx="11">
                  <c:v>51.856878052072908</c:v>
                </c:pt>
                <c:pt idx="12">
                  <c:v>43.439582244461391</c:v>
                </c:pt>
                <c:pt idx="13">
                  <c:v>42.053590758073014</c:v>
                </c:pt>
                <c:pt idx="14">
                  <c:v>39.763726849963291</c:v>
                </c:pt>
                <c:pt idx="15">
                  <c:v>33.145221612722118</c:v>
                </c:pt>
                <c:pt idx="16">
                  <c:v>27.275225344522113</c:v>
                </c:pt>
                <c:pt idx="17">
                  <c:v>24.826226670121752</c:v>
                </c:pt>
              </c:numCache>
            </c:numRef>
          </c:val>
          <c:smooth val="0"/>
        </c:ser>
        <c:dLbls>
          <c:showLegendKey val="0"/>
          <c:showVal val="0"/>
          <c:showCatName val="0"/>
          <c:showSerName val="0"/>
          <c:showPercent val="0"/>
          <c:showBubbleSize val="0"/>
        </c:dLbls>
        <c:marker val="1"/>
        <c:smooth val="0"/>
        <c:axId val="377716992"/>
        <c:axId val="377713856"/>
      </c:lineChart>
      <c:catAx>
        <c:axId val="377713464"/>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377715816"/>
        <c:crosses val="autoZero"/>
        <c:auto val="1"/>
        <c:lblAlgn val="ctr"/>
        <c:lblOffset val="100"/>
        <c:noMultiLvlLbl val="0"/>
      </c:catAx>
      <c:valAx>
        <c:axId val="377715816"/>
        <c:scaling>
          <c:orientation val="minMax"/>
          <c:max val="85"/>
          <c:min val="5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377713464"/>
        <c:crosses val="autoZero"/>
        <c:crossBetween val="between"/>
      </c:valAx>
      <c:valAx>
        <c:axId val="377713856"/>
        <c:scaling>
          <c:orientation val="minMax"/>
          <c:max val="55"/>
          <c:min val="20"/>
        </c:scaling>
        <c:delete val="0"/>
        <c:axPos val="r"/>
        <c:numFmt formatCode="#,##0" sourceLinked="0"/>
        <c:majorTickMark val="out"/>
        <c:minorTickMark val="none"/>
        <c:tickLblPos val="nextTo"/>
        <c:crossAx val="377716992"/>
        <c:crosses val="max"/>
        <c:crossBetween val="between"/>
      </c:valAx>
      <c:catAx>
        <c:axId val="377716992"/>
        <c:scaling>
          <c:orientation val="minMax"/>
        </c:scaling>
        <c:delete val="1"/>
        <c:axPos val="b"/>
        <c:numFmt formatCode="General" sourceLinked="1"/>
        <c:majorTickMark val="out"/>
        <c:minorTickMark val="none"/>
        <c:tickLblPos val="none"/>
        <c:crossAx val="377713856"/>
        <c:crosses val="autoZero"/>
        <c:auto val="1"/>
        <c:lblAlgn val="ctr"/>
        <c:lblOffset val="100"/>
        <c:noMultiLvlLbl val="0"/>
      </c:catAx>
      <c:spPr>
        <a:solidFill>
          <a:schemeClr val="bg1"/>
        </a:solidFill>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555" l="0.70000000000000062" r="0.70000000000000062" t="0.7500000000000055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448472793607101E-2"/>
          <c:y val="0.1258897569444444"/>
          <c:w val="0.93401493187326101"/>
          <c:h val="0.60736805555555562"/>
        </c:manualLayout>
      </c:layout>
      <c:barChart>
        <c:barDir val="col"/>
        <c:grouping val="stacked"/>
        <c:varyColors val="0"/>
        <c:ser>
          <c:idx val="0"/>
          <c:order val="0"/>
          <c:tx>
            <c:strRef>
              <c:f>'c5-12'!$B$9</c:f>
              <c:strCache>
                <c:ptCount val="1"/>
                <c:pt idx="0">
                  <c:v>2004-2006</c:v>
                </c:pt>
              </c:strCache>
            </c:strRef>
          </c:tx>
          <c:spPr>
            <a:solidFill>
              <a:srgbClr val="9C0000"/>
            </a:solidFill>
          </c:spPr>
          <c:invertIfNegative val="0"/>
          <c:cat>
            <c:numRef>
              <c:f>'c5-12'!$A$11:$A$24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'c5-12'!$B$11:$B$24</c:f>
              <c:numCache>
                <c:formatCode>0.0</c:formatCode>
                <c:ptCount val="14"/>
                <c:pt idx="0">
                  <c:v>0.51491741469219432</c:v>
                </c:pt>
                <c:pt idx="1">
                  <c:v>0.79140220229005909</c:v>
                </c:pt>
                <c:pt idx="2">
                  <c:v>1.3093011712059783</c:v>
                </c:pt>
                <c:pt idx="3">
                  <c:v>0.8108629069431631</c:v>
                </c:pt>
                <c:pt idx="4">
                  <c:v>0.67851581446779585</c:v>
                </c:pt>
                <c:pt idx="5">
                  <c:v>0.71033494387960483</c:v>
                </c:pt>
              </c:numCache>
            </c:numRef>
          </c:val>
        </c:ser>
        <c:ser>
          <c:idx val="1"/>
          <c:order val="1"/>
          <c:tx>
            <c:strRef>
              <c:f>'c5-12'!$C$9</c:f>
              <c:strCache>
                <c:ptCount val="1"/>
                <c:pt idx="0">
                  <c:v>2007-2013</c:v>
                </c:pt>
              </c:strCache>
            </c:strRef>
          </c:tx>
          <c:spPr>
            <a:solidFill>
              <a:srgbClr val="295B7E"/>
            </a:solidFill>
          </c:spPr>
          <c:invertIfNegative val="0"/>
          <c:cat>
            <c:numRef>
              <c:f>'c5-12'!$A$11:$A$24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'c5-12'!$C$11:$C$24</c:f>
              <c:numCache>
                <c:formatCode>0.0</c:formatCode>
                <c:ptCount val="14"/>
                <c:pt idx="3">
                  <c:v>4.3227254455734714E-2</c:v>
                </c:pt>
                <c:pt idx="4">
                  <c:v>0.5899963743602179</c:v>
                </c:pt>
                <c:pt idx="5">
                  <c:v>1.8529210842438404</c:v>
                </c:pt>
                <c:pt idx="6">
                  <c:v>3.197340693081689</c:v>
                </c:pt>
                <c:pt idx="7">
                  <c:v>3.2122843843914861</c:v>
                </c:pt>
                <c:pt idx="8">
                  <c:v>3.5381688548047561</c:v>
                </c:pt>
                <c:pt idx="9">
                  <c:v>5.1954801975929383</c:v>
                </c:pt>
                <c:pt idx="10">
                  <c:v>5.2661363456051671</c:v>
                </c:pt>
                <c:pt idx="11">
                  <c:v>5.9438151932860261</c:v>
                </c:pt>
                <c:pt idx="12">
                  <c:v>7.0766720617838862E-3</c:v>
                </c:pt>
              </c:numCache>
            </c:numRef>
          </c:val>
        </c:ser>
        <c:ser>
          <c:idx val="2"/>
          <c:order val="2"/>
          <c:tx>
            <c:strRef>
              <c:f>'c5-12'!$D$9</c:f>
              <c:strCache>
                <c:ptCount val="1"/>
                <c:pt idx="0">
                  <c:v>2014-2020</c:v>
                </c:pt>
              </c:strCache>
            </c:strRef>
          </c:tx>
          <c:spPr>
            <a:solidFill>
              <a:srgbClr val="AC9F70"/>
            </a:solidFill>
          </c:spPr>
          <c:invertIfNegative val="0"/>
          <c:cat>
            <c:numRef>
              <c:f>'c5-12'!$A$11:$A$24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'c5-12'!$D$11:$D$24</c:f>
              <c:numCache>
                <c:formatCode>0.0</c:formatCode>
                <c:ptCount val="14"/>
                <c:pt idx="11">
                  <c:v>0.11921606966426368</c:v>
                </c:pt>
                <c:pt idx="12">
                  <c:v>2.2305670338742809</c:v>
                </c:pt>
                <c:pt idx="13">
                  <c:v>2.5786339844859758</c:v>
                </c:pt>
              </c:numCache>
            </c:numRef>
          </c:val>
        </c:ser>
        <c:ser>
          <c:idx val="4"/>
          <c:order val="3"/>
          <c:tx>
            <c:strRef>
              <c:f>'c5-12'!$E$9</c:f>
              <c:strCache>
                <c:ptCount val="1"/>
                <c:pt idx="0">
                  <c:v>Mezőgazdasági támogatások</c:v>
                </c:pt>
              </c:strCache>
            </c:strRef>
          </c:tx>
          <c:spPr>
            <a:solidFill>
              <a:srgbClr val="7BAFD4"/>
            </a:solidFill>
          </c:spPr>
          <c:invertIfNegative val="0"/>
          <c:cat>
            <c:numRef>
              <c:f>'c5-12'!$A$11:$A$24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'c5-12'!$E$11:$E$24</c:f>
              <c:numCache>
                <c:formatCode>0.0</c:formatCode>
                <c:ptCount val="14"/>
                <c:pt idx="0">
                  <c:v>0.38505129618444833</c:v>
                </c:pt>
                <c:pt idx="1">
                  <c:v>0.88165355353248565</c:v>
                </c:pt>
                <c:pt idx="2">
                  <c:v>0.90348945981562345</c:v>
                </c:pt>
                <c:pt idx="3">
                  <c:v>0.85055873548398264</c:v>
                </c:pt>
                <c:pt idx="4">
                  <c:v>0.88352214760990044</c:v>
                </c:pt>
                <c:pt idx="5">
                  <c:v>1.273381594296854</c:v>
                </c:pt>
                <c:pt idx="6">
                  <c:v>1.1541774428366629</c:v>
                </c:pt>
                <c:pt idx="7">
                  <c:v>1.424528731601636</c:v>
                </c:pt>
                <c:pt idx="8">
                  <c:v>1.4334400735561565</c:v>
                </c:pt>
                <c:pt idx="9">
                  <c:v>1.5242983511069177</c:v>
                </c:pt>
                <c:pt idx="10">
                  <c:v>1.4077673335872669</c:v>
                </c:pt>
                <c:pt idx="11">
                  <c:v>1.1733841656705153</c:v>
                </c:pt>
                <c:pt idx="12">
                  <c:v>1.1144343162897263</c:v>
                </c:pt>
                <c:pt idx="13">
                  <c:v>1.0613660155140248</c:v>
                </c:pt>
              </c:numCache>
            </c:numRef>
          </c:val>
        </c:ser>
        <c:dLbls>
          <c:showLegendKey val="0"/>
          <c:showVal val="0"/>
          <c:showCatName val="0"/>
          <c:showSerName val="0"/>
          <c:showPercent val="0"/>
          <c:showBubbleSize val="0"/>
        </c:dLbls>
        <c:gapWidth val="75"/>
        <c:overlap val="100"/>
        <c:axId val="377714640"/>
        <c:axId val="377713072"/>
      </c:barChart>
      <c:barChart>
        <c:barDir val="col"/>
        <c:grouping val="stacked"/>
        <c:varyColors val="0"/>
        <c:ser>
          <c:idx val="3"/>
          <c:order val="4"/>
          <c:invertIfNegative val="0"/>
          <c:val>
            <c:numLit>
              <c:formatCode>General</c:formatCode>
              <c:ptCount val="1"/>
              <c:pt idx="0">
                <c:v>0</c:v>
              </c:pt>
            </c:numLit>
          </c:val>
        </c:ser>
        <c:dLbls>
          <c:showLegendKey val="0"/>
          <c:showVal val="0"/>
          <c:showCatName val="0"/>
          <c:showSerName val="0"/>
          <c:showPercent val="0"/>
          <c:showBubbleSize val="0"/>
        </c:dLbls>
        <c:gapWidth val="150"/>
        <c:overlap val="100"/>
        <c:axId val="377712288"/>
        <c:axId val="377717384"/>
      </c:barChart>
      <c:catAx>
        <c:axId val="377714640"/>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377713072"/>
        <c:crosses val="autoZero"/>
        <c:auto val="1"/>
        <c:lblAlgn val="ctr"/>
        <c:lblOffset val="100"/>
        <c:noMultiLvlLbl val="0"/>
      </c:catAx>
      <c:valAx>
        <c:axId val="377713072"/>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377714640"/>
        <c:crosses val="autoZero"/>
        <c:crossBetween val="between"/>
      </c:valAx>
      <c:valAx>
        <c:axId val="377717384"/>
        <c:scaling>
          <c:orientation val="minMax"/>
          <c:max val="8"/>
          <c:min val="0"/>
        </c:scaling>
        <c:delete val="0"/>
        <c:axPos val="r"/>
        <c:numFmt formatCode="General" sourceLinked="1"/>
        <c:majorTickMark val="out"/>
        <c:minorTickMark val="none"/>
        <c:tickLblPos val="nextTo"/>
        <c:crossAx val="377712288"/>
        <c:crosses val="max"/>
        <c:crossBetween val="between"/>
        <c:majorUnit val="2"/>
      </c:valAx>
      <c:catAx>
        <c:axId val="377712288"/>
        <c:scaling>
          <c:orientation val="minMax"/>
        </c:scaling>
        <c:delete val="1"/>
        <c:axPos val="b"/>
        <c:majorTickMark val="out"/>
        <c:minorTickMark val="none"/>
        <c:tickLblPos val="none"/>
        <c:crossAx val="377717384"/>
        <c:crosses val="autoZero"/>
        <c:auto val="1"/>
        <c:lblAlgn val="ctr"/>
        <c:lblOffset val="100"/>
        <c:noMultiLvlLbl val="0"/>
      </c:catAx>
    </c:plotArea>
    <c:legend>
      <c:legendPos val="b"/>
      <c:legendEntry>
        <c:idx val="4"/>
        <c:delete val="1"/>
      </c:legendEntry>
      <c:layout>
        <c:manualLayout>
          <c:xMode val="edge"/>
          <c:yMode val="edge"/>
          <c:x val="0"/>
          <c:y val="0.88238802083333323"/>
          <c:w val="1"/>
          <c:h val="0.11761197916666667"/>
        </c:manualLayout>
      </c:layout>
      <c:overlay val="0"/>
    </c:legend>
    <c:plotVisOnly val="1"/>
    <c:dispBlanksAs val="gap"/>
    <c:showDLblsOverMax val="0"/>
  </c:chart>
  <c:spPr>
    <a:solidFill>
      <a:schemeClr val="bg1"/>
    </a:solidFill>
    <a:ln>
      <a:noFill/>
    </a:ln>
  </c:spPr>
  <c:txPr>
    <a:bodyPr/>
    <a:lstStyle/>
    <a:p>
      <a:pPr>
        <a:defRPr sz="900">
          <a:latin typeface="Calibri" panose="020F0502020204030204" pitchFamily="34" charset="0"/>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448472793607101E-2"/>
          <c:y val="0.1258897569444444"/>
          <c:w val="0.93401493187326101"/>
          <c:h val="0.60736805555555562"/>
        </c:manualLayout>
      </c:layout>
      <c:barChart>
        <c:barDir val="col"/>
        <c:grouping val="stacked"/>
        <c:varyColors val="0"/>
        <c:ser>
          <c:idx val="0"/>
          <c:order val="0"/>
          <c:tx>
            <c:strRef>
              <c:f>'c5-12'!$B$10</c:f>
              <c:strCache>
                <c:ptCount val="1"/>
                <c:pt idx="0">
                  <c:v>2004-2006</c:v>
                </c:pt>
              </c:strCache>
            </c:strRef>
          </c:tx>
          <c:spPr>
            <a:solidFill>
              <a:srgbClr val="9C0000"/>
            </a:solidFill>
          </c:spPr>
          <c:invertIfNegative val="0"/>
          <c:cat>
            <c:numRef>
              <c:f>'c5-12'!$A$11:$A$24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'c5-12'!$B$11:$B$24</c:f>
              <c:numCache>
                <c:formatCode>0.0</c:formatCode>
                <c:ptCount val="14"/>
                <c:pt idx="0">
                  <c:v>0.51491741469219432</c:v>
                </c:pt>
                <c:pt idx="1">
                  <c:v>0.79140220229005909</c:v>
                </c:pt>
                <c:pt idx="2">
                  <c:v>1.3093011712059783</c:v>
                </c:pt>
                <c:pt idx="3">
                  <c:v>0.8108629069431631</c:v>
                </c:pt>
                <c:pt idx="4">
                  <c:v>0.67851581446779585</c:v>
                </c:pt>
                <c:pt idx="5">
                  <c:v>0.71033494387960483</c:v>
                </c:pt>
              </c:numCache>
            </c:numRef>
          </c:val>
        </c:ser>
        <c:ser>
          <c:idx val="1"/>
          <c:order val="1"/>
          <c:tx>
            <c:strRef>
              <c:f>'c5-12'!$C$10</c:f>
              <c:strCache>
                <c:ptCount val="1"/>
                <c:pt idx="0">
                  <c:v>2007-2013</c:v>
                </c:pt>
              </c:strCache>
            </c:strRef>
          </c:tx>
          <c:spPr>
            <a:solidFill>
              <a:srgbClr val="295B7E"/>
            </a:solidFill>
          </c:spPr>
          <c:invertIfNegative val="0"/>
          <c:cat>
            <c:numRef>
              <c:f>'c5-12'!$A$11:$A$24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'c5-12'!$C$11:$C$24</c:f>
              <c:numCache>
                <c:formatCode>0.0</c:formatCode>
                <c:ptCount val="14"/>
                <c:pt idx="3">
                  <c:v>4.3227254455734714E-2</c:v>
                </c:pt>
                <c:pt idx="4">
                  <c:v>0.5899963743602179</c:v>
                </c:pt>
                <c:pt idx="5">
                  <c:v>1.8529210842438404</c:v>
                </c:pt>
                <c:pt idx="6">
                  <c:v>3.197340693081689</c:v>
                </c:pt>
                <c:pt idx="7">
                  <c:v>3.2122843843914861</c:v>
                </c:pt>
                <c:pt idx="8">
                  <c:v>3.5381688548047561</c:v>
                </c:pt>
                <c:pt idx="9">
                  <c:v>5.1954801975929383</c:v>
                </c:pt>
                <c:pt idx="10">
                  <c:v>5.2661363456051671</c:v>
                </c:pt>
                <c:pt idx="11">
                  <c:v>5.9438151932860261</c:v>
                </c:pt>
                <c:pt idx="12">
                  <c:v>7.0766720617838862E-3</c:v>
                </c:pt>
              </c:numCache>
            </c:numRef>
          </c:val>
        </c:ser>
        <c:ser>
          <c:idx val="2"/>
          <c:order val="2"/>
          <c:tx>
            <c:strRef>
              <c:f>'c5-12'!$D$10</c:f>
              <c:strCache>
                <c:ptCount val="1"/>
                <c:pt idx="0">
                  <c:v>2014-2020</c:v>
                </c:pt>
              </c:strCache>
            </c:strRef>
          </c:tx>
          <c:spPr>
            <a:solidFill>
              <a:srgbClr val="AC9F70"/>
            </a:solidFill>
          </c:spPr>
          <c:invertIfNegative val="0"/>
          <c:cat>
            <c:numRef>
              <c:f>'c5-12'!$A$11:$A$24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'c5-12'!$D$11:$D$24</c:f>
              <c:numCache>
                <c:formatCode>0.0</c:formatCode>
                <c:ptCount val="14"/>
                <c:pt idx="11">
                  <c:v>0.11921606966426368</c:v>
                </c:pt>
                <c:pt idx="12">
                  <c:v>2.2305670338742809</c:v>
                </c:pt>
                <c:pt idx="13">
                  <c:v>2.5786339844859758</c:v>
                </c:pt>
              </c:numCache>
            </c:numRef>
          </c:val>
        </c:ser>
        <c:ser>
          <c:idx val="4"/>
          <c:order val="3"/>
          <c:tx>
            <c:strRef>
              <c:f>'c5-12'!$E$10</c:f>
              <c:strCache>
                <c:ptCount val="1"/>
                <c:pt idx="0">
                  <c:v>Rural subsidies</c:v>
                </c:pt>
              </c:strCache>
            </c:strRef>
          </c:tx>
          <c:spPr>
            <a:solidFill>
              <a:srgbClr val="7BAFD4"/>
            </a:solidFill>
          </c:spPr>
          <c:invertIfNegative val="0"/>
          <c:cat>
            <c:numRef>
              <c:f>'c5-12'!$A$11:$A$24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'c5-12'!$E$11:$E$24</c:f>
              <c:numCache>
                <c:formatCode>0.0</c:formatCode>
                <c:ptCount val="14"/>
                <c:pt idx="0">
                  <c:v>0.38505129618444833</c:v>
                </c:pt>
                <c:pt idx="1">
                  <c:v>0.88165355353248565</c:v>
                </c:pt>
                <c:pt idx="2">
                  <c:v>0.90348945981562345</c:v>
                </c:pt>
                <c:pt idx="3">
                  <c:v>0.85055873548398264</c:v>
                </c:pt>
                <c:pt idx="4">
                  <c:v>0.88352214760990044</c:v>
                </c:pt>
                <c:pt idx="5">
                  <c:v>1.273381594296854</c:v>
                </c:pt>
                <c:pt idx="6">
                  <c:v>1.1541774428366629</c:v>
                </c:pt>
                <c:pt idx="7">
                  <c:v>1.424528731601636</c:v>
                </c:pt>
                <c:pt idx="8">
                  <c:v>1.4334400735561565</c:v>
                </c:pt>
                <c:pt idx="9">
                  <c:v>1.5242983511069177</c:v>
                </c:pt>
                <c:pt idx="10">
                  <c:v>1.4077673335872669</c:v>
                </c:pt>
                <c:pt idx="11">
                  <c:v>1.1733841656705153</c:v>
                </c:pt>
                <c:pt idx="12">
                  <c:v>1.1144343162897263</c:v>
                </c:pt>
                <c:pt idx="13">
                  <c:v>1.0613660155140248</c:v>
                </c:pt>
              </c:numCache>
            </c:numRef>
          </c:val>
        </c:ser>
        <c:dLbls>
          <c:showLegendKey val="0"/>
          <c:showVal val="0"/>
          <c:showCatName val="0"/>
          <c:showSerName val="0"/>
          <c:showPercent val="0"/>
          <c:showBubbleSize val="0"/>
        </c:dLbls>
        <c:gapWidth val="75"/>
        <c:overlap val="100"/>
        <c:axId val="377710720"/>
        <c:axId val="377710328"/>
      </c:barChart>
      <c:barChart>
        <c:barDir val="col"/>
        <c:grouping val="stacked"/>
        <c:varyColors val="0"/>
        <c:ser>
          <c:idx val="3"/>
          <c:order val="4"/>
          <c:invertIfNegative val="0"/>
          <c:val>
            <c:numLit>
              <c:formatCode>General</c:formatCode>
              <c:ptCount val="1"/>
              <c:pt idx="0">
                <c:v>0</c:v>
              </c:pt>
            </c:numLit>
          </c:val>
        </c:ser>
        <c:dLbls>
          <c:showLegendKey val="0"/>
          <c:showVal val="0"/>
          <c:showCatName val="0"/>
          <c:showSerName val="0"/>
          <c:showPercent val="0"/>
          <c:showBubbleSize val="0"/>
        </c:dLbls>
        <c:gapWidth val="150"/>
        <c:overlap val="100"/>
        <c:axId val="377715424"/>
        <c:axId val="377709936"/>
      </c:barChart>
      <c:catAx>
        <c:axId val="377710720"/>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377710328"/>
        <c:crosses val="autoZero"/>
        <c:auto val="1"/>
        <c:lblAlgn val="ctr"/>
        <c:lblOffset val="100"/>
        <c:noMultiLvlLbl val="0"/>
      </c:catAx>
      <c:valAx>
        <c:axId val="377710328"/>
        <c:scaling>
          <c:orientation val="minMax"/>
          <c:max val="8"/>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377710720"/>
        <c:crosses val="autoZero"/>
        <c:crossBetween val="between"/>
        <c:majorUnit val="2"/>
      </c:valAx>
      <c:valAx>
        <c:axId val="377709936"/>
        <c:scaling>
          <c:orientation val="minMax"/>
          <c:max val="8"/>
          <c:min val="0"/>
        </c:scaling>
        <c:delete val="0"/>
        <c:axPos val="r"/>
        <c:numFmt formatCode="General" sourceLinked="1"/>
        <c:majorTickMark val="out"/>
        <c:minorTickMark val="none"/>
        <c:tickLblPos val="nextTo"/>
        <c:crossAx val="377715424"/>
        <c:crosses val="max"/>
        <c:crossBetween val="between"/>
        <c:majorUnit val="2"/>
      </c:valAx>
      <c:catAx>
        <c:axId val="377715424"/>
        <c:scaling>
          <c:orientation val="minMax"/>
        </c:scaling>
        <c:delete val="1"/>
        <c:axPos val="b"/>
        <c:majorTickMark val="out"/>
        <c:minorTickMark val="none"/>
        <c:tickLblPos val="none"/>
        <c:crossAx val="377709936"/>
        <c:crosses val="autoZero"/>
        <c:auto val="1"/>
        <c:lblAlgn val="ctr"/>
        <c:lblOffset val="100"/>
        <c:noMultiLvlLbl val="0"/>
      </c:catAx>
    </c:plotArea>
    <c:legend>
      <c:legendPos val="b"/>
      <c:legendEntry>
        <c:idx val="4"/>
        <c:delete val="1"/>
      </c:legendEntry>
      <c:layout>
        <c:manualLayout>
          <c:xMode val="edge"/>
          <c:yMode val="edge"/>
          <c:x val="0"/>
          <c:y val="0.88238802083333323"/>
          <c:w val="0.9"/>
          <c:h val="9.3018229166666688E-2"/>
        </c:manualLayout>
      </c:layout>
      <c:overlay val="0"/>
    </c:legend>
    <c:plotVisOnly val="1"/>
    <c:dispBlanksAs val="gap"/>
    <c:showDLblsOverMax val="0"/>
  </c:chart>
  <c:spPr>
    <a:solidFill>
      <a:schemeClr val="bg1"/>
    </a:solidFill>
    <a:ln>
      <a:noFill/>
    </a:ln>
  </c:spPr>
  <c:txPr>
    <a:bodyPr/>
    <a:lstStyle/>
    <a:p>
      <a:pPr>
        <a:defRPr sz="900">
          <a:latin typeface="Calibri" panose="020F0502020204030204" pitchFamily="34" charset="0"/>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295276</xdr:colOff>
      <xdr:row>25</xdr:row>
      <xdr:rowOff>104774</xdr:rowOff>
    </xdr:from>
    <xdr:to>
      <xdr:col>12</xdr:col>
      <xdr:colOff>537975</xdr:colOff>
      <xdr:row>40</xdr:row>
      <xdr:rowOff>122774</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304801</xdr:colOff>
      <xdr:row>41</xdr:row>
      <xdr:rowOff>76199</xdr:rowOff>
    </xdr:from>
    <xdr:to>
      <xdr:col>12</xdr:col>
      <xdr:colOff>547500</xdr:colOff>
      <xdr:row>56</xdr:row>
      <xdr:rowOff>94199</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676277</xdr:colOff>
      <xdr:row>30</xdr:row>
      <xdr:rowOff>114299</xdr:rowOff>
    </xdr:from>
    <xdr:to>
      <xdr:col>12</xdr:col>
      <xdr:colOff>223651</xdr:colOff>
      <xdr:row>45</xdr:row>
      <xdr:rowOff>132299</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242699</xdr:colOff>
      <xdr:row>62</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280800</xdr:colOff>
      <xdr:row>37</xdr:row>
      <xdr:rowOff>17999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242699</xdr:colOff>
      <xdr:row>53</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242699</xdr:colOff>
      <xdr:row>37</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242699</xdr:colOff>
      <xdr:row>53</xdr:row>
      <xdr:rowOff>18000</xdr:rowOff>
    </xdr:to>
    <xdr:graphicFrame macro="">
      <xdr:nvGraphicFramePr>
        <xdr:cNvPr id="7"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0.66201</cdr:x>
      <cdr:y>0.06422</cdr:y>
    </cdr:from>
    <cdr:to>
      <cdr:x>0.66201</cdr:x>
      <cdr:y>0.60315</cdr:y>
    </cdr:to>
    <cdr:sp macro="" textlink="">
      <cdr:nvSpPr>
        <cdr:cNvPr id="4" name="Egyenes összekötő 2"/>
        <cdr:cNvSpPr/>
      </cdr:nvSpPr>
      <cdr:spPr>
        <a:xfrm xmlns:a="http://schemas.openxmlformats.org/drawingml/2006/main" flipH="1" flipV="1">
          <a:off x="2001906" y="147967"/>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0.66516</cdr:x>
      <cdr:y>0.06836</cdr:y>
    </cdr:from>
    <cdr:to>
      <cdr:x>0.66516</cdr:x>
      <cdr:y>0.60729</cdr:y>
    </cdr:to>
    <cdr:sp macro="" textlink="">
      <cdr:nvSpPr>
        <cdr:cNvPr id="4" name="Egyenes összekötő 2"/>
        <cdr:cNvSpPr/>
      </cdr:nvSpPr>
      <cdr:spPr>
        <a:xfrm xmlns:a="http://schemas.openxmlformats.org/drawingml/2006/main" flipH="1" flipV="1">
          <a:off x="2011431" y="157492"/>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6"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0.65886</cdr:x>
      <cdr:y>0.06422</cdr:y>
    </cdr:from>
    <cdr:to>
      <cdr:x>0.65886</cdr:x>
      <cdr:y>0.60315</cdr:y>
    </cdr:to>
    <cdr:sp macro="" textlink="">
      <cdr:nvSpPr>
        <cdr:cNvPr id="4" name="Egyenes összekötő 2"/>
        <cdr:cNvSpPr/>
      </cdr:nvSpPr>
      <cdr:spPr>
        <a:xfrm xmlns:a="http://schemas.openxmlformats.org/drawingml/2006/main" flipH="1" flipV="1">
          <a:off x="1992381" y="147967"/>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c:userShapes xmlns:c="http://schemas.openxmlformats.org/drawingml/2006/chart">
  <cdr:relSizeAnchor xmlns:cdr="http://schemas.openxmlformats.org/drawingml/2006/chartDrawing">
    <cdr:from>
      <cdr:x>0.66201</cdr:x>
      <cdr:y>0.07249</cdr:y>
    </cdr:from>
    <cdr:to>
      <cdr:x>0.66201</cdr:x>
      <cdr:y>0.61142</cdr:y>
    </cdr:to>
    <cdr:sp macro="" textlink="">
      <cdr:nvSpPr>
        <cdr:cNvPr id="4" name="Egyenes összekötő 2"/>
        <cdr:cNvSpPr/>
      </cdr:nvSpPr>
      <cdr:spPr>
        <a:xfrm xmlns:a="http://schemas.openxmlformats.org/drawingml/2006/main" flipH="1" flipV="1">
          <a:off x="2001906" y="167017"/>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0</xdr:colOff>
      <xdr:row>13</xdr:row>
      <xdr:rowOff>0</xdr:rowOff>
    </xdr:from>
    <xdr:to>
      <xdr:col>12</xdr:col>
      <xdr:colOff>309375</xdr:colOff>
      <xdr:row>27</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12</xdr:col>
      <xdr:colOff>309375</xdr:colOff>
      <xdr:row>43</xdr:row>
      <xdr:rowOff>18000</xdr:rowOff>
    </xdr:to>
    <xdr:graphicFrame macro="">
      <xdr:nvGraphicFramePr>
        <xdr:cNvPr id="7"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0.56658</cdr:x>
      <cdr:y>0</cdr:y>
    </cdr:from>
    <cdr:to>
      <cdr:x>1</cdr:x>
      <cdr:y>0.09508</cdr:y>
    </cdr:to>
    <cdr:sp macro="" textlink="">
      <cdr:nvSpPr>
        <cdr:cNvPr id="2" name="TextBox 1"/>
        <cdr:cNvSpPr txBox="1"/>
      </cdr:nvSpPr>
      <cdr:spPr>
        <a:xfrm xmlns:a="http://schemas.openxmlformats.org/drawingml/2006/main">
          <a:off x="1713337" y="0"/>
          <a:ext cx="1310663" cy="21907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0.51272</cdr:x>
      <cdr:y>0.09478</cdr:y>
    </cdr:from>
    <cdr:to>
      <cdr:x>0.51272</cdr:x>
      <cdr:y>0.74294</cdr:y>
    </cdr:to>
    <cdr:sp macro="" textlink="">
      <cdr:nvSpPr>
        <cdr:cNvPr id="9" name="Straight Connector 8"/>
        <cdr:cNvSpPr/>
      </cdr:nvSpPr>
      <cdr:spPr>
        <a:xfrm xmlns:a="http://schemas.openxmlformats.org/drawingml/2006/main">
          <a:off x="1550480" y="203935"/>
          <a:ext cx="0" cy="139458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3.xml><?xml version="1.0" encoding="utf-8"?>
<c:userShapes xmlns:c="http://schemas.openxmlformats.org/drawingml/2006/chart">
  <cdr:relSizeAnchor xmlns:cdr="http://schemas.openxmlformats.org/drawingml/2006/chartDrawing">
    <cdr:from>
      <cdr:x>0.52287</cdr:x>
      <cdr:y>0</cdr:y>
    </cdr:from>
    <cdr:to>
      <cdr:x>1</cdr:x>
      <cdr:y>0.09095</cdr:y>
    </cdr:to>
    <cdr:sp macro="" textlink="">
      <cdr:nvSpPr>
        <cdr:cNvPr id="2" name="TextBox 1"/>
        <cdr:cNvSpPr txBox="1"/>
      </cdr:nvSpPr>
      <cdr:spPr>
        <a:xfrm xmlns:a="http://schemas.openxmlformats.org/drawingml/2006/main">
          <a:off x="1581150" y="0"/>
          <a:ext cx="1442850" cy="209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as a percentege</a:t>
          </a:r>
          <a:r>
            <a:rPr lang="hu-HU" sz="900" baseline="0" dirty="0" err="1" smtClean="0">
              <a:latin typeface="Calibri" panose="020F0502020204030204" pitchFamily="34" charset="0"/>
            </a:rPr>
            <a:t> of GDP</a:t>
          </a:r>
          <a:endParaRPr lang="hu-HU" sz="900" dirty="0" err="1" smtClean="0">
            <a:latin typeface="Calibri" panose="020F0502020204030204" pitchFamily="34" charset="0"/>
          </a:endParaRPr>
        </a:p>
      </cdr:txBody>
    </cdr:sp>
  </cdr:relSizeAnchor>
  <cdr:relSizeAnchor xmlns:cdr="http://schemas.openxmlformats.org/drawingml/2006/chartDrawing">
    <cdr:from>
      <cdr:x>0.08077</cdr:x>
      <cdr:y>0.00116</cdr:y>
    </cdr:from>
    <cdr:to>
      <cdr:x>0.50397</cdr:x>
      <cdr:y>0.07855</cdr:y>
    </cdr:to>
    <cdr:sp macro="" textlink="">
      <cdr:nvSpPr>
        <cdr:cNvPr id="6" name="TextBox 1"/>
        <cdr:cNvSpPr txBox="1"/>
      </cdr:nvSpPr>
      <cdr:spPr>
        <a:xfrm xmlns:a="http://schemas.openxmlformats.org/drawingml/2006/main">
          <a:off x="244248" y="2674"/>
          <a:ext cx="1279752" cy="17830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aseline="0" dirty="0" err="1" smtClean="0">
              <a:latin typeface="Calibri" panose="020F0502020204030204" pitchFamily="34" charset="0"/>
            </a:rPr>
            <a:t>as a percentage of GDP</a:t>
          </a:r>
          <a:endParaRPr lang="hu-HU" sz="900" dirty="0" err="1" smtClean="0">
            <a:latin typeface="Calibri" panose="020F0502020204030204" pitchFamily="34" charset="0"/>
          </a:endParaRPr>
        </a:p>
      </cdr:txBody>
    </cdr:sp>
  </cdr:relSizeAnchor>
  <cdr:relSizeAnchor xmlns:cdr="http://schemas.openxmlformats.org/drawingml/2006/chartDrawing">
    <cdr:from>
      <cdr:x>0.50643</cdr:x>
      <cdr:y>0.09508</cdr:y>
    </cdr:from>
    <cdr:to>
      <cdr:x>0.50643</cdr:x>
      <cdr:y>0.74324</cdr:y>
    </cdr:to>
    <cdr:sp macro="" textlink="">
      <cdr:nvSpPr>
        <cdr:cNvPr id="9" name="Straight Connector 8"/>
        <cdr:cNvSpPr/>
      </cdr:nvSpPr>
      <cdr:spPr>
        <a:xfrm xmlns:a="http://schemas.openxmlformats.org/drawingml/2006/main">
          <a:off x="1531430" y="219055"/>
          <a:ext cx="0" cy="149336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4.xml><?xml version="1.0" encoding="utf-8"?>
<xdr:wsDr xmlns:xdr="http://schemas.openxmlformats.org/drawingml/2006/spreadsheetDrawing" xmlns:a="http://schemas.openxmlformats.org/drawingml/2006/main">
  <xdr:absoluteAnchor>
    <xdr:pos x="6496050" y="2286000"/>
    <xdr:ext cx="3024000" cy="2304000"/>
    <xdr:graphicFrame macro="">
      <xdr:nvGraphicFramePr>
        <xdr:cNvPr id="2"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496050" y="4953000"/>
    <xdr:ext cx="3024000" cy="2304000"/>
    <xdr:graphicFrame macro="">
      <xdr:nvGraphicFramePr>
        <xdr:cNvPr id="3"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xdr:wsDr xmlns:xdr="http://schemas.openxmlformats.org/drawingml/2006/spreadsheetDrawing" xmlns:a="http://schemas.openxmlformats.org/drawingml/2006/main">
  <xdr:twoCellAnchor>
    <xdr:from>
      <xdr:col>7</xdr:col>
      <xdr:colOff>419100</xdr:colOff>
      <xdr:row>10</xdr:row>
      <xdr:rowOff>0</xdr:rowOff>
    </xdr:from>
    <xdr:to>
      <xdr:col>13</xdr:col>
      <xdr:colOff>166914</xdr:colOff>
      <xdr:row>24</xdr:row>
      <xdr:rowOff>67696</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514350</xdr:colOff>
      <xdr:row>25</xdr:row>
      <xdr:rowOff>19050</xdr:rowOff>
    </xdr:from>
    <xdr:to>
      <xdr:col>13</xdr:col>
      <xdr:colOff>262164</xdr:colOff>
      <xdr:row>40</xdr:row>
      <xdr:rowOff>86746</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absoluteAnchor>
    <xdr:pos x="7991475" y="2286000"/>
    <xdr:ext cx="3024000" cy="23040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943850" y="4943475"/>
    <xdr:ext cx="3024000" cy="2304000"/>
    <xdr:graphicFrame macro="">
      <xdr:nvGraphicFramePr>
        <xdr:cNvPr id="3"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0.0738</cdr:x>
      <cdr:y>0</cdr:y>
    </cdr:from>
    <cdr:to>
      <cdr:x>0.16739</cdr:x>
      <cdr:y>0.07796</cdr:y>
    </cdr:to>
    <cdr:sp macro="" textlink="">
      <cdr:nvSpPr>
        <cdr:cNvPr id="2" name="Szövegdoboz 1"/>
        <cdr:cNvSpPr txBox="1"/>
      </cdr:nvSpPr>
      <cdr:spPr>
        <a:xfrm xmlns:a="http://schemas.openxmlformats.org/drawingml/2006/main">
          <a:off x="223157" y="0"/>
          <a:ext cx="283029" cy="179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0.83695</cdr:x>
      <cdr:y>4.34028E-7</cdr:y>
    </cdr:from>
    <cdr:to>
      <cdr:x>0.93054</cdr:x>
      <cdr:y>0.07796</cdr:y>
    </cdr:to>
    <cdr:sp macro="" textlink="">
      <cdr:nvSpPr>
        <cdr:cNvPr id="3" name="Szövegdoboz 1"/>
        <cdr:cNvSpPr txBox="1"/>
      </cdr:nvSpPr>
      <cdr:spPr>
        <a:xfrm xmlns:a="http://schemas.openxmlformats.org/drawingml/2006/main">
          <a:off x="2530929" y="1"/>
          <a:ext cx="283029" cy="179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a:t>
          </a:r>
        </a:p>
      </cdr:txBody>
    </cdr:sp>
  </cdr:relSizeAnchor>
</c:userShapes>
</file>

<file path=xl/drawings/drawing18.xml><?xml version="1.0" encoding="utf-8"?>
<c:userShapes xmlns:c="http://schemas.openxmlformats.org/drawingml/2006/chart">
  <cdr:relSizeAnchor xmlns:cdr="http://schemas.openxmlformats.org/drawingml/2006/chartDrawing">
    <cdr:from>
      <cdr:x>0.0738</cdr:x>
      <cdr:y>0</cdr:y>
    </cdr:from>
    <cdr:to>
      <cdr:x>0.28663</cdr:x>
      <cdr:y>0.07855</cdr:y>
    </cdr:to>
    <cdr:sp macro="" textlink="">
      <cdr:nvSpPr>
        <cdr:cNvPr id="2" name="Szövegdoboz 1"/>
        <cdr:cNvSpPr txBox="1"/>
      </cdr:nvSpPr>
      <cdr:spPr>
        <a:xfrm xmlns:a="http://schemas.openxmlformats.org/drawingml/2006/main">
          <a:off x="223171" y="0"/>
          <a:ext cx="643604" cy="180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 cent</a:t>
          </a:r>
        </a:p>
      </cdr:txBody>
    </cdr:sp>
  </cdr:relSizeAnchor>
  <cdr:relSizeAnchor xmlns:cdr="http://schemas.openxmlformats.org/drawingml/2006/chartDrawing">
    <cdr:from>
      <cdr:x>0.7591</cdr:x>
      <cdr:y>0</cdr:y>
    </cdr:from>
    <cdr:to>
      <cdr:x>0.95574</cdr:x>
      <cdr:y>0.07796</cdr:y>
    </cdr:to>
    <cdr:sp macro="" textlink="">
      <cdr:nvSpPr>
        <cdr:cNvPr id="3" name="Szövegdoboz 1"/>
        <cdr:cNvSpPr txBox="1"/>
      </cdr:nvSpPr>
      <cdr:spPr>
        <a:xfrm xmlns:a="http://schemas.openxmlformats.org/drawingml/2006/main">
          <a:off x="2295514" y="0"/>
          <a:ext cx="594639" cy="179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Per cent</a:t>
          </a:r>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0</xdr:colOff>
      <xdr:row>15</xdr:row>
      <xdr:rowOff>0</xdr:rowOff>
    </xdr:from>
    <xdr:to>
      <xdr:col>11</xdr:col>
      <xdr:colOff>246013</xdr:colOff>
      <xdr:row>30</xdr:row>
      <xdr:rowOff>18000</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31</xdr:row>
      <xdr:rowOff>0</xdr:rowOff>
    </xdr:from>
    <xdr:to>
      <xdr:col>11</xdr:col>
      <xdr:colOff>244014</xdr:colOff>
      <xdr:row>46</xdr:row>
      <xdr:rowOff>18000</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0.41265</cdr:x>
      <cdr:y>0</cdr:y>
    </cdr:from>
    <cdr:to>
      <cdr:x>0.94697</cdr:x>
      <cdr:y>0.08415</cdr:y>
    </cdr:to>
    <cdr:sp macro="" textlink="">
      <cdr:nvSpPr>
        <cdr:cNvPr id="2" name="TextBox 1"/>
        <cdr:cNvSpPr txBox="1"/>
      </cdr:nvSpPr>
      <cdr:spPr>
        <a:xfrm xmlns:a="http://schemas.openxmlformats.org/drawingml/2006/main">
          <a:off x="1249523" y="0"/>
          <a:ext cx="1617986" cy="19474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az</a:t>
          </a:r>
          <a:r>
            <a:rPr lang="hu-HU" sz="900" baseline="0" dirty="0" err="1" smtClean="0">
              <a:latin typeface="Calibri" panose="020F0502020204030204" pitchFamily="34" charset="0"/>
            </a:rPr>
            <a:t> államadósság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0.77045</cdr:x>
      <cdr:y>0.09553</cdr:y>
    </cdr:from>
    <cdr:to>
      <cdr:x>0.77045</cdr:x>
      <cdr:y>0.77156</cdr:y>
    </cdr:to>
    <cdr:sp macro="" textlink="">
      <cdr:nvSpPr>
        <cdr:cNvPr id="4" name="Straight Connector 3"/>
        <cdr:cNvSpPr/>
      </cdr:nvSpPr>
      <cdr:spPr>
        <a:xfrm xmlns:a="http://schemas.openxmlformats.org/drawingml/2006/main" flipV="1">
          <a:off x="2410234" y="215348"/>
          <a:ext cx="5" cy="1523992"/>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0.62318</cdr:x>
      <cdr:y>0</cdr:y>
    </cdr:from>
    <cdr:to>
      <cdr:x>0.94697</cdr:x>
      <cdr:y>0.08415</cdr:y>
    </cdr:to>
    <cdr:sp macro="" textlink="">
      <cdr:nvSpPr>
        <cdr:cNvPr id="2" name="TextBox 1"/>
        <cdr:cNvSpPr txBox="1"/>
      </cdr:nvSpPr>
      <cdr:spPr>
        <a:xfrm xmlns:a="http://schemas.openxmlformats.org/drawingml/2006/main">
          <a:off x="1891862" y="0"/>
          <a:ext cx="982972" cy="19222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 cent of debt</a:t>
          </a:r>
          <a:endParaRPr lang="hu-HU" sz="900" dirty="0" err="1" smtClean="0">
            <a:latin typeface="Calibri" panose="020F0502020204030204" pitchFamily="34" charset="0"/>
          </a:endParaRPr>
        </a:p>
      </cdr:txBody>
    </cdr:sp>
  </cdr:relSizeAnchor>
  <cdr:relSizeAnchor xmlns:cdr="http://schemas.openxmlformats.org/drawingml/2006/chartDrawing">
    <cdr:from>
      <cdr:x>0.77094</cdr:x>
      <cdr:y>0.09552</cdr:y>
    </cdr:from>
    <cdr:to>
      <cdr:x>0.77094</cdr:x>
      <cdr:y>0.72013</cdr:y>
    </cdr:to>
    <cdr:sp macro="" textlink="">
      <cdr:nvSpPr>
        <cdr:cNvPr id="4" name="Straight Connector 3"/>
        <cdr:cNvSpPr/>
      </cdr:nvSpPr>
      <cdr:spPr>
        <a:xfrm xmlns:a="http://schemas.openxmlformats.org/drawingml/2006/main" flipV="1">
          <a:off x="2410239" y="215341"/>
          <a:ext cx="2" cy="140805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 cent of GDP</a:t>
          </a:r>
          <a:endParaRPr lang="hu-HU" sz="900" dirty="0" err="1" smtClean="0">
            <a:latin typeface="Calibri" panose="020F050202020403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absoluteAnchor>
    <xdr:pos x="5524500" y="847725"/>
    <xdr:ext cx="3024000" cy="2304000"/>
    <xdr:graphicFrame macro="">
      <xdr:nvGraphicFramePr>
        <xdr:cNvPr id="2"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34025" y="3505200"/>
    <xdr:ext cx="3024000" cy="2304000"/>
    <xdr:graphicFrame macro="">
      <xdr:nvGraphicFramePr>
        <xdr:cNvPr id="3" name="Diagram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0.8725</cdr:x>
      <cdr:y>0.02656</cdr:y>
    </cdr:from>
    <cdr:to>
      <cdr:x>1</cdr:x>
      <cdr:y>0.12778</cdr:y>
    </cdr:to>
    <cdr:sp macro="" textlink="">
      <cdr:nvSpPr>
        <cdr:cNvPr id="3" name="Szövegdoboz 1"/>
        <cdr:cNvSpPr txBox="1"/>
      </cdr:nvSpPr>
      <cdr:spPr>
        <a:xfrm xmlns:a="http://schemas.openxmlformats.org/drawingml/2006/main">
          <a:off x="2638425" y="61205"/>
          <a:ext cx="385575"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mn-lt"/>
            </a:rPr>
            <a:t>%</a:t>
          </a:r>
        </a:p>
      </cdr:txBody>
    </cdr:sp>
  </cdr:relSizeAnchor>
  <cdr:relSizeAnchor xmlns:cdr="http://schemas.openxmlformats.org/drawingml/2006/chartDrawing">
    <cdr:from>
      <cdr:x>0.04095</cdr:x>
      <cdr:y>0.02205</cdr:y>
    </cdr:from>
    <cdr:to>
      <cdr:x>0.57878</cdr:x>
      <cdr:y>0.12327</cdr:y>
    </cdr:to>
    <cdr:sp macro="" textlink="">
      <cdr:nvSpPr>
        <cdr:cNvPr id="5" name="Szövegdoboz 1"/>
        <cdr:cNvSpPr txBox="1"/>
      </cdr:nvSpPr>
      <cdr:spPr>
        <a:xfrm xmlns:a="http://schemas.openxmlformats.org/drawingml/2006/main">
          <a:off x="123825" y="50803"/>
          <a:ext cx="1626406"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mn-lt"/>
            </a:rPr>
            <a:t>%</a:t>
          </a:r>
        </a:p>
      </cdr:txBody>
    </cdr:sp>
  </cdr:relSizeAnchor>
</c:userShapes>
</file>

<file path=xl/drawings/drawing24.xml><?xml version="1.0" encoding="utf-8"?>
<c:userShapes xmlns:c="http://schemas.openxmlformats.org/drawingml/2006/chart">
  <cdr:relSizeAnchor xmlns:cdr="http://schemas.openxmlformats.org/drawingml/2006/chartDrawing">
    <cdr:from>
      <cdr:x>0.0504</cdr:x>
      <cdr:y>0.02205</cdr:y>
    </cdr:from>
    <cdr:to>
      <cdr:x>0.57878</cdr:x>
      <cdr:y>0.12327</cdr:y>
    </cdr:to>
    <cdr:sp macro="" textlink="">
      <cdr:nvSpPr>
        <cdr:cNvPr id="5" name="Szövegdoboz 1"/>
        <cdr:cNvSpPr txBox="1"/>
      </cdr:nvSpPr>
      <cdr:spPr>
        <a:xfrm xmlns:a="http://schemas.openxmlformats.org/drawingml/2006/main">
          <a:off x="152400" y="50803"/>
          <a:ext cx="1597831"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mn-lt"/>
            </a:rPr>
            <a:t>Per</a:t>
          </a:r>
          <a:r>
            <a:rPr lang="hu-HU" sz="900" baseline="0" dirty="0" err="1" smtClean="0">
              <a:latin typeface="+mn-lt"/>
            </a:rPr>
            <a:t> cent</a:t>
          </a:r>
          <a:endParaRPr lang="hu-HU" sz="900" dirty="0" err="1" smtClean="0">
            <a:latin typeface="+mn-lt"/>
          </a:endParaRPr>
        </a:p>
      </cdr:txBody>
    </cdr:sp>
  </cdr:relSizeAnchor>
  <cdr:relSizeAnchor xmlns:cdr="http://schemas.openxmlformats.org/drawingml/2006/chartDrawing">
    <cdr:from>
      <cdr:x>0.74965</cdr:x>
      <cdr:y>0.02205</cdr:y>
    </cdr:from>
    <cdr:to>
      <cdr:x>1</cdr:x>
      <cdr:y>0.12327</cdr:y>
    </cdr:to>
    <cdr:sp macro="" textlink="">
      <cdr:nvSpPr>
        <cdr:cNvPr id="6" name="Szövegdoboz 1"/>
        <cdr:cNvSpPr txBox="1"/>
      </cdr:nvSpPr>
      <cdr:spPr>
        <a:xfrm xmlns:a="http://schemas.openxmlformats.org/drawingml/2006/main">
          <a:off x="2266950" y="50803"/>
          <a:ext cx="75705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mn-lt"/>
            </a:rPr>
            <a:t>Per 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KVOLUME/98UKVOL/98MASTER/POST-COM/PARTICIP/m3-1e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KVOLUME/98UKVOL/98MASTER/SCHOOLS/m2-7al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_1.%20fejezet%20-%201st%20chap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KF/_Common/2014%20projektek/IR/2014%20m&#225;rcius/&#225;br&#225;k/M_4.%20fejezet%20-%204th%20chap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SF/_Common/Szem&#233;lyek/Berta/&#193;brak&#233;szlet/Infl&#225;ci&#243;s%20jelb&#337;l%20(106-10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palvolgyizs/Desktop/nem%20kellet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SF/_Common/T&#233;m&#225;k/StabJel/Stabjel_2013_update/V1/Makro/CDS_dekom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winklers/Local%20Settings/Temporary%20Internet%20Files/Content.Outlook/JVNI3OAH/Stabjel_k&#252;ldend&#337;%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F/FMO/_Common/FIZM/Arf03_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TEMP/H.NDATA/~934502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G1/UKVOLUME/98UKVOL/98WS/POST-COM/STU&amp;ST/T3-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31/Transport/Synopsis%20items/12-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KVOLUME/98UKVOL/98MASTER/SCHOOLS/m2-5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t1-2"/>
      <sheetName val="t1-3"/>
      <sheetName val="t1-4"/>
    </sheetNames>
    <sheetDataSet>
      <sheetData sheetId="0" refreshError="1"/>
      <sheetData sheetId="1" refreshError="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sheetData>
      <sheetData sheetId="3" refreshError="1"/>
      <sheetData sheetId="4" refreshError="1"/>
      <sheetData sheetId="5" refreshError="1"/>
      <sheetData sheetId="6">
        <row r="17">
          <cell r="A17">
            <v>40025</v>
          </cell>
          <cell r="B17" t="str">
            <v>2009Q3</v>
          </cell>
          <cell r="C17" t="str">
            <v>2009.III.n.év</v>
          </cell>
          <cell r="D17">
            <v>-7.156738218348579</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row r="48">
          <cell r="A48">
            <v>42855</v>
          </cell>
        </row>
        <row r="49">
          <cell r="A49">
            <v>42947</v>
          </cell>
        </row>
        <row r="50">
          <cell r="A50">
            <v>43039</v>
          </cell>
        </row>
      </sheetData>
      <sheetData sheetId="7" refreshError="1"/>
      <sheetData sheetId="8">
        <row r="15">
          <cell r="D15" t="str">
            <v>Vállalatok</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9">
        <row r="16">
          <cell r="B16" t="str">
            <v>Export market share</v>
          </cell>
          <cell r="C16" t="str">
            <v>Export</v>
          </cell>
          <cell r="D16" t="str">
            <v>External demand</v>
          </cell>
          <cell r="E16" t="str">
            <v>Szeptemberi előrejelezés</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10">
        <row r="17">
          <cell r="A17" t="str">
            <v>2013.II.</v>
          </cell>
          <cell r="B17" t="str">
            <v>2013Q2</v>
          </cell>
          <cell r="C17">
            <v>0.3452549146598855</v>
          </cell>
          <cell r="D17">
            <v>0.31583240578438293</v>
          </cell>
          <cell r="E17">
            <v>1.0104000879360171</v>
          </cell>
          <cell r="F17">
            <v>1.6624247980158817</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8">
          <cell r="A28">
            <v>2015</v>
          </cell>
        </row>
        <row r="29">
          <cell r="A29">
            <v>2016</v>
          </cell>
        </row>
        <row r="30">
          <cell r="A30">
            <v>2017</v>
          </cell>
        </row>
      </sheetData>
      <sheetData sheetId="11">
        <row r="17">
          <cell r="B17">
            <v>0.6618887237960962</v>
          </cell>
          <cell r="C17">
            <v>-2.7326759334646513</v>
          </cell>
        </row>
        <row r="19">
          <cell r="A19">
            <v>2010</v>
          </cell>
        </row>
        <row r="23">
          <cell r="A23">
            <v>2011</v>
          </cell>
        </row>
        <row r="27">
          <cell r="A27">
            <v>2012</v>
          </cell>
        </row>
        <row r="31">
          <cell r="A31">
            <v>2013</v>
          </cell>
        </row>
        <row r="35">
          <cell r="A35">
            <v>2014</v>
          </cell>
        </row>
        <row r="39">
          <cell r="A39">
            <v>2015</v>
          </cell>
        </row>
        <row r="43">
          <cell r="A43">
            <v>2016</v>
          </cell>
        </row>
        <row r="47">
          <cell r="A47">
            <v>2017</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38353</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0">
          <cell r="B10" t="str">
            <v>Természetbeni transzferek</v>
          </cell>
        </row>
      </sheetData>
      <sheetData sheetId="23">
        <row r="11">
          <cell r="B11" t="str">
            <v>GDP szerinti készlet (jobb tengely)</v>
          </cell>
        </row>
      </sheetData>
      <sheetData sheetId="24">
        <row r="11">
          <cell r="A11">
            <v>40179</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sheetData>
      <sheetData sheetId="27">
        <row r="10">
          <cell r="A10">
            <v>40179</v>
          </cell>
        </row>
      </sheetData>
      <sheetData sheetId="28">
        <row r="9">
          <cell r="A9">
            <v>38353</v>
          </cell>
        </row>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sheetData>
      <sheetData sheetId="30">
        <row r="11">
          <cell r="B11" t="str">
            <v>Value added in agriculture</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36892</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sheetData>
      <sheetData sheetId="39">
        <row r="11">
          <cell r="A11">
            <v>38353</v>
          </cell>
        </row>
      </sheetData>
      <sheetData sheetId="40">
        <row r="7">
          <cell r="A7">
            <v>38353</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2">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B11" t="str">
            <v>Egyenlegmutató</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41712</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sheetData sheetId="13">
        <row r="9">
          <cell r="B9" t="str">
            <v>1-year real interest rate based on zero coupon yield*</v>
          </cell>
        </row>
      </sheetData>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sheetData sheetId="5"/>
      <sheetData sheetId="6"/>
      <sheetData sheetId="7">
        <row r="7">
          <cell r="A7" t="str">
            <v>CLOSEDATE</v>
          </cell>
        </row>
      </sheetData>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s>
    <definedNames>
      <definedName name="Clear"/>
      <definedName name="Move"/>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efreshError="1">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efreshError="1">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efreshError="1">
        <row r="2">
          <cell r="A2">
            <v>34700</v>
          </cell>
          <cell r="B2">
            <v>4.2178823439665471E-3</v>
          </cell>
          <cell r="C2">
            <v>3.5787233847409505E-2</v>
          </cell>
          <cell r="D2">
            <v>-5.453962546941462E-2</v>
          </cell>
          <cell r="E2">
            <v>5.6297065839865039E-2</v>
          </cell>
        </row>
      </sheetData>
      <sheetData sheetId="7" refreshError="1">
        <row r="2">
          <cell r="B2">
            <v>6.3165552890967411E-3</v>
          </cell>
          <cell r="C2">
            <v>3.3975500455648393E-2</v>
          </cell>
          <cell r="D2">
            <v>-6.4886733227519436E-2</v>
          </cell>
        </row>
      </sheetData>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row>
        <row r="2">
          <cell r="AI2" t="str">
            <v>2004.I.</v>
          </cell>
        </row>
        <row r="15">
          <cell r="AI15">
            <v>-1.7653318473534532</v>
          </cell>
        </row>
        <row r="16">
          <cell r="AI16">
            <v>-5.1256832005840778</v>
          </cell>
        </row>
        <row r="17">
          <cell r="AI17">
            <v>-3.8046634324670023E-2</v>
          </cell>
        </row>
        <row r="18">
          <cell r="AI18">
            <v>-6.6711221301905059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sheetData>
      <sheetData sheetId="4">
        <row r="10">
          <cell r="A10">
            <v>34700</v>
          </cell>
        </row>
      </sheetData>
      <sheetData sheetId="5"/>
      <sheetData sheetId="6" refreshError="1"/>
      <sheetData sheetId="7" refreshError="1"/>
      <sheetData sheetId="8">
        <row r="30">
          <cell r="B30">
            <v>11.539779818175759</v>
          </cell>
        </row>
      </sheetData>
      <sheetData sheetId="9">
        <row r="30">
          <cell r="B30">
            <v>11.539779818175759</v>
          </cell>
        </row>
      </sheetData>
      <sheetData sheetId="10">
        <row r="30">
          <cell r="B30">
            <v>10.006343790802006</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10.003558042039401</v>
          </cell>
        </row>
      </sheetData>
      <sheetData sheetId="16">
        <row r="30">
          <cell r="B30">
            <v>9.9382667357943717</v>
          </cell>
          <cell r="C30">
            <v>8.8086345315876855</v>
          </cell>
          <cell r="D30">
            <v>10.240923092087797</v>
          </cell>
          <cell r="E30" t="e">
            <v>#DIV/0!</v>
          </cell>
          <cell r="H30">
            <v>10.081412168187384</v>
          </cell>
          <cell r="I30">
            <v>11.659744733026315</v>
          </cell>
          <cell r="J30">
            <v>10.239129384038421</v>
          </cell>
          <cell r="K30" t="e">
            <v>#DIV/0!</v>
          </cell>
          <cell r="N30">
            <v>10.084507763111446</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s>
    <definedNames>
      <definedName name="Modul1.dialshow"/>
    </definedNames>
    <sheetDataSet>
      <sheetData sheetId="0"/>
      <sheetData sheetId="1"/>
      <sheetData sheetId="2"/>
      <sheetData sheetId="3"/>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s>
    <definedNames>
      <definedName name="Clear"/>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s>
    <definedNames>
      <definedName name="nyomtat"/>
      <definedName name="save_file"/>
      <definedName name="szerkeszt"/>
      <definedName name="vége"/>
    </definedNames>
    <sheetDataSet>
      <sheetData sheetId="0"/>
      <sheetData sheetId="1"/>
      <sheetData sheetId="2"/>
      <sheetData sheetId="3"/>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2"/>
  <sheetViews>
    <sheetView showGridLines="0" tabSelected="1" zoomScaleNormal="100" workbookViewId="0">
      <pane xSplit="2" ySplit="14" topLeftCell="C15" activePane="bottomRight" state="frozen"/>
      <selection activeCell="A2" sqref="A2"/>
      <selection pane="topRight" activeCell="A2" sqref="A2"/>
      <selection pane="bottomLeft" activeCell="A2" sqref="A2"/>
      <selection pane="bottomRight" activeCell="C23" sqref="C23"/>
    </sheetView>
  </sheetViews>
  <sheetFormatPr defaultColWidth="9.125" defaultRowHeight="12"/>
  <cols>
    <col min="1" max="1" width="13.5" style="4" customWidth="1"/>
    <col min="2" max="16384" width="9.125" style="4"/>
  </cols>
  <sheetData>
    <row r="1" spans="1:13" ht="12.75">
      <c r="A1" s="5"/>
      <c r="C1" s="54"/>
      <c r="D1" s="54"/>
      <c r="E1" s="54"/>
      <c r="F1" s="54"/>
      <c r="G1" s="54"/>
      <c r="H1" s="54"/>
      <c r="I1" s="54"/>
      <c r="J1" s="54"/>
      <c r="K1" s="54"/>
      <c r="L1" s="54"/>
      <c r="M1" s="54"/>
    </row>
    <row r="2" spans="1:13" ht="12.75">
      <c r="A2" s="6" t="s">
        <v>2</v>
      </c>
      <c r="B2" s="6" t="s">
        <v>197</v>
      </c>
      <c r="C2" s="54"/>
      <c r="D2" s="54"/>
      <c r="E2" s="54"/>
      <c r="F2" s="54"/>
      <c r="G2" s="54"/>
      <c r="H2" s="54"/>
      <c r="I2" s="54"/>
      <c r="J2" s="54"/>
      <c r="K2" s="54"/>
      <c r="L2" s="54"/>
      <c r="M2" s="54"/>
    </row>
    <row r="3" spans="1:13" ht="12.75">
      <c r="A3" s="6" t="s">
        <v>74</v>
      </c>
      <c r="B3" s="6" t="s">
        <v>217</v>
      </c>
      <c r="C3" s="54"/>
      <c r="D3" s="54"/>
      <c r="E3" s="54"/>
      <c r="F3" s="54"/>
      <c r="G3" s="54"/>
      <c r="H3" s="54"/>
      <c r="I3" s="54"/>
      <c r="J3" s="54"/>
      <c r="K3" s="54"/>
      <c r="L3" s="54"/>
      <c r="M3" s="54"/>
    </row>
    <row r="4" spans="1:13">
      <c r="A4" s="6" t="s">
        <v>5</v>
      </c>
      <c r="B4" s="6" t="s">
        <v>182</v>
      </c>
    </row>
    <row r="5" spans="1:13">
      <c r="A5" s="6" t="s">
        <v>109</v>
      </c>
      <c r="B5" s="6" t="s">
        <v>181</v>
      </c>
    </row>
    <row r="6" spans="1:13">
      <c r="A6" s="4" t="s">
        <v>115</v>
      </c>
      <c r="B6" s="4" t="s">
        <v>116</v>
      </c>
    </row>
    <row r="7" spans="1:13">
      <c r="A7" s="6" t="s">
        <v>117</v>
      </c>
      <c r="B7" s="4" t="s">
        <v>116</v>
      </c>
    </row>
    <row r="8" spans="1:13">
      <c r="A8" s="6"/>
      <c r="B8" s="7" t="s">
        <v>122</v>
      </c>
    </row>
    <row r="9" spans="1:13">
      <c r="A9" s="6" t="s">
        <v>3</v>
      </c>
      <c r="B9" s="8" t="s">
        <v>4</v>
      </c>
    </row>
    <row r="10" spans="1:13">
      <c r="A10" s="6"/>
      <c r="B10" s="8" t="s">
        <v>6</v>
      </c>
    </row>
    <row r="13" spans="1:13">
      <c r="A13" s="6"/>
      <c r="B13" s="6"/>
      <c r="C13" s="8" t="s">
        <v>7</v>
      </c>
      <c r="D13" s="8" t="s">
        <v>8</v>
      </c>
      <c r="E13" s="8" t="s">
        <v>9</v>
      </c>
      <c r="F13" s="8" t="s">
        <v>114</v>
      </c>
      <c r="G13" s="8"/>
      <c r="H13" s="4" t="s">
        <v>193</v>
      </c>
    </row>
    <row r="14" spans="1:13">
      <c r="A14" s="6"/>
      <c r="B14" s="6"/>
      <c r="C14" s="8" t="s">
        <v>55</v>
      </c>
      <c r="D14" s="8" t="s">
        <v>0</v>
      </c>
      <c r="E14" s="8" t="s">
        <v>1</v>
      </c>
      <c r="F14" s="8" t="s">
        <v>48</v>
      </c>
      <c r="G14" s="8"/>
      <c r="H14" s="4" t="s">
        <v>192</v>
      </c>
    </row>
    <row r="15" spans="1:13" hidden="1">
      <c r="A15" s="8">
        <v>2006</v>
      </c>
      <c r="B15" s="8">
        <v>2006</v>
      </c>
      <c r="C15" s="9">
        <v>-1.7177533326258123</v>
      </c>
      <c r="D15" s="9">
        <v>-5.4519736401722501</v>
      </c>
      <c r="E15" s="9">
        <v>0.51990565898846985</v>
      </c>
      <c r="F15" s="9">
        <v>-6.6498213138095936</v>
      </c>
      <c r="G15" s="8" t="s">
        <v>16</v>
      </c>
    </row>
    <row r="16" spans="1:13" hidden="1">
      <c r="A16" s="8">
        <v>2006</v>
      </c>
      <c r="B16" s="8" t="s">
        <v>10</v>
      </c>
      <c r="C16" s="9">
        <v>-1.6320772616153749</v>
      </c>
      <c r="D16" s="9">
        <v>-5.5556115137384374</v>
      </c>
      <c r="E16" s="9">
        <v>0.44343665871134691</v>
      </c>
      <c r="F16" s="9">
        <v>-6.7442521166424658</v>
      </c>
      <c r="G16" s="8" t="s">
        <v>11</v>
      </c>
    </row>
    <row r="17" spans="1:8" hidden="1">
      <c r="A17" s="8">
        <v>2006</v>
      </c>
      <c r="B17" s="8" t="s">
        <v>12</v>
      </c>
      <c r="C17" s="9">
        <v>-1.3932825067324981</v>
      </c>
      <c r="D17" s="9">
        <v>-5.5727372094326917</v>
      </c>
      <c r="E17" s="9">
        <v>0.47640837100990108</v>
      </c>
      <c r="F17" s="9">
        <v>-6.4896113451552901</v>
      </c>
      <c r="G17" s="8" t="s">
        <v>13</v>
      </c>
    </row>
    <row r="18" spans="1:8" hidden="1">
      <c r="A18" s="8">
        <v>2006</v>
      </c>
      <c r="B18" s="8" t="s">
        <v>14</v>
      </c>
      <c r="C18" s="9">
        <v>-1.0310084743891976</v>
      </c>
      <c r="D18" s="9">
        <v>-5.7014968391891196</v>
      </c>
      <c r="E18" s="9">
        <v>0.41764332955937311</v>
      </c>
      <c r="F18" s="9">
        <v>-6.3148619840189433</v>
      </c>
      <c r="G18" s="8" t="s">
        <v>15</v>
      </c>
    </row>
    <row r="19" spans="1:8" hidden="1">
      <c r="A19" s="8">
        <v>2007</v>
      </c>
      <c r="B19" s="8">
        <v>2007</v>
      </c>
      <c r="C19" s="9">
        <v>-0.29725168544220365</v>
      </c>
      <c r="D19" s="9">
        <v>-6.057158829379695</v>
      </c>
      <c r="E19" s="9">
        <v>0.20918014935012832</v>
      </c>
      <c r="F19" s="9">
        <v>-6.1452303654717699</v>
      </c>
      <c r="G19" s="8" t="s">
        <v>17</v>
      </c>
    </row>
    <row r="20" spans="1:8" hidden="1">
      <c r="A20" s="8">
        <v>2007</v>
      </c>
      <c r="B20" s="8" t="s">
        <v>10</v>
      </c>
      <c r="C20" s="9">
        <v>-2.0516083078421052E-2</v>
      </c>
      <c r="D20" s="9">
        <v>-6.5580888621795967</v>
      </c>
      <c r="E20" s="9">
        <v>0.38941056395507734</v>
      </c>
      <c r="F20" s="9">
        <v>-6.1891943813029409</v>
      </c>
      <c r="G20" s="10" t="s">
        <v>11</v>
      </c>
    </row>
    <row r="21" spans="1:8" hidden="1">
      <c r="A21" s="8">
        <v>2007</v>
      </c>
      <c r="B21" s="8" t="s">
        <v>12</v>
      </c>
      <c r="C21" s="9">
        <v>0.58390263278928012</v>
      </c>
      <c r="D21" s="9">
        <v>-6.8216760039130628</v>
      </c>
      <c r="E21" s="9">
        <v>0.22246228152836786</v>
      </c>
      <c r="F21" s="9">
        <v>-6.015311089595416</v>
      </c>
      <c r="G21" s="10" t="s">
        <v>13</v>
      </c>
    </row>
    <row r="22" spans="1:8" hidden="1">
      <c r="A22" s="8">
        <v>2007</v>
      </c>
      <c r="B22" s="8" t="s">
        <v>14</v>
      </c>
      <c r="C22" s="9">
        <v>0.49818234431232633</v>
      </c>
      <c r="D22" s="9">
        <v>-7.1308872747071508</v>
      </c>
      <c r="E22" s="9">
        <v>0.20234198045752422</v>
      </c>
      <c r="F22" s="9">
        <v>-6.4303629499373001</v>
      </c>
      <c r="G22" s="10" t="s">
        <v>15</v>
      </c>
    </row>
    <row r="23" spans="1:8">
      <c r="A23" s="8">
        <v>2008</v>
      </c>
      <c r="B23" s="8">
        <v>2008</v>
      </c>
      <c r="C23" s="9">
        <v>0.54729058819429877</v>
      </c>
      <c r="D23" s="9">
        <v>-6.917655785429619</v>
      </c>
      <c r="E23" s="9">
        <v>0.14504587882325981</v>
      </c>
      <c r="F23" s="9">
        <v>-6.225319318412061</v>
      </c>
      <c r="G23" s="10" t="s">
        <v>18</v>
      </c>
      <c r="H23" s="11">
        <v>-6.9205480402952189</v>
      </c>
    </row>
    <row r="24" spans="1:8">
      <c r="A24" s="8">
        <v>2008</v>
      </c>
      <c r="B24" s="8" t="s">
        <v>10</v>
      </c>
      <c r="C24" s="9">
        <v>0.61288022066158954</v>
      </c>
      <c r="D24" s="9">
        <v>-6.3753147187637724</v>
      </c>
      <c r="E24" s="9">
        <v>1.5706335497998325E-2</v>
      </c>
      <c r="F24" s="9">
        <v>-5.7467281626041844</v>
      </c>
      <c r="G24" s="10" t="s">
        <v>11</v>
      </c>
      <c r="H24" s="11">
        <v>-6.305177311791196</v>
      </c>
    </row>
    <row r="25" spans="1:8">
      <c r="A25" s="8">
        <v>2008</v>
      </c>
      <c r="B25" s="8" t="s">
        <v>12</v>
      </c>
      <c r="C25" s="9">
        <v>0.27836941881209282</v>
      </c>
      <c r="D25" s="9">
        <v>-6.6872735753651273</v>
      </c>
      <c r="E25" s="9">
        <v>5.7268477326088245E-2</v>
      </c>
      <c r="F25" s="9">
        <v>-6.3516356792269457</v>
      </c>
      <c r="G25" s="10" t="s">
        <v>13</v>
      </c>
      <c r="H25" s="11">
        <v>-6.7582557342260001</v>
      </c>
    </row>
    <row r="26" spans="1:8">
      <c r="A26" s="8">
        <v>2008</v>
      </c>
      <c r="B26" s="8" t="s">
        <v>14</v>
      </c>
      <c r="C26" s="9">
        <v>0.35936737965104665</v>
      </c>
      <c r="D26" s="9">
        <v>-6.9360515896270192</v>
      </c>
      <c r="E26" s="9">
        <v>0.43793533908779159</v>
      </c>
      <c r="F26" s="9">
        <v>-6.1387488708881808</v>
      </c>
      <c r="G26" s="10" t="s">
        <v>15</v>
      </c>
      <c r="H26" s="11">
        <v>-7.1006290245756594</v>
      </c>
    </row>
    <row r="27" spans="1:8">
      <c r="A27" s="8">
        <v>2009</v>
      </c>
      <c r="B27" s="8">
        <v>2009</v>
      </c>
      <c r="C27" s="9">
        <v>0.73129738690337476</v>
      </c>
      <c r="D27" s="9">
        <v>-6.9595201148098056</v>
      </c>
      <c r="E27" s="9">
        <v>0.99128033899283408</v>
      </c>
      <c r="F27" s="9">
        <v>-5.2369423889135973</v>
      </c>
      <c r="G27" s="10" t="s">
        <v>19</v>
      </c>
      <c r="H27" s="11">
        <v>-6.4736457680314983</v>
      </c>
    </row>
    <row r="28" spans="1:8">
      <c r="A28" s="8">
        <v>2009</v>
      </c>
      <c r="B28" s="8" t="s">
        <v>10</v>
      </c>
      <c r="C28" s="9">
        <v>1.705260499017373</v>
      </c>
      <c r="D28" s="9">
        <v>-6.9657350122941928</v>
      </c>
      <c r="E28" s="9">
        <v>1.596615799674874</v>
      </c>
      <c r="F28" s="9">
        <v>-3.6638587136019458</v>
      </c>
      <c r="G28" s="10" t="s">
        <v>11</v>
      </c>
      <c r="H28" s="11">
        <v>-5.2489779812840194</v>
      </c>
    </row>
    <row r="29" spans="1:8">
      <c r="A29" s="8">
        <v>2009</v>
      </c>
      <c r="B29" s="8" t="s">
        <v>12</v>
      </c>
      <c r="C29" s="9">
        <v>3.0808398658993341</v>
      </c>
      <c r="D29" s="9">
        <v>-6.3935657877124479</v>
      </c>
      <c r="E29" s="9">
        <v>2.3276165570102334</v>
      </c>
      <c r="F29" s="9">
        <v>-0.98510936480288169</v>
      </c>
      <c r="G29" s="10" t="s">
        <v>13</v>
      </c>
      <c r="H29" s="11">
        <v>-2.9556608282949148</v>
      </c>
    </row>
    <row r="30" spans="1:8">
      <c r="A30" s="8">
        <v>2009</v>
      </c>
      <c r="B30" s="8" t="str">
        <f>B26</f>
        <v>IV.</v>
      </c>
      <c r="C30" s="9">
        <v>4.0560321541405671</v>
      </c>
      <c r="D30" s="9">
        <v>-5.7028222620158182</v>
      </c>
      <c r="E30" s="9">
        <v>2.6082560252646902</v>
      </c>
      <c r="F30" s="9">
        <v>0.96146591738944021</v>
      </c>
      <c r="G30" s="10" t="s">
        <v>15</v>
      </c>
      <c r="H30" s="11">
        <v>-0.80594940745196253</v>
      </c>
    </row>
    <row r="31" spans="1:8" ht="12" customHeight="1">
      <c r="A31" s="8">
        <v>2010</v>
      </c>
      <c r="B31" s="8">
        <v>2010</v>
      </c>
      <c r="C31" s="9">
        <v>4.7691267378893603</v>
      </c>
      <c r="D31" s="9">
        <v>-5.76403579709753</v>
      </c>
      <c r="E31" s="9">
        <v>2.8119813027721134</v>
      </c>
      <c r="F31" s="9">
        <v>1.8170722435639437</v>
      </c>
      <c r="G31" s="10" t="s">
        <v>20</v>
      </c>
      <c r="H31" s="11">
        <v>-0.15592822636495582</v>
      </c>
    </row>
    <row r="32" spans="1:8">
      <c r="A32" s="8">
        <v>2010</v>
      </c>
      <c r="B32" s="8" t="str">
        <f>B28</f>
        <v>II.</v>
      </c>
      <c r="C32" s="9">
        <v>4.9234140654841472</v>
      </c>
      <c r="D32" s="9">
        <v>-5.7901492163666077</v>
      </c>
      <c r="E32" s="9">
        <v>2.9250896674947464</v>
      </c>
      <c r="F32" s="9">
        <v>2.058354516612285</v>
      </c>
      <c r="G32" s="10" t="s">
        <v>11</v>
      </c>
      <c r="H32" s="11">
        <v>-5.416646681856456E-2</v>
      </c>
    </row>
    <row r="33" spans="1:8">
      <c r="A33" s="8">
        <v>2010</v>
      </c>
      <c r="B33" s="8" t="str">
        <f>B29</f>
        <v>III.</v>
      </c>
      <c r="C33" s="9">
        <v>4.9550316942244468</v>
      </c>
      <c r="D33" s="9">
        <v>-5.8105098334481822</v>
      </c>
      <c r="E33" s="9">
        <v>3.0063141273590568</v>
      </c>
      <c r="F33" s="9">
        <v>2.1508359881353205</v>
      </c>
      <c r="G33" s="10" t="s">
        <v>13</v>
      </c>
      <c r="H33" s="11">
        <v>-7.717200821142943E-2</v>
      </c>
    </row>
    <row r="34" spans="1:8">
      <c r="A34" s="8">
        <v>2010</v>
      </c>
      <c r="B34" s="8" t="str">
        <f>B30</f>
        <v>IV.</v>
      </c>
      <c r="C34" s="9">
        <v>5.377643460888839</v>
      </c>
      <c r="D34" s="9">
        <v>-5.7549068359524522</v>
      </c>
      <c r="E34" s="9">
        <v>2.4936582120422037</v>
      </c>
      <c r="F34" s="9">
        <v>2.1163948369785892</v>
      </c>
      <c r="G34" s="10" t="s">
        <v>15</v>
      </c>
      <c r="H34" s="11">
        <v>0.27991761096368817</v>
      </c>
    </row>
    <row r="35" spans="1:8">
      <c r="A35" s="4">
        <v>2011</v>
      </c>
      <c r="B35" s="4">
        <v>2011</v>
      </c>
      <c r="C35" s="11">
        <v>5.6898742884859699</v>
      </c>
      <c r="D35" s="11">
        <v>-5.8092897940780057</v>
      </c>
      <c r="E35" s="11">
        <v>2.3770338395596031</v>
      </c>
      <c r="F35" s="11">
        <v>2.2576183339675664</v>
      </c>
      <c r="G35" s="4" t="s">
        <v>49</v>
      </c>
      <c r="H35" s="11">
        <v>0.46913184067365021</v>
      </c>
    </row>
    <row r="36" spans="1:8">
      <c r="A36" s="4">
        <v>2011</v>
      </c>
      <c r="B36" s="4" t="s">
        <v>10</v>
      </c>
      <c r="C36" s="11">
        <v>5.8399408435073115</v>
      </c>
      <c r="D36" s="11">
        <v>-5.8811176025471648</v>
      </c>
      <c r="E36" s="11">
        <v>2.166779248781507</v>
      </c>
      <c r="F36" s="11">
        <v>2.1256024897416532</v>
      </c>
      <c r="G36" s="4" t="s">
        <v>11</v>
      </c>
      <c r="H36" s="11">
        <v>0.4808671821651207</v>
      </c>
    </row>
    <row r="37" spans="1:8">
      <c r="A37" s="4">
        <v>2011</v>
      </c>
      <c r="B37" s="8" t="str">
        <f>B33</f>
        <v>III.</v>
      </c>
      <c r="C37" s="11">
        <v>6.1343083669204423</v>
      </c>
      <c r="D37" s="11">
        <v>-5.9308055149225511</v>
      </c>
      <c r="E37" s="11">
        <v>2.3310959181954005</v>
      </c>
      <c r="F37" s="11">
        <v>2.5345987701932917</v>
      </c>
      <c r="G37" s="10" t="s">
        <v>13</v>
      </c>
      <c r="H37" s="11">
        <v>0.71609989974606458</v>
      </c>
    </row>
    <row r="38" spans="1:8">
      <c r="A38" s="4">
        <v>2011</v>
      </c>
      <c r="B38" s="8" t="str">
        <f>B34</f>
        <v>IV.</v>
      </c>
      <c r="C38" s="11">
        <v>6.1922808933276485</v>
      </c>
      <c r="D38" s="11">
        <v>-6.168491827451331</v>
      </c>
      <c r="E38" s="11">
        <v>3.0730187553297821</v>
      </c>
      <c r="F38" s="11">
        <v>3.0968078212061005</v>
      </c>
      <c r="G38" s="10" t="s">
        <v>15</v>
      </c>
      <c r="H38" s="11">
        <v>0.75137493108749021</v>
      </c>
    </row>
    <row r="39" spans="1:8">
      <c r="A39" s="4">
        <v>2012</v>
      </c>
      <c r="B39" s="8">
        <v>2012</v>
      </c>
      <c r="C39" s="11">
        <v>6.0710450034700409</v>
      </c>
      <c r="D39" s="11">
        <v>-5.9597830684147963</v>
      </c>
      <c r="E39" s="11">
        <v>2.7894350335540903</v>
      </c>
      <c r="F39" s="11">
        <v>2.9006969686093349</v>
      </c>
      <c r="G39" s="4" t="s">
        <v>61</v>
      </c>
      <c r="H39" s="11">
        <v>0.58261663830102606</v>
      </c>
    </row>
    <row r="40" spans="1:8">
      <c r="A40" s="4">
        <v>2012</v>
      </c>
      <c r="B40" s="4" t="s">
        <v>10</v>
      </c>
      <c r="C40" s="11">
        <v>6.4791951600239095</v>
      </c>
      <c r="D40" s="11">
        <v>-5.8378529277517091</v>
      </c>
      <c r="E40" s="11">
        <v>2.8068802714656846</v>
      </c>
      <c r="F40" s="11">
        <v>3.4482225037378846</v>
      </c>
      <c r="G40" s="4" t="s">
        <v>11</v>
      </c>
      <c r="H40" s="11">
        <v>1.0353663624051535</v>
      </c>
    </row>
    <row r="41" spans="1:8">
      <c r="A41" s="4">
        <v>2012</v>
      </c>
      <c r="B41" s="4" t="s">
        <v>12</v>
      </c>
      <c r="C41" s="11">
        <v>6.9965367442226212</v>
      </c>
      <c r="D41" s="11">
        <v>-5.5839712137756123</v>
      </c>
      <c r="E41" s="11">
        <v>2.4372804072013325</v>
      </c>
      <c r="F41" s="11">
        <v>3.8498459376483427</v>
      </c>
      <c r="G41" s="4" t="s">
        <v>13</v>
      </c>
      <c r="H41" s="11">
        <v>1.6606027564088373</v>
      </c>
    </row>
    <row r="42" spans="1:8">
      <c r="A42" s="4">
        <v>2012</v>
      </c>
      <c r="B42" s="8" t="str">
        <f>B38</f>
        <v>IV.</v>
      </c>
      <c r="C42" s="11">
        <v>6.8083583969181278</v>
      </c>
      <c r="D42" s="11">
        <v>-5.5780025867072247</v>
      </c>
      <c r="E42" s="11">
        <v>3.0944131420031455</v>
      </c>
      <c r="F42" s="11">
        <v>4.3247689522140496</v>
      </c>
      <c r="G42" s="4" t="s">
        <v>15</v>
      </c>
      <c r="H42" s="11">
        <v>1.7722410582642667</v>
      </c>
    </row>
    <row r="43" spans="1:8">
      <c r="A43" s="4">
        <v>2013</v>
      </c>
      <c r="B43" s="4">
        <v>2013</v>
      </c>
      <c r="C43" s="11">
        <v>7.1430160827999245</v>
      </c>
      <c r="D43" s="11">
        <v>-5.2766880226273845</v>
      </c>
      <c r="E43" s="11">
        <v>3.5585121442117784</v>
      </c>
      <c r="F43" s="11">
        <v>5.4248402043843189</v>
      </c>
      <c r="G43" s="4" t="s">
        <v>72</v>
      </c>
      <c r="H43" s="11">
        <v>2.6907377556725165</v>
      </c>
    </row>
    <row r="44" spans="1:8">
      <c r="A44" s="4">
        <v>2013</v>
      </c>
      <c r="B44" s="4" t="s">
        <v>10</v>
      </c>
      <c r="C44" s="11">
        <v>6.8859283086308274</v>
      </c>
      <c r="D44" s="11">
        <v>-4.9921085522224988</v>
      </c>
      <c r="E44" s="11">
        <v>4.0482614732048168</v>
      </c>
      <c r="F44" s="11">
        <v>5.9420812296131453</v>
      </c>
      <c r="G44" s="4" t="s">
        <v>11</v>
      </c>
      <c r="H44" s="11">
        <v>2.8976902389168431</v>
      </c>
    </row>
    <row r="45" spans="1:8">
      <c r="A45" s="4">
        <v>2013</v>
      </c>
      <c r="B45" s="4" t="s">
        <v>12</v>
      </c>
      <c r="C45" s="11">
        <v>7.1764342022450061</v>
      </c>
      <c r="D45" s="11">
        <v>-4.7365839283527071</v>
      </c>
      <c r="E45" s="11">
        <v>4.1703037840277366</v>
      </c>
      <c r="F45" s="11">
        <v>6.6101540579200364</v>
      </c>
      <c r="G45" s="4" t="s">
        <v>13</v>
      </c>
      <c r="H45" s="11">
        <v>3.4685131632894413</v>
      </c>
    </row>
    <row r="46" spans="1:8">
      <c r="A46" s="4">
        <v>2013</v>
      </c>
      <c r="B46" s="4" t="s">
        <v>14</v>
      </c>
      <c r="C46" s="11">
        <v>7.3532991060687527</v>
      </c>
      <c r="D46" s="11">
        <v>-4.2882318774329669</v>
      </c>
      <c r="E46" s="11">
        <v>4.5481318520730865</v>
      </c>
      <c r="F46" s="11">
        <v>7.6131990807088714</v>
      </c>
      <c r="G46" s="4" t="s">
        <v>15</v>
      </c>
      <c r="H46" s="11">
        <v>4.0174559922230619</v>
      </c>
    </row>
    <row r="47" spans="1:8">
      <c r="A47" s="4">
        <v>2014</v>
      </c>
      <c r="B47" s="4">
        <v>2014</v>
      </c>
      <c r="C47" s="11">
        <v>7.6070816539789545</v>
      </c>
      <c r="D47" s="11">
        <v>-4.6479286480364435</v>
      </c>
      <c r="E47" s="11">
        <v>4.3019013448981438</v>
      </c>
      <c r="F47" s="11">
        <v>7.261054350840654</v>
      </c>
      <c r="G47" s="4" t="s">
        <v>136</v>
      </c>
      <c r="H47" s="11">
        <v>3.9401608916588096</v>
      </c>
    </row>
    <row r="48" spans="1:8">
      <c r="A48" s="4">
        <v>2014</v>
      </c>
      <c r="B48" s="4" t="s">
        <v>10</v>
      </c>
      <c r="C48" s="11">
        <v>7.3668278780346581</v>
      </c>
      <c r="D48" s="11">
        <v>-5.0333996455426835</v>
      </c>
      <c r="E48" s="11">
        <v>3.992332834130119</v>
      </c>
      <c r="F48" s="11">
        <v>6.3257610666220945</v>
      </c>
      <c r="G48" s="4" t="s">
        <v>11</v>
      </c>
      <c r="H48" s="11">
        <v>3.2139571681663854</v>
      </c>
    </row>
    <row r="49" spans="1:8">
      <c r="A49" s="4">
        <v>2014</v>
      </c>
      <c r="B49" s="4" t="s">
        <v>12</v>
      </c>
      <c r="C49" s="11">
        <v>7.2567269902742035</v>
      </c>
      <c r="D49" s="11">
        <v>-5.4240196248595192</v>
      </c>
      <c r="E49" s="11">
        <v>4.3593645775851471</v>
      </c>
      <c r="F49" s="11">
        <v>6.1920719429998314</v>
      </c>
      <c r="G49" s="4" t="s">
        <v>13</v>
      </c>
      <c r="H49" s="11">
        <v>2.7986229970487786</v>
      </c>
    </row>
    <row r="50" spans="1:8">
      <c r="A50" s="4">
        <v>2014</v>
      </c>
      <c r="B50" s="4" t="s">
        <v>14</v>
      </c>
      <c r="C50" s="11">
        <v>7.4692105571239207</v>
      </c>
      <c r="D50" s="11">
        <v>-5.7823271592053018</v>
      </c>
      <c r="E50" s="11">
        <v>4.3866305802155887</v>
      </c>
      <c r="F50" s="11">
        <v>6.0735139781342058</v>
      </c>
      <c r="G50" s="4" t="s">
        <v>15</v>
      </c>
      <c r="H50" s="11">
        <v>2.2822237818763225</v>
      </c>
    </row>
    <row r="51" spans="1:8">
      <c r="A51" s="4">
        <v>2015</v>
      </c>
      <c r="B51" s="4">
        <v>2015</v>
      </c>
      <c r="C51" s="11">
        <v>7.8543047035628959</v>
      </c>
      <c r="D51" s="11">
        <v>-5.5342937149373173</v>
      </c>
      <c r="E51" s="11">
        <v>5.0065715449496953</v>
      </c>
      <c r="F51" s="11">
        <v>7.3265825335752739</v>
      </c>
      <c r="G51" s="4" t="s">
        <v>198</v>
      </c>
      <c r="H51" s="11">
        <v>2.8973446960379814</v>
      </c>
    </row>
    <row r="52" spans="1:8">
      <c r="A52" s="4">
        <v>2015</v>
      </c>
      <c r="B52" s="4" t="s">
        <v>10</v>
      </c>
      <c r="C52" s="11">
        <v>8.3716825301611113</v>
      </c>
      <c r="D52" s="11">
        <v>-5.276047303056302</v>
      </c>
      <c r="E52" s="11">
        <v>5.6592788696806311</v>
      </c>
      <c r="F52" s="11">
        <v>8.7549140967854413</v>
      </c>
      <c r="G52" s="4" t="s">
        <v>11</v>
      </c>
      <c r="H52" s="11">
        <v>3.7529966301524498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9"/>
  <sheetViews>
    <sheetView showGridLines="0" zoomScaleNormal="100" workbookViewId="0">
      <pane xSplit="2" ySplit="13" topLeftCell="C30" activePane="bottomRight" state="frozen"/>
      <selection activeCell="A2" sqref="A2"/>
      <selection pane="topRight" activeCell="A2" sqref="A2"/>
      <selection pane="bottomLeft" activeCell="A2" sqref="A2"/>
      <selection pane="bottomRight" activeCell="C30" sqref="C30"/>
    </sheetView>
  </sheetViews>
  <sheetFormatPr defaultColWidth="9.125" defaultRowHeight="12"/>
  <cols>
    <col min="1" max="1" width="14.375" style="4" customWidth="1"/>
    <col min="2" max="16384" width="9.125" style="4"/>
  </cols>
  <sheetData>
    <row r="1" spans="1:7">
      <c r="A1" s="5"/>
    </row>
    <row r="2" spans="1:7">
      <c r="A2" s="4" t="s">
        <v>2</v>
      </c>
      <c r="B2" s="4" t="s">
        <v>201</v>
      </c>
    </row>
    <row r="3" spans="1:7">
      <c r="A3" s="4" t="s">
        <v>74</v>
      </c>
      <c r="B3" s="4" t="s">
        <v>202</v>
      </c>
    </row>
    <row r="4" spans="1:7">
      <c r="A4" s="4" t="s">
        <v>5</v>
      </c>
      <c r="B4" s="4" t="s">
        <v>134</v>
      </c>
    </row>
    <row r="5" spans="1:7">
      <c r="A5" s="4" t="s">
        <v>109</v>
      </c>
      <c r="B5" s="4" t="s">
        <v>135</v>
      </c>
    </row>
    <row r="6" spans="1:7">
      <c r="A6" s="4" t="s">
        <v>115</v>
      </c>
      <c r="B6" s="4" t="s">
        <v>116</v>
      </c>
    </row>
    <row r="7" spans="1:7">
      <c r="A7" s="6" t="s">
        <v>117</v>
      </c>
      <c r="B7" s="4" t="s">
        <v>116</v>
      </c>
    </row>
    <row r="8" spans="1:7">
      <c r="A8" s="6"/>
      <c r="B8" s="7" t="s">
        <v>122</v>
      </c>
    </row>
    <row r="9" spans="1:7">
      <c r="A9" s="4" t="s">
        <v>3</v>
      </c>
      <c r="C9" s="4" t="s">
        <v>4</v>
      </c>
    </row>
    <row r="10" spans="1:7">
      <c r="C10" s="4" t="s">
        <v>6</v>
      </c>
    </row>
    <row r="12" spans="1:7">
      <c r="C12" s="4" t="s">
        <v>70</v>
      </c>
      <c r="D12" s="4" t="s">
        <v>21</v>
      </c>
      <c r="E12" s="4" t="s">
        <v>147</v>
      </c>
      <c r="F12" s="4" t="s">
        <v>22</v>
      </c>
      <c r="G12" s="4" t="s">
        <v>69</v>
      </c>
    </row>
    <row r="13" spans="1:7">
      <c r="C13" s="4" t="s">
        <v>86</v>
      </c>
      <c r="D13" s="4" t="s">
        <v>87</v>
      </c>
      <c r="E13" s="4" t="s">
        <v>216</v>
      </c>
      <c r="F13" s="4" t="s">
        <v>23</v>
      </c>
      <c r="G13" s="4" t="s">
        <v>88</v>
      </c>
    </row>
    <row r="14" spans="1:7" hidden="1">
      <c r="A14" s="12">
        <v>2004</v>
      </c>
      <c r="B14" s="4" t="s">
        <v>51</v>
      </c>
      <c r="C14" s="11">
        <v>11.072111923403941</v>
      </c>
      <c r="D14" s="11">
        <v>7.2766069756582032</v>
      </c>
      <c r="E14" s="11">
        <v>4.0630377325718205</v>
      </c>
      <c r="F14" s="11">
        <v>-0.2675327848260815</v>
      </c>
      <c r="G14" s="11">
        <v>7.05268553111007</v>
      </c>
    </row>
    <row r="15" spans="1:7" hidden="1">
      <c r="A15" s="12">
        <v>2004</v>
      </c>
      <c r="B15" s="4" t="s">
        <v>52</v>
      </c>
      <c r="C15" s="11">
        <v>10.90052100555685</v>
      </c>
      <c r="D15" s="11">
        <v>8.6315762439030159</v>
      </c>
      <c r="E15" s="11">
        <v>2.2098636481678944</v>
      </c>
      <c r="F15" s="11">
        <v>5.9081113485940209E-2</v>
      </c>
      <c r="G15" s="11">
        <v>11.060487205470119</v>
      </c>
    </row>
    <row r="16" spans="1:7" hidden="1">
      <c r="A16" s="12">
        <v>2004</v>
      </c>
      <c r="B16" s="4" t="s">
        <v>53</v>
      </c>
      <c r="C16" s="11">
        <v>10.680344711185983</v>
      </c>
      <c r="D16" s="11">
        <v>4.1699835343733591</v>
      </c>
      <c r="E16" s="11">
        <v>5.5562486739575769</v>
      </c>
      <c r="F16" s="11">
        <v>0.95411250285504856</v>
      </c>
      <c r="G16" s="11">
        <v>8.4728729064877033</v>
      </c>
    </row>
    <row r="17" spans="1:9" hidden="1">
      <c r="A17" s="12">
        <v>2004</v>
      </c>
      <c r="B17" s="4" t="s">
        <v>54</v>
      </c>
      <c r="C17" s="11">
        <v>10.217170568572028</v>
      </c>
      <c r="D17" s="11">
        <v>4.9869933589584159</v>
      </c>
      <c r="E17" s="11">
        <v>4.4104741356756696</v>
      </c>
      <c r="F17" s="11">
        <v>0.81970307393794306</v>
      </c>
      <c r="G17" s="11">
        <v>7.9993127771691999</v>
      </c>
    </row>
    <row r="18" spans="1:9" hidden="1">
      <c r="A18" s="12">
        <v>2005</v>
      </c>
      <c r="B18" s="4" t="s">
        <v>24</v>
      </c>
      <c r="C18" s="11">
        <v>9.626610864710381</v>
      </c>
      <c r="D18" s="11">
        <v>8.310806183521926</v>
      </c>
      <c r="E18" s="11">
        <v>1.8920985085254569</v>
      </c>
      <c r="F18" s="11">
        <v>-0.57629382733700252</v>
      </c>
      <c r="G18" s="11">
        <v>7.0674496003435392</v>
      </c>
    </row>
    <row r="19" spans="1:9" hidden="1">
      <c r="A19" s="12">
        <v>2005</v>
      </c>
      <c r="B19" s="4" t="s">
        <v>25</v>
      </c>
      <c r="C19" s="11">
        <v>8.7597045663089901</v>
      </c>
      <c r="D19" s="11">
        <v>8.0430519724821643</v>
      </c>
      <c r="E19" s="11">
        <v>1.0440143106596542</v>
      </c>
      <c r="F19" s="11">
        <v>-0.32736171683282828</v>
      </c>
      <c r="G19" s="11">
        <v>7.1604933598925449</v>
      </c>
    </row>
    <row r="20" spans="1:9" hidden="1">
      <c r="A20" s="12">
        <v>2005</v>
      </c>
      <c r="B20" s="4" t="s">
        <v>26</v>
      </c>
      <c r="C20" s="11">
        <v>10.271780476006199</v>
      </c>
      <c r="D20" s="11">
        <v>3.8013918452891704</v>
      </c>
      <c r="E20" s="11">
        <v>5.9050236214431093</v>
      </c>
      <c r="F20" s="11">
        <v>0.56536500927391964</v>
      </c>
      <c r="G20" s="11">
        <v>7.2829943515852573</v>
      </c>
    </row>
    <row r="21" spans="1:9" hidden="1">
      <c r="A21" s="12">
        <v>2005</v>
      </c>
      <c r="B21" s="4" t="s">
        <v>27</v>
      </c>
      <c r="C21" s="11">
        <v>8.7462513552327419</v>
      </c>
      <c r="D21" s="11">
        <v>0.49763948519354667</v>
      </c>
      <c r="E21" s="11">
        <v>8.4695369062637873</v>
      </c>
      <c r="F21" s="11">
        <v>-0.22092503622459261</v>
      </c>
      <c r="G21" s="11">
        <v>6.3402457073744882</v>
      </c>
    </row>
    <row r="22" spans="1:9" hidden="1">
      <c r="A22" s="12">
        <v>2006</v>
      </c>
      <c r="B22" s="4" t="s">
        <v>28</v>
      </c>
      <c r="C22" s="11">
        <v>12.511103900498085</v>
      </c>
      <c r="D22" s="11">
        <v>4.3233431520285279</v>
      </c>
      <c r="E22" s="11">
        <v>7.9348611346823708</v>
      </c>
      <c r="F22" s="11">
        <v>0.25289961378718689</v>
      </c>
      <c r="G22" s="11">
        <v>7.6368831858816888</v>
      </c>
      <c r="I22" s="11"/>
    </row>
    <row r="23" spans="1:9" hidden="1">
      <c r="A23" s="12">
        <v>2006</v>
      </c>
      <c r="B23" s="4" t="s">
        <v>29</v>
      </c>
      <c r="C23" s="11">
        <v>7.1566487155099026</v>
      </c>
      <c r="D23" s="11">
        <v>12.462733586318596</v>
      </c>
      <c r="E23" s="11">
        <v>-2.9078482633271272</v>
      </c>
      <c r="F23" s="11">
        <v>-2.3982366074815658</v>
      </c>
      <c r="G23" s="11">
        <v>6.8432502322894626</v>
      </c>
      <c r="I23" s="11"/>
    </row>
    <row r="24" spans="1:9" hidden="1">
      <c r="A24" s="12">
        <v>2006</v>
      </c>
      <c r="B24" s="4" t="s">
        <v>30</v>
      </c>
      <c r="C24" s="11">
        <v>9.3918070749505773</v>
      </c>
      <c r="D24" s="11">
        <v>6.9499253068897318</v>
      </c>
      <c r="E24" s="11">
        <v>2.5239348407029616</v>
      </c>
      <c r="F24" s="11">
        <v>-8.2053072642115879E-2</v>
      </c>
      <c r="G24" s="11">
        <v>5.6651290541345123</v>
      </c>
      <c r="I24" s="11"/>
    </row>
    <row r="25" spans="1:9" hidden="1">
      <c r="A25" s="12">
        <v>2006</v>
      </c>
      <c r="B25" s="4" t="s">
        <v>31</v>
      </c>
      <c r="C25" s="11">
        <v>4.2829243810321982</v>
      </c>
      <c r="D25" s="11">
        <v>4.0871298534162461</v>
      </c>
      <c r="E25" s="11">
        <v>-2.4879876401426584</v>
      </c>
      <c r="F25" s="11">
        <v>2.6837821677586122</v>
      </c>
      <c r="G25" s="11">
        <v>5.1268579702744761</v>
      </c>
      <c r="I25" s="11"/>
    </row>
    <row r="26" spans="1:9" hidden="1">
      <c r="A26" s="12">
        <v>2007</v>
      </c>
      <c r="B26" s="4" t="s">
        <v>32</v>
      </c>
      <c r="C26" s="11">
        <v>8.8047827736815307</v>
      </c>
      <c r="D26" s="11">
        <v>9.8612910346459461</v>
      </c>
      <c r="E26" s="11">
        <v>-2.6623047098122381</v>
      </c>
      <c r="F26" s="11">
        <v>1.6057964488478229</v>
      </c>
      <c r="G26" s="11">
        <v>6.8599740510309477</v>
      </c>
      <c r="I26" s="11"/>
    </row>
    <row r="27" spans="1:9" hidden="1">
      <c r="A27" s="12">
        <v>2007</v>
      </c>
      <c r="B27" s="4" t="s">
        <v>33</v>
      </c>
      <c r="C27" s="11">
        <v>7.4256712084364729</v>
      </c>
      <c r="D27" s="11">
        <v>16.697963717593783</v>
      </c>
      <c r="E27" s="11">
        <v>-10.439476400103676</v>
      </c>
      <c r="F27" s="11">
        <v>1.1671838909463632</v>
      </c>
      <c r="G27" s="11">
        <v>6.895362739106738</v>
      </c>
      <c r="I27" s="11"/>
    </row>
    <row r="28" spans="1:9" hidden="1">
      <c r="A28" s="12">
        <v>2007</v>
      </c>
      <c r="B28" s="4" t="s">
        <v>34</v>
      </c>
      <c r="C28" s="11">
        <v>3.6311518831638181</v>
      </c>
      <c r="D28" s="11">
        <v>11.452239888707787</v>
      </c>
      <c r="E28" s="11">
        <v>-8.1988931916178913</v>
      </c>
      <c r="F28" s="11">
        <v>0.37780518607392272</v>
      </c>
      <c r="G28" s="11">
        <v>5.0372303263386247</v>
      </c>
      <c r="I28" s="11"/>
    </row>
    <row r="29" spans="1:9" hidden="1">
      <c r="A29" s="12">
        <v>2007</v>
      </c>
      <c r="B29" s="4" t="s">
        <v>35</v>
      </c>
      <c r="C29" s="11">
        <v>4.4758100719253884</v>
      </c>
      <c r="D29" s="11">
        <v>5.9028917823818139</v>
      </c>
      <c r="E29" s="11">
        <v>-1.6015342432578639</v>
      </c>
      <c r="F29" s="11">
        <v>0.17445253280143894</v>
      </c>
      <c r="G29" s="11">
        <v>6.9353198481955296</v>
      </c>
      <c r="I29" s="11"/>
    </row>
    <row r="30" spans="1:9">
      <c r="A30" s="12">
        <v>2008</v>
      </c>
      <c r="B30" s="4" t="s">
        <v>36</v>
      </c>
      <c r="C30" s="11">
        <v>2.9319348604633997</v>
      </c>
      <c r="D30" s="11">
        <v>3.3807647934053997</v>
      </c>
      <c r="E30" s="11">
        <v>0.34805430256340014</v>
      </c>
      <c r="F30" s="11">
        <v>-0.79688423550540011</v>
      </c>
      <c r="G30" s="11">
        <v>1.6033429524502998</v>
      </c>
      <c r="I30" s="11"/>
    </row>
    <row r="31" spans="1:9">
      <c r="A31" s="12">
        <v>2008</v>
      </c>
      <c r="B31" s="4" t="s">
        <v>37</v>
      </c>
      <c r="C31" s="11">
        <v>1.731720727835</v>
      </c>
      <c r="D31" s="11">
        <v>1.1307137645156999</v>
      </c>
      <c r="E31" s="11">
        <v>-0.3847780143217</v>
      </c>
      <c r="F31" s="11">
        <v>0.98578497764100004</v>
      </c>
      <c r="G31" s="11">
        <v>1.371433002734</v>
      </c>
      <c r="I31" s="11"/>
    </row>
    <row r="32" spans="1:9">
      <c r="A32" s="12">
        <v>2008</v>
      </c>
      <c r="B32" s="4" t="s">
        <v>38</v>
      </c>
      <c r="C32" s="11">
        <v>2.5051403753130002</v>
      </c>
      <c r="D32" s="11">
        <v>2.5514971931737001</v>
      </c>
      <c r="E32" s="11">
        <v>-0.33802665783680003</v>
      </c>
      <c r="F32" s="11">
        <v>0.29166983997609985</v>
      </c>
      <c r="G32" s="11">
        <v>2.0794300123791003</v>
      </c>
      <c r="I32" s="11"/>
    </row>
    <row r="33" spans="1:9">
      <c r="A33" s="12">
        <v>2008</v>
      </c>
      <c r="B33" s="4" t="s">
        <v>39</v>
      </c>
      <c r="C33" s="11">
        <v>1.8103365417660999</v>
      </c>
      <c r="D33" s="11">
        <v>2.6278397664758</v>
      </c>
      <c r="E33" s="11">
        <v>0.33444511384690007</v>
      </c>
      <c r="F33" s="11">
        <v>-1.1519483385566001</v>
      </c>
      <c r="G33" s="11">
        <v>1.5335254653213002</v>
      </c>
      <c r="I33" s="11"/>
    </row>
    <row r="34" spans="1:9">
      <c r="A34" s="12">
        <v>2009</v>
      </c>
      <c r="B34" s="4" t="s">
        <v>40</v>
      </c>
      <c r="C34" s="11">
        <v>0.48012602073329996</v>
      </c>
      <c r="D34" s="11">
        <v>1.7135051998374999</v>
      </c>
      <c r="E34" s="11">
        <v>0.12460119154720008</v>
      </c>
      <c r="F34" s="11">
        <v>-1.3579803706514</v>
      </c>
      <c r="G34" s="11">
        <v>0.42524150383079995</v>
      </c>
      <c r="I34" s="11"/>
    </row>
    <row r="35" spans="1:9">
      <c r="A35" s="12">
        <v>2009</v>
      </c>
      <c r="B35" s="4" t="s">
        <v>41</v>
      </c>
      <c r="C35" s="11">
        <v>-1.2386232759761999</v>
      </c>
      <c r="D35" s="11">
        <v>-1.5022887646431999</v>
      </c>
      <c r="E35" s="11">
        <v>-0.4948340990122001</v>
      </c>
      <c r="F35" s="11">
        <v>0.7584995876792</v>
      </c>
      <c r="G35" s="11">
        <v>-0.42548380008179998</v>
      </c>
      <c r="I35" s="11"/>
    </row>
    <row r="36" spans="1:9">
      <c r="A36" s="12">
        <v>2009</v>
      </c>
      <c r="B36" s="4" t="s">
        <v>42</v>
      </c>
      <c r="C36" s="11">
        <v>0.44456002090119989</v>
      </c>
      <c r="D36" s="11">
        <v>-0.42599347414950001</v>
      </c>
      <c r="E36" s="11">
        <v>-0.31033403365939999</v>
      </c>
      <c r="F36" s="11">
        <v>1.1808875287100999</v>
      </c>
      <c r="G36" s="11">
        <v>-0.6032200898958</v>
      </c>
      <c r="I36" s="11"/>
    </row>
    <row r="37" spans="1:9">
      <c r="A37" s="12">
        <v>2009</v>
      </c>
      <c r="B37" s="4" t="s">
        <v>43</v>
      </c>
      <c r="C37" s="11">
        <v>6.295251206420005E-2</v>
      </c>
      <c r="D37" s="11">
        <v>-0.53699440780319996</v>
      </c>
      <c r="E37" s="11">
        <v>0.54026797259079995</v>
      </c>
      <c r="F37" s="11">
        <v>5.9678947276600072E-2</v>
      </c>
      <c r="G37" s="11">
        <v>-0.29645541947109993</v>
      </c>
      <c r="I37" s="11"/>
    </row>
    <row r="38" spans="1:9">
      <c r="A38" s="12">
        <v>2010</v>
      </c>
      <c r="B38" s="4" t="s">
        <v>44</v>
      </c>
      <c r="C38" s="11">
        <v>-0.10827114748640003</v>
      </c>
      <c r="D38" s="11">
        <v>0.10792113816429998</v>
      </c>
      <c r="E38" s="11">
        <v>-0.18794208966909992</v>
      </c>
      <c r="F38" s="11">
        <v>-2.8250195981600085E-2</v>
      </c>
      <c r="G38" s="11">
        <v>-0.41222981702700001</v>
      </c>
      <c r="I38" s="11"/>
    </row>
    <row r="39" spans="1:9">
      <c r="A39" s="12">
        <v>2010</v>
      </c>
      <c r="B39" s="4" t="s">
        <v>45</v>
      </c>
      <c r="C39" s="11">
        <v>-0.73584051945879991</v>
      </c>
      <c r="D39" s="11">
        <v>-0.30082184801789991</v>
      </c>
      <c r="E39" s="11">
        <v>-0.81931643476460003</v>
      </c>
      <c r="F39" s="11">
        <v>0.38429776332369997</v>
      </c>
      <c r="G39" s="11">
        <v>-0.68828086479579997</v>
      </c>
      <c r="I39" s="11"/>
    </row>
    <row r="40" spans="1:9">
      <c r="A40" s="12">
        <v>2010</v>
      </c>
      <c r="B40" s="4" t="s">
        <v>46</v>
      </c>
      <c r="C40" s="11">
        <v>8.4728374135799978E-2</v>
      </c>
      <c r="D40" s="11">
        <v>0.13449437855560006</v>
      </c>
      <c r="E40" s="11">
        <v>0.1666401198612</v>
      </c>
      <c r="F40" s="11">
        <v>-0.21640612428100006</v>
      </c>
      <c r="G40" s="11">
        <v>-0.69796550872969998</v>
      </c>
      <c r="I40" s="11"/>
    </row>
    <row r="41" spans="1:9">
      <c r="A41" s="12">
        <v>2010</v>
      </c>
      <c r="B41" s="4" t="s">
        <v>47</v>
      </c>
      <c r="C41" s="11">
        <v>-0.34601491358740005</v>
      </c>
      <c r="D41" s="11">
        <v>-1.6561926884445002</v>
      </c>
      <c r="E41" s="11">
        <v>0.82496435280450009</v>
      </c>
      <c r="F41" s="11">
        <v>0.4852134220526001</v>
      </c>
      <c r="G41" s="11">
        <v>-0.27165968409280006</v>
      </c>
      <c r="I41" s="11"/>
    </row>
    <row r="42" spans="1:9">
      <c r="A42" s="4">
        <v>2011</v>
      </c>
      <c r="B42" s="4" t="s">
        <v>50</v>
      </c>
      <c r="C42" s="11">
        <v>0.30178534518569994</v>
      </c>
      <c r="D42" s="11">
        <v>0.38424794172899995</v>
      </c>
      <c r="E42" s="11">
        <v>0.2795218378239</v>
      </c>
      <c r="F42" s="11">
        <v>-0.36198443436720001</v>
      </c>
      <c r="G42" s="11">
        <v>-0.56378290171919998</v>
      </c>
      <c r="I42" s="11"/>
    </row>
    <row r="43" spans="1:9">
      <c r="A43" s="4">
        <v>2011</v>
      </c>
      <c r="B43" s="4" t="s">
        <v>56</v>
      </c>
      <c r="C43" s="11">
        <v>-2.2277511359599999E-2</v>
      </c>
      <c r="D43" s="11">
        <v>-0.27886097637060009</v>
      </c>
      <c r="E43" s="11">
        <v>-4.4837108079499997E-2</v>
      </c>
      <c r="F43" s="11">
        <v>0.30142057309050008</v>
      </c>
      <c r="G43" s="11">
        <v>-0.59259018031419997</v>
      </c>
      <c r="I43" s="11"/>
    </row>
    <row r="44" spans="1:9">
      <c r="A44" s="4">
        <v>2011</v>
      </c>
      <c r="B44" s="4" t="s">
        <v>57</v>
      </c>
      <c r="C44" s="11">
        <v>-0.23088761958999998</v>
      </c>
      <c r="D44" s="11">
        <v>-0.73369960901429998</v>
      </c>
      <c r="E44" s="11">
        <v>0.85787171907939996</v>
      </c>
      <c r="F44" s="11">
        <v>-0.35505972965510002</v>
      </c>
      <c r="G44" s="11">
        <v>-1.1529448077779001</v>
      </c>
      <c r="I44" s="11"/>
    </row>
    <row r="45" spans="1:9">
      <c r="A45" s="4">
        <v>2011</v>
      </c>
      <c r="B45" s="4" t="s">
        <v>59</v>
      </c>
      <c r="C45" s="11">
        <v>-0.77283469369390001</v>
      </c>
      <c r="D45" s="11">
        <v>-1.9674175125361</v>
      </c>
      <c r="E45" s="11">
        <v>1.5660864345517997</v>
      </c>
      <c r="F45" s="11">
        <v>-0.37150361570959989</v>
      </c>
      <c r="G45" s="11">
        <v>-0.79777042801010001</v>
      </c>
      <c r="I45" s="11"/>
    </row>
    <row r="46" spans="1:9">
      <c r="A46" s="4">
        <v>2012</v>
      </c>
      <c r="B46" s="4" t="s">
        <v>62</v>
      </c>
      <c r="C46" s="11">
        <v>0.52820584055969999</v>
      </c>
      <c r="D46" s="11">
        <v>-0.28186307806230093</v>
      </c>
      <c r="E46" s="11">
        <v>1.038319340566201</v>
      </c>
      <c r="F46" s="11">
        <v>-0.22825042194420006</v>
      </c>
      <c r="G46" s="11">
        <v>-0.3316308935967</v>
      </c>
      <c r="I46" s="11"/>
    </row>
    <row r="47" spans="1:9">
      <c r="A47" s="4">
        <v>2012</v>
      </c>
      <c r="B47" s="4" t="s">
        <v>66</v>
      </c>
      <c r="C47" s="11">
        <v>-1.8222718249929999</v>
      </c>
      <c r="D47" s="11">
        <v>-1.4387483673590997</v>
      </c>
      <c r="E47" s="11">
        <v>-0.2710802948426001</v>
      </c>
      <c r="F47" s="11">
        <v>-0.11244316279129998</v>
      </c>
      <c r="G47" s="11">
        <v>-1.0709267289104001</v>
      </c>
      <c r="I47" s="11"/>
    </row>
    <row r="48" spans="1:9">
      <c r="A48" s="4">
        <v>2012</v>
      </c>
      <c r="B48" s="4" t="s">
        <v>68</v>
      </c>
      <c r="C48" s="11">
        <v>-1.7594396516950002</v>
      </c>
      <c r="D48" s="11">
        <v>-3.2490979983504999</v>
      </c>
      <c r="E48" s="11">
        <v>1.3043758435580002</v>
      </c>
      <c r="F48" s="11">
        <v>0.18528250309749988</v>
      </c>
      <c r="G48" s="11">
        <v>-1.5371580893983001</v>
      </c>
      <c r="I48" s="11"/>
    </row>
    <row r="49" spans="1:7">
      <c r="A49" s="4">
        <v>2012</v>
      </c>
      <c r="B49" s="4" t="s">
        <v>71</v>
      </c>
      <c r="C49" s="11">
        <v>-1.6122762454635</v>
      </c>
      <c r="D49" s="11">
        <v>-3.3631580408283002</v>
      </c>
      <c r="E49" s="11">
        <v>1.2899265719848003</v>
      </c>
      <c r="F49" s="11">
        <v>0.46095522337999995</v>
      </c>
      <c r="G49" s="11">
        <v>-1.3351107753367</v>
      </c>
    </row>
    <row r="50" spans="1:7">
      <c r="A50" s="4">
        <v>2013</v>
      </c>
      <c r="B50" s="4" t="s">
        <v>73</v>
      </c>
      <c r="C50" s="11">
        <v>-1.3965049826908</v>
      </c>
      <c r="D50" s="11">
        <v>-2.4549824153577</v>
      </c>
      <c r="E50" s="11">
        <v>0.82017772430370006</v>
      </c>
      <c r="F50" s="11">
        <v>0.23829970836319989</v>
      </c>
      <c r="G50" s="11">
        <v>-1.4569687150527999</v>
      </c>
    </row>
    <row r="51" spans="1:7">
      <c r="A51" s="4">
        <v>2013</v>
      </c>
      <c r="B51" s="4" t="s">
        <v>89</v>
      </c>
      <c r="C51" s="11">
        <v>-1.9042531756797998</v>
      </c>
      <c r="D51" s="11">
        <v>-1.1010457864960999</v>
      </c>
      <c r="E51" s="11">
        <v>-0.86009089330540001</v>
      </c>
      <c r="F51" s="11">
        <v>5.6883504121700068E-2</v>
      </c>
      <c r="G51" s="11">
        <v>-1.6556578336704999</v>
      </c>
    </row>
    <row r="52" spans="1:7">
      <c r="A52" s="4">
        <v>2013</v>
      </c>
      <c r="B52" s="4" t="s">
        <v>98</v>
      </c>
      <c r="C52" s="11">
        <v>-1.7228681265849</v>
      </c>
      <c r="D52" s="11">
        <v>-1.2432788336179996</v>
      </c>
      <c r="E52" s="11">
        <v>-0.60863573714350017</v>
      </c>
      <c r="F52" s="11">
        <v>0.12904644417659994</v>
      </c>
      <c r="G52" s="11">
        <v>-2.1991026189666001</v>
      </c>
    </row>
    <row r="53" spans="1:7">
      <c r="A53" s="4">
        <v>2013</v>
      </c>
      <c r="B53" s="4" t="s">
        <v>121</v>
      </c>
      <c r="C53" s="11">
        <v>-1.5001456722825997</v>
      </c>
      <c r="D53" s="11">
        <v>-3.6945026036688002</v>
      </c>
      <c r="E53" s="11">
        <v>2.0009976073217004</v>
      </c>
      <c r="F53" s="11">
        <v>0.19335932406450002</v>
      </c>
      <c r="G53" s="11">
        <v>-2.3376541702313998</v>
      </c>
    </row>
    <row r="54" spans="1:7">
      <c r="A54" s="4">
        <v>2014</v>
      </c>
      <c r="B54" s="4" t="s">
        <v>137</v>
      </c>
      <c r="C54" s="11">
        <v>-0.60867061003620004</v>
      </c>
      <c r="D54" s="11">
        <v>-1.3895981066179002</v>
      </c>
      <c r="E54" s="11">
        <v>0.79622901928530021</v>
      </c>
      <c r="F54" s="11">
        <v>-1.5301522703599971E-2</v>
      </c>
      <c r="G54" s="11">
        <v>-1.1493404285874</v>
      </c>
    </row>
    <row r="55" spans="1:7">
      <c r="A55" s="4">
        <v>2014</v>
      </c>
      <c r="B55" s="4" t="s">
        <v>148</v>
      </c>
      <c r="C55" s="11">
        <v>-0.97673777999099998</v>
      </c>
      <c r="D55" s="11">
        <v>0.48429813565889979</v>
      </c>
      <c r="E55" s="11">
        <v>-1.3990146190618999</v>
      </c>
      <c r="F55" s="11">
        <v>-6.2021296587999812E-2</v>
      </c>
      <c r="G55" s="11">
        <v>-0.74920799964880003</v>
      </c>
    </row>
    <row r="56" spans="1:7">
      <c r="A56" s="4">
        <v>2014</v>
      </c>
      <c r="B56" s="4" t="s">
        <v>162</v>
      </c>
      <c r="C56" s="11">
        <v>-1.2662504418703999</v>
      </c>
      <c r="D56" s="11">
        <v>-2.1123717722333</v>
      </c>
      <c r="E56" s="11">
        <v>0.8581160095732</v>
      </c>
      <c r="F56" s="11">
        <v>-1.1994679210299978E-2</v>
      </c>
      <c r="G56" s="11">
        <v>-2.1084959268893999</v>
      </c>
    </row>
    <row r="57" spans="1:7">
      <c r="A57" s="4">
        <v>2014</v>
      </c>
      <c r="B57" s="4" t="s">
        <v>180</v>
      </c>
      <c r="C57" s="11">
        <v>-2.3260735369407999</v>
      </c>
      <c r="D57" s="11">
        <v>-3.3964073956215</v>
      </c>
      <c r="E57" s="11">
        <v>1.2456361521549</v>
      </c>
      <c r="F57" s="11">
        <v>-0.17530229347420004</v>
      </c>
      <c r="G57" s="11">
        <v>-2.2620141466491002</v>
      </c>
    </row>
    <row r="58" spans="1:7">
      <c r="A58" s="4">
        <v>2015</v>
      </c>
      <c r="B58" s="4" t="s">
        <v>199</v>
      </c>
      <c r="C58" s="11">
        <v>-1.6477599647699004</v>
      </c>
      <c r="D58" s="11">
        <v>-1.5237657045755002</v>
      </c>
      <c r="E58" s="11">
        <v>-0.23134818766590012</v>
      </c>
      <c r="F58" s="11">
        <v>0.1073539274714999</v>
      </c>
      <c r="G58" s="11">
        <v>-2.5169080903922003</v>
      </c>
    </row>
    <row r="59" spans="1:7">
      <c r="A59" s="4">
        <v>2015</v>
      </c>
      <c r="B59" s="4" t="s">
        <v>220</v>
      </c>
      <c r="C59" s="11">
        <v>-2.4729228057691999</v>
      </c>
      <c r="D59" s="11">
        <v>-1.4061540231793994</v>
      </c>
      <c r="E59" s="11">
        <v>-1.4160133698503004</v>
      </c>
      <c r="F59" s="11">
        <v>0.34924458726049989</v>
      </c>
      <c r="G59" s="11">
        <v>-2.3314381283685996</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1"/>
  <sheetViews>
    <sheetView showGridLines="0" zoomScaleNormal="100" workbookViewId="0">
      <pane xSplit="2" ySplit="13" topLeftCell="C14" activePane="bottomRight" state="frozen"/>
      <selection activeCell="A2" sqref="A2"/>
      <selection pane="topRight" activeCell="A2" sqref="A2"/>
      <selection pane="bottomLeft" activeCell="A2" sqref="A2"/>
      <selection pane="bottomRight" activeCell="C22" sqref="C22"/>
    </sheetView>
  </sheetViews>
  <sheetFormatPr defaultColWidth="9.125" defaultRowHeight="12"/>
  <cols>
    <col min="1" max="1" width="14.375" style="1" customWidth="1"/>
    <col min="2" max="3" width="12.75" style="1" customWidth="1"/>
    <col min="4" max="16384" width="9.125" style="1"/>
  </cols>
  <sheetData>
    <row r="1" spans="1:8">
      <c r="B1" s="4"/>
    </row>
    <row r="2" spans="1:8">
      <c r="A2" s="1" t="s">
        <v>2</v>
      </c>
      <c r="B2" s="48" t="s">
        <v>200</v>
      </c>
    </row>
    <row r="3" spans="1:8">
      <c r="A3" s="1" t="s">
        <v>74</v>
      </c>
      <c r="B3" s="48" t="s">
        <v>218</v>
      </c>
    </row>
    <row r="4" spans="1:8">
      <c r="A4" s="1" t="s">
        <v>5</v>
      </c>
      <c r="B4" s="1" t="s">
        <v>183</v>
      </c>
    </row>
    <row r="5" spans="1:8">
      <c r="A5" s="1" t="s">
        <v>109</v>
      </c>
      <c r="B5" s="1" t="s">
        <v>184</v>
      </c>
    </row>
    <row r="6" spans="1:8">
      <c r="A6" s="4" t="s">
        <v>115</v>
      </c>
      <c r="B6" s="4" t="s">
        <v>116</v>
      </c>
    </row>
    <row r="7" spans="1:8">
      <c r="A7" s="6" t="s">
        <v>117</v>
      </c>
      <c r="B7" s="4" t="s">
        <v>116</v>
      </c>
    </row>
    <row r="8" spans="1:8">
      <c r="A8" s="6"/>
      <c r="B8" s="7" t="s">
        <v>122</v>
      </c>
    </row>
    <row r="9" spans="1:8">
      <c r="A9" s="1" t="s">
        <v>3</v>
      </c>
      <c r="B9" s="1" t="s">
        <v>4</v>
      </c>
    </row>
    <row r="10" spans="1:8">
      <c r="B10" s="1" t="s">
        <v>6</v>
      </c>
    </row>
    <row r="12" spans="1:8">
      <c r="A12" s="6"/>
      <c r="B12" s="6"/>
      <c r="C12" s="8" t="s">
        <v>65</v>
      </c>
      <c r="D12" s="8" t="s">
        <v>99</v>
      </c>
      <c r="E12" s="8" t="s">
        <v>100</v>
      </c>
      <c r="F12" s="8" t="s">
        <v>138</v>
      </c>
      <c r="G12" s="8"/>
    </row>
    <row r="13" spans="1:8">
      <c r="A13" s="6"/>
      <c r="B13" s="6"/>
      <c r="C13" s="8" t="s">
        <v>139</v>
      </c>
      <c r="D13" s="8" t="s">
        <v>101</v>
      </c>
      <c r="E13" s="8" t="s">
        <v>102</v>
      </c>
      <c r="F13" s="8" t="s">
        <v>103</v>
      </c>
      <c r="G13" s="8"/>
    </row>
    <row r="14" spans="1:8" hidden="1">
      <c r="A14" s="8">
        <v>2006</v>
      </c>
      <c r="B14" s="8">
        <v>2006</v>
      </c>
      <c r="C14" s="14">
        <v>-8.6580683756654668</v>
      </c>
      <c r="D14" s="9">
        <v>4.2081330884368011</v>
      </c>
      <c r="E14" s="9">
        <v>-5.4625826654335654</v>
      </c>
      <c r="F14" s="9">
        <v>-9.9125179526622311</v>
      </c>
      <c r="G14" s="8" t="s">
        <v>16</v>
      </c>
      <c r="H14" s="14"/>
    </row>
    <row r="15" spans="1:8" hidden="1">
      <c r="A15" s="8">
        <v>2006</v>
      </c>
      <c r="B15" s="8" t="s">
        <v>10</v>
      </c>
      <c r="C15" s="14">
        <v>-8.5451106339903209</v>
      </c>
      <c r="D15" s="9">
        <v>3.7813458941226079</v>
      </c>
      <c r="E15" s="9">
        <v>-4.848759395613377</v>
      </c>
      <c r="F15" s="9">
        <v>-9.61252413548109</v>
      </c>
      <c r="G15" s="8" t="s">
        <v>11</v>
      </c>
      <c r="H15" s="14"/>
    </row>
    <row r="16" spans="1:8" hidden="1">
      <c r="A16" s="8">
        <v>2006</v>
      </c>
      <c r="B16" s="8" t="s">
        <v>12</v>
      </c>
      <c r="C16" s="14">
        <v>-8.5208880198498012</v>
      </c>
      <c r="D16" s="9">
        <v>3.9169951682071562</v>
      </c>
      <c r="E16" s="9">
        <v>-4.9819213477704398</v>
      </c>
      <c r="F16" s="9">
        <v>-9.5858141994130843</v>
      </c>
      <c r="G16" s="8" t="s">
        <v>13</v>
      </c>
      <c r="H16" s="14"/>
    </row>
    <row r="17" spans="1:8" hidden="1">
      <c r="A17" s="8">
        <v>2006</v>
      </c>
      <c r="B17" s="8" t="s">
        <v>14</v>
      </c>
      <c r="C17" s="14">
        <v>-9.3593418629154552</v>
      </c>
      <c r="D17" s="9">
        <v>3.5401421648797724</v>
      </c>
      <c r="E17" s="9">
        <v>-2.8260901654021877</v>
      </c>
      <c r="F17" s="9">
        <v>-8.6452898634378705</v>
      </c>
      <c r="G17" s="8" t="s">
        <v>15</v>
      </c>
      <c r="H17" s="14"/>
    </row>
    <row r="18" spans="1:8" hidden="1">
      <c r="A18" s="8">
        <v>2007</v>
      </c>
      <c r="B18" s="8">
        <v>2007</v>
      </c>
      <c r="C18" s="14">
        <v>-7.8918826067184131</v>
      </c>
      <c r="D18" s="9">
        <v>2.8180270042671096</v>
      </c>
      <c r="E18" s="9">
        <v>-2.7808984998744113</v>
      </c>
      <c r="F18" s="9">
        <v>-7.8547541023257148</v>
      </c>
      <c r="G18" s="8" t="s">
        <v>17</v>
      </c>
      <c r="H18" s="14"/>
    </row>
    <row r="19" spans="1:8" hidden="1">
      <c r="A19" s="8">
        <v>2007</v>
      </c>
      <c r="B19" s="8" t="s">
        <v>10</v>
      </c>
      <c r="C19" s="14">
        <v>-6.4814220169708907</v>
      </c>
      <c r="D19" s="9">
        <v>2.2684198981395109</v>
      </c>
      <c r="E19" s="9">
        <v>-3.6737349200762743</v>
      </c>
      <c r="F19" s="9">
        <v>-7.8867370389076541</v>
      </c>
      <c r="G19" s="10" t="s">
        <v>11</v>
      </c>
      <c r="H19" s="14"/>
    </row>
    <row r="20" spans="1:8" hidden="1">
      <c r="A20" s="8">
        <v>2007</v>
      </c>
      <c r="B20" s="8" t="s">
        <v>12</v>
      </c>
      <c r="C20" s="14">
        <v>-6.1993256712100022</v>
      </c>
      <c r="D20" s="9">
        <v>1.9336249949416962</v>
      </c>
      <c r="E20" s="9">
        <v>-2.1809797481870543</v>
      </c>
      <c r="F20" s="9">
        <v>-6.4466804244553604</v>
      </c>
      <c r="G20" s="10" t="s">
        <v>13</v>
      </c>
      <c r="H20" s="14"/>
    </row>
    <row r="21" spans="1:8" hidden="1">
      <c r="A21" s="8">
        <v>2007</v>
      </c>
      <c r="B21" s="8" t="s">
        <v>14</v>
      </c>
      <c r="C21" s="14">
        <v>-4.8496969511675871</v>
      </c>
      <c r="D21" s="9">
        <v>1.7224738159544766</v>
      </c>
      <c r="E21" s="9">
        <v>-3.3262276551840992</v>
      </c>
      <c r="F21" s="9">
        <v>-6.45345079039721</v>
      </c>
      <c r="G21" s="10" t="s">
        <v>15</v>
      </c>
      <c r="H21" s="14"/>
    </row>
    <row r="22" spans="1:8">
      <c r="A22" s="8">
        <v>2008</v>
      </c>
      <c r="B22" s="8">
        <v>2008</v>
      </c>
      <c r="C22" s="14">
        <v>-3.6812469283804781</v>
      </c>
      <c r="D22" s="9">
        <v>1.7970856554748074</v>
      </c>
      <c r="E22" s="9">
        <v>-5.0368256283032888</v>
      </c>
      <c r="F22" s="9">
        <v>-6.92098690120896</v>
      </c>
      <c r="G22" s="10" t="s">
        <v>18</v>
      </c>
      <c r="H22" s="14"/>
    </row>
    <row r="23" spans="1:8">
      <c r="A23" s="8">
        <v>2008</v>
      </c>
      <c r="B23" s="8" t="s">
        <v>10</v>
      </c>
      <c r="C23" s="14">
        <v>-3.5312093384069256</v>
      </c>
      <c r="D23" s="9">
        <v>1.5799550348052478</v>
      </c>
      <c r="E23" s="9">
        <v>-4.6918167018950747</v>
      </c>
      <c r="F23" s="9">
        <v>-6.6430710054967523</v>
      </c>
      <c r="G23" s="10" t="s">
        <v>11</v>
      </c>
      <c r="H23" s="14"/>
    </row>
    <row r="24" spans="1:8">
      <c r="A24" s="8">
        <v>2008</v>
      </c>
      <c r="B24" s="8" t="s">
        <v>12</v>
      </c>
      <c r="C24" s="14">
        <v>-2.6503204443895072</v>
      </c>
      <c r="D24" s="9">
        <v>1.0847351604843936</v>
      </c>
      <c r="E24" s="9">
        <v>-6.29431754897624</v>
      </c>
      <c r="F24" s="9">
        <v>-7.8599028328813532</v>
      </c>
      <c r="G24" s="10" t="s">
        <v>13</v>
      </c>
      <c r="H24" s="14"/>
    </row>
    <row r="25" spans="1:8">
      <c r="A25" s="8">
        <v>2008</v>
      </c>
      <c r="B25" s="8" t="s">
        <v>14</v>
      </c>
      <c r="C25" s="14">
        <v>-3.3583523975153953</v>
      </c>
      <c r="D25" s="9">
        <v>1.4638182282622683</v>
      </c>
      <c r="E25" s="9">
        <v>-6.5216424600183105</v>
      </c>
      <c r="F25" s="9">
        <v>-8.4161766292714368</v>
      </c>
      <c r="G25" s="10" t="s">
        <v>15</v>
      </c>
      <c r="H25" s="14"/>
    </row>
    <row r="26" spans="1:8">
      <c r="A26" s="8">
        <v>2009</v>
      </c>
      <c r="B26" s="8">
        <v>2009</v>
      </c>
      <c r="C26" s="14">
        <v>-4.2648514854275472</v>
      </c>
      <c r="D26" s="9">
        <v>2.388646151523353</v>
      </c>
      <c r="E26" s="9">
        <v>-4.2684079553984215</v>
      </c>
      <c r="F26" s="9">
        <v>-6.1446132893026162</v>
      </c>
      <c r="G26" s="10" t="s">
        <v>19</v>
      </c>
      <c r="H26" s="14"/>
    </row>
    <row r="27" spans="1:8">
      <c r="A27" s="8">
        <v>2009</v>
      </c>
      <c r="B27" s="8" t="s">
        <v>10</v>
      </c>
      <c r="C27" s="14">
        <v>-4.5809802937688167</v>
      </c>
      <c r="D27" s="9">
        <v>3.0176458960557122</v>
      </c>
      <c r="E27" s="9">
        <v>-1.5292573342322386</v>
      </c>
      <c r="F27" s="9">
        <v>-3.0925917319453431</v>
      </c>
      <c r="G27" s="10" t="s">
        <v>11</v>
      </c>
      <c r="H27" s="14"/>
    </row>
    <row r="28" spans="1:8">
      <c r="A28" s="8">
        <v>2009</v>
      </c>
      <c r="B28" s="8" t="s">
        <v>12</v>
      </c>
      <c r="C28" s="14">
        <v>-5.8422938547491157</v>
      </c>
      <c r="D28" s="9">
        <v>4.024945382190122</v>
      </c>
      <c r="E28" s="9">
        <v>0.57467746244325468</v>
      </c>
      <c r="F28" s="9">
        <v>-1.2426710101157388</v>
      </c>
      <c r="G28" s="10" t="s">
        <v>13</v>
      </c>
      <c r="H28" s="14"/>
    </row>
    <row r="29" spans="1:8">
      <c r="A29" s="8">
        <v>2009</v>
      </c>
      <c r="B29" s="8" t="s">
        <v>14</v>
      </c>
      <c r="C29" s="14">
        <v>-4.6232864348182288</v>
      </c>
      <c r="D29" s="9">
        <v>3.8516957112364989</v>
      </c>
      <c r="E29" s="9">
        <v>1.3899629398767099</v>
      </c>
      <c r="F29" s="9">
        <v>0.61837221629498007</v>
      </c>
      <c r="G29" s="10" t="s">
        <v>15</v>
      </c>
      <c r="H29" s="14"/>
    </row>
    <row r="30" spans="1:8">
      <c r="A30" s="8">
        <v>2010</v>
      </c>
      <c r="B30" s="8">
        <v>2010</v>
      </c>
      <c r="C30" s="14">
        <v>-4.6958464728670286</v>
      </c>
      <c r="D30" s="9">
        <v>3.8355676249930486</v>
      </c>
      <c r="E30" s="9">
        <v>2.1430061001635243</v>
      </c>
      <c r="F30" s="9">
        <v>1.2827272522895443</v>
      </c>
      <c r="G30" s="10" t="s">
        <v>20</v>
      </c>
      <c r="H30" s="14"/>
    </row>
    <row r="31" spans="1:8">
      <c r="A31" s="8">
        <v>2010</v>
      </c>
      <c r="B31" s="8" t="s">
        <v>10</v>
      </c>
      <c r="C31" s="14">
        <v>-5.6251422269015929</v>
      </c>
      <c r="D31" s="9">
        <v>4.9103325758012497</v>
      </c>
      <c r="E31" s="9">
        <v>1.250453577481772</v>
      </c>
      <c r="F31" s="9">
        <v>0.53564392638142877</v>
      </c>
      <c r="G31" s="10" t="s">
        <v>11</v>
      </c>
      <c r="H31" s="14"/>
    </row>
    <row r="32" spans="1:8">
      <c r="A32" s="8">
        <v>2010</v>
      </c>
      <c r="B32" s="8" t="s">
        <v>12</v>
      </c>
      <c r="C32" s="14">
        <v>-4.8718107274325622</v>
      </c>
      <c r="D32" s="9">
        <v>5.123301116799956</v>
      </c>
      <c r="E32" s="9">
        <v>0.66225441521008577</v>
      </c>
      <c r="F32" s="9">
        <v>0.91374480457747997</v>
      </c>
      <c r="G32" s="10" t="s">
        <v>13</v>
      </c>
      <c r="H32" s="14"/>
    </row>
    <row r="33" spans="1:8">
      <c r="A33" s="8">
        <v>2010</v>
      </c>
      <c r="B33" s="8" t="s">
        <v>14</v>
      </c>
      <c r="C33" s="14">
        <v>-4.5828461248537264</v>
      </c>
      <c r="D33" s="9">
        <v>4.7953041539183445</v>
      </c>
      <c r="E33" s="9">
        <v>1.0375513668172935</v>
      </c>
      <c r="F33" s="9">
        <v>1.2500093958819112</v>
      </c>
      <c r="G33" s="10" t="s">
        <v>15</v>
      </c>
      <c r="H33" s="14"/>
    </row>
    <row r="34" spans="1:8">
      <c r="A34" s="4">
        <v>2011</v>
      </c>
      <c r="B34" s="4">
        <v>2011</v>
      </c>
      <c r="C34" s="14">
        <v>-4.3097172346471107</v>
      </c>
      <c r="D34" s="11">
        <v>4.7117984926163627</v>
      </c>
      <c r="E34" s="9">
        <v>0.38212965560891643</v>
      </c>
      <c r="F34" s="9">
        <v>0.78421091357816863</v>
      </c>
      <c r="G34" s="4" t="s">
        <v>49</v>
      </c>
      <c r="H34" s="14"/>
    </row>
    <row r="35" spans="1:8">
      <c r="A35" s="4">
        <v>2011</v>
      </c>
      <c r="B35" s="4" t="s">
        <v>10</v>
      </c>
      <c r="C35" s="14">
        <v>-3.9924313772258859</v>
      </c>
      <c r="D35" s="11">
        <v>4.2729350639160844</v>
      </c>
      <c r="E35" s="9">
        <v>-0.10056815044596679</v>
      </c>
      <c r="F35" s="9">
        <v>0.17993553624423195</v>
      </c>
      <c r="G35" s="4" t="s">
        <v>11</v>
      </c>
      <c r="H35" s="14"/>
    </row>
    <row r="36" spans="1:8">
      <c r="A36" s="4">
        <v>2011</v>
      </c>
      <c r="B36" s="8" t="s">
        <v>12</v>
      </c>
      <c r="C36" s="14">
        <v>-4.4631131623365201</v>
      </c>
      <c r="D36" s="11">
        <v>4.2191708586026486</v>
      </c>
      <c r="E36" s="9">
        <v>0.63315634201199611</v>
      </c>
      <c r="F36" s="9">
        <v>0.38921403827812479</v>
      </c>
      <c r="G36" s="10" t="s">
        <v>13</v>
      </c>
      <c r="H36" s="14"/>
    </row>
    <row r="37" spans="1:8">
      <c r="A37" s="4">
        <v>2011</v>
      </c>
      <c r="B37" s="8" t="s">
        <v>14</v>
      </c>
      <c r="C37" s="14">
        <v>-5.4757987978826348</v>
      </c>
      <c r="D37" s="11">
        <v>5.2154709430875297</v>
      </c>
      <c r="E37" s="9">
        <v>1.1069573122496363</v>
      </c>
      <c r="F37" s="9">
        <v>0.84662945745453133</v>
      </c>
      <c r="G37" s="10" t="s">
        <v>15</v>
      </c>
      <c r="H37" s="14"/>
    </row>
    <row r="38" spans="1:8">
      <c r="A38" s="4">
        <v>2012</v>
      </c>
      <c r="B38" s="8">
        <v>2012</v>
      </c>
      <c r="C38" s="14">
        <v>-4.7978528596388008</v>
      </c>
      <c r="D38" s="11">
        <v>5.1372910112570125</v>
      </c>
      <c r="E38" s="9">
        <v>0.29468069712547784</v>
      </c>
      <c r="F38" s="9">
        <v>0.63411884874368918</v>
      </c>
      <c r="G38" s="4" t="s">
        <v>61</v>
      </c>
      <c r="H38" s="14"/>
    </row>
    <row r="39" spans="1:8">
      <c r="A39" s="4">
        <v>2012</v>
      </c>
      <c r="B39" s="4" t="s">
        <v>10</v>
      </c>
      <c r="C39" s="14">
        <v>-3.9561777065311006</v>
      </c>
      <c r="D39" s="11">
        <v>5.3401861976339191</v>
      </c>
      <c r="E39" s="9">
        <v>1.1392570389187622</v>
      </c>
      <c r="F39" s="9">
        <v>2.5232655300215812</v>
      </c>
      <c r="G39" s="4" t="s">
        <v>11</v>
      </c>
      <c r="H39" s="14"/>
    </row>
    <row r="40" spans="1:8">
      <c r="A40" s="4">
        <v>2012</v>
      </c>
      <c r="B40" s="4" t="s">
        <v>12</v>
      </c>
      <c r="C40" s="14">
        <v>-3.1848748120002832</v>
      </c>
      <c r="D40" s="11">
        <v>5.6933321740425837</v>
      </c>
      <c r="E40" s="9">
        <v>1.6815941973156887</v>
      </c>
      <c r="F40" s="9">
        <v>4.1900515593579888</v>
      </c>
      <c r="G40" s="4" t="s">
        <v>13</v>
      </c>
      <c r="H40" s="14"/>
    </row>
    <row r="41" spans="1:8">
      <c r="A41" s="4">
        <v>2012</v>
      </c>
      <c r="B41" s="8" t="s">
        <v>14</v>
      </c>
      <c r="C41" s="14">
        <v>-2.3284864167509927</v>
      </c>
      <c r="D41" s="11">
        <v>5.2719373208046578</v>
      </c>
      <c r="E41" s="9">
        <v>1.9633739227504359</v>
      </c>
      <c r="F41" s="9">
        <v>4.906824826804101</v>
      </c>
      <c r="G41" s="4" t="s">
        <v>15</v>
      </c>
      <c r="H41" s="14"/>
    </row>
    <row r="42" spans="1:8">
      <c r="A42" s="4">
        <v>2013</v>
      </c>
      <c r="B42" s="4">
        <v>2013</v>
      </c>
      <c r="C42" s="14">
        <v>-2.2982332778825199</v>
      </c>
      <c r="D42" s="11">
        <v>5.3238172043740022</v>
      </c>
      <c r="E42" s="9">
        <v>3.7861608061030871</v>
      </c>
      <c r="F42" s="9">
        <v>6.7777474116083019</v>
      </c>
      <c r="G42" s="4" t="s">
        <v>72</v>
      </c>
      <c r="H42" s="14"/>
    </row>
    <row r="43" spans="1:8">
      <c r="A43" s="4">
        <v>2013</v>
      </c>
      <c r="B43" s="4" t="s">
        <v>10</v>
      </c>
      <c r="C43" s="14">
        <v>-2.3908146803953745</v>
      </c>
      <c r="D43" s="11">
        <v>5.3762378280095566</v>
      </c>
      <c r="E43" s="9">
        <v>3.7390935906510903</v>
      </c>
      <c r="F43" s="9">
        <v>6.6364132373400748</v>
      </c>
      <c r="G43" s="4" t="s">
        <v>11</v>
      </c>
      <c r="H43" s="14"/>
    </row>
    <row r="44" spans="1:8">
      <c r="A44" s="4">
        <v>2013</v>
      </c>
      <c r="B44" s="4" t="s">
        <v>12</v>
      </c>
      <c r="C44" s="14">
        <v>-2.8083682316167891</v>
      </c>
      <c r="D44" s="11">
        <v>5.0588740358874853</v>
      </c>
      <c r="E44" s="9">
        <v>4.3334555147474747</v>
      </c>
      <c r="F44" s="9">
        <v>6.5092797312640744</v>
      </c>
      <c r="G44" s="4" t="s">
        <v>13</v>
      </c>
    </row>
    <row r="45" spans="1:8">
      <c r="A45" s="4">
        <v>2013</v>
      </c>
      <c r="B45" s="4" t="s">
        <v>14</v>
      </c>
      <c r="C45" s="14">
        <v>-2.5062404807999714</v>
      </c>
      <c r="D45" s="11">
        <v>5.0390973635622931</v>
      </c>
      <c r="E45" s="9">
        <v>4.0023979420897593</v>
      </c>
      <c r="F45" s="9">
        <v>6.5168198689953023</v>
      </c>
      <c r="G45" s="4" t="s">
        <v>15</v>
      </c>
    </row>
    <row r="46" spans="1:8">
      <c r="A46" s="4">
        <v>2014</v>
      </c>
      <c r="B46" s="4">
        <v>2014</v>
      </c>
      <c r="C46" s="14">
        <v>-2.7863473100770491</v>
      </c>
      <c r="D46" s="11">
        <v>5.459730044798027</v>
      </c>
      <c r="E46" s="9">
        <v>3.457237835662502</v>
      </c>
      <c r="F46" s="9">
        <v>5.6450152293046871</v>
      </c>
      <c r="G46" s="4" t="s">
        <v>136</v>
      </c>
    </row>
    <row r="47" spans="1:8">
      <c r="A47" s="4">
        <v>2014</v>
      </c>
      <c r="B47" s="4" t="s">
        <v>10</v>
      </c>
      <c r="C47" s="14">
        <v>-3.2028587588913764</v>
      </c>
      <c r="D47" s="11">
        <v>5.631805888238989</v>
      </c>
      <c r="E47" s="9">
        <v>3.1638830136879124</v>
      </c>
      <c r="F47" s="9">
        <v>4.7035847438438667</v>
      </c>
      <c r="G47" s="4" t="s">
        <v>11</v>
      </c>
    </row>
    <row r="48" spans="1:8">
      <c r="A48" s="4">
        <v>2014</v>
      </c>
      <c r="B48" s="4" t="s">
        <v>12</v>
      </c>
      <c r="C48" s="11">
        <v>-2.6267004041362241</v>
      </c>
      <c r="D48" s="11">
        <v>5.9164004086221595</v>
      </c>
      <c r="E48" s="11">
        <v>2.520129474215155</v>
      </c>
      <c r="F48" s="11">
        <v>4.2329539730787067</v>
      </c>
      <c r="G48" s="4" t="s">
        <v>13</v>
      </c>
    </row>
    <row r="49" spans="1:7">
      <c r="A49" s="4">
        <v>2014</v>
      </c>
      <c r="B49" s="4" t="s">
        <v>14</v>
      </c>
      <c r="C49" s="11">
        <v>-2.4048166254748935</v>
      </c>
      <c r="D49" s="11">
        <v>5.7968674836730942</v>
      </c>
      <c r="E49" s="11">
        <v>3.702377612059176</v>
      </c>
      <c r="F49" s="11">
        <v>5.0246633827193152</v>
      </c>
      <c r="G49" s="4" t="s">
        <v>15</v>
      </c>
    </row>
    <row r="50" spans="1:7">
      <c r="A50" s="4">
        <v>2015</v>
      </c>
      <c r="B50" s="4">
        <v>2015</v>
      </c>
      <c r="C50" s="11">
        <v>-1.679849862828579</v>
      </c>
      <c r="D50" s="11">
        <v>7.3874190282384138</v>
      </c>
      <c r="E50" s="11">
        <v>1.7780490596979437</v>
      </c>
      <c r="F50" s="11">
        <v>5.9619159720767492</v>
      </c>
      <c r="G50" s="4" t="s">
        <v>198</v>
      </c>
    </row>
    <row r="51" spans="1:7">
      <c r="A51" s="1">
        <v>2015</v>
      </c>
      <c r="B51" s="1" t="s">
        <v>10</v>
      </c>
      <c r="C51" s="14">
        <v>-1.0378361164968191</v>
      </c>
      <c r="D51" s="14">
        <v>7.6595828695918469</v>
      </c>
      <c r="E51" s="14">
        <v>1.6033382131547791</v>
      </c>
      <c r="F51" s="14">
        <v>7.3310969816560725</v>
      </c>
      <c r="G51" s="1" t="s">
        <v>11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59"/>
  <sheetViews>
    <sheetView showGridLines="0" zoomScaleNormal="100" workbookViewId="0">
      <pane xSplit="2" ySplit="14" topLeftCell="C15" activePane="bottomRight" state="frozen"/>
      <selection activeCell="A2" sqref="A2"/>
      <selection pane="topRight" activeCell="A2" sqref="A2"/>
      <selection pane="bottomLeft" activeCell="A2" sqref="A2"/>
      <selection pane="bottomRight" activeCell="C23" sqref="C23"/>
    </sheetView>
  </sheetViews>
  <sheetFormatPr defaultColWidth="9.125" defaultRowHeight="12"/>
  <cols>
    <col min="1" max="1" width="14.375" style="1" customWidth="1"/>
    <col min="2" max="3" width="12.75" style="1" customWidth="1"/>
    <col min="4" max="16384" width="9.125" style="1"/>
  </cols>
  <sheetData>
    <row r="1" spans="1:8">
      <c r="B1" s="4"/>
    </row>
    <row r="2" spans="1:8">
      <c r="A2" s="1" t="s">
        <v>2</v>
      </c>
      <c r="B2" s="1" t="s">
        <v>203</v>
      </c>
    </row>
    <row r="3" spans="1:8">
      <c r="A3" s="1" t="s">
        <v>74</v>
      </c>
      <c r="B3" s="4" t="s">
        <v>219</v>
      </c>
    </row>
    <row r="4" spans="1:8">
      <c r="A4" s="1" t="s">
        <v>5</v>
      </c>
      <c r="B4" s="15" t="s">
        <v>177</v>
      </c>
    </row>
    <row r="5" spans="1:8">
      <c r="A5" s="1" t="s">
        <v>109</v>
      </c>
      <c r="B5" s="15" t="s">
        <v>178</v>
      </c>
    </row>
    <row r="6" spans="1:8">
      <c r="A6" s="4" t="s">
        <v>115</v>
      </c>
      <c r="B6" s="4" t="s">
        <v>116</v>
      </c>
    </row>
    <row r="7" spans="1:8">
      <c r="A7" s="6" t="s">
        <v>117</v>
      </c>
      <c r="B7" s="4" t="s">
        <v>116</v>
      </c>
    </row>
    <row r="8" spans="1:8">
      <c r="A8" s="6"/>
      <c r="B8" s="7" t="s">
        <v>122</v>
      </c>
    </row>
    <row r="9" spans="1:8">
      <c r="A9" s="6"/>
      <c r="B9" s="4"/>
    </row>
    <row r="10" spans="1:8">
      <c r="A10" s="1" t="s">
        <v>3</v>
      </c>
      <c r="B10" s="1" t="s">
        <v>4</v>
      </c>
    </row>
    <row r="11" spans="1:8">
      <c r="B11" s="1" t="s">
        <v>6</v>
      </c>
    </row>
    <row r="13" spans="1:8">
      <c r="C13" s="1" t="s">
        <v>65</v>
      </c>
      <c r="D13" s="1" t="s">
        <v>64</v>
      </c>
      <c r="E13" s="1" t="s">
        <v>81</v>
      </c>
      <c r="F13" s="1" t="s">
        <v>63</v>
      </c>
      <c r="G13" s="1" t="s">
        <v>179</v>
      </c>
    </row>
    <row r="14" spans="1:8">
      <c r="C14" s="1" t="s">
        <v>140</v>
      </c>
      <c r="D14" s="1" t="s">
        <v>58</v>
      </c>
      <c r="E14" s="1" t="s">
        <v>60</v>
      </c>
      <c r="F14" s="1" t="s">
        <v>141</v>
      </c>
      <c r="G14" s="1" t="s">
        <v>161</v>
      </c>
    </row>
    <row r="15" spans="1:8" hidden="1">
      <c r="A15" s="47">
        <v>2006</v>
      </c>
      <c r="B15" s="1" t="s">
        <v>28</v>
      </c>
      <c r="C15" s="14">
        <v>13.944576646115047</v>
      </c>
      <c r="D15" s="14">
        <v>15.158716940225366</v>
      </c>
      <c r="E15" s="14">
        <v>5.1462445271380526</v>
      </c>
      <c r="F15" s="14">
        <v>34.249538113478458</v>
      </c>
      <c r="G15" s="14">
        <v>77.007733753481673</v>
      </c>
      <c r="H15" s="14"/>
    </row>
    <row r="16" spans="1:8" hidden="1">
      <c r="A16" s="47">
        <v>2006</v>
      </c>
      <c r="B16" s="1" t="s">
        <v>29</v>
      </c>
      <c r="C16" s="14">
        <v>14.142427425872828</v>
      </c>
      <c r="D16" s="14">
        <v>18.706323062220953</v>
      </c>
      <c r="E16" s="14">
        <v>4.7280377484918477</v>
      </c>
      <c r="F16" s="14">
        <v>37.576788236585635</v>
      </c>
      <c r="G16" s="14">
        <v>80.045847487556614</v>
      </c>
      <c r="H16" s="14"/>
    </row>
    <row r="17" spans="1:8" hidden="1">
      <c r="A17" s="47">
        <v>2006</v>
      </c>
      <c r="B17" s="1" t="s">
        <v>30</v>
      </c>
      <c r="C17" s="14">
        <v>14.384786873461399</v>
      </c>
      <c r="D17" s="14">
        <v>18.882075134311766</v>
      </c>
      <c r="E17" s="14">
        <v>4.52485233013378</v>
      </c>
      <c r="F17" s="14">
        <v>37.791714337906946</v>
      </c>
      <c r="G17" s="14">
        <v>80.008438998554965</v>
      </c>
      <c r="H17" s="14"/>
    </row>
    <row r="18" spans="1:8" hidden="1">
      <c r="A18" s="47">
        <v>2006</v>
      </c>
      <c r="B18" s="1" t="s">
        <v>31</v>
      </c>
      <c r="C18" s="14">
        <v>15.105066291876591</v>
      </c>
      <c r="D18" s="14">
        <v>17.537926544668789</v>
      </c>
      <c r="E18" s="14">
        <v>3.7425662750877797</v>
      </c>
      <c r="F18" s="14">
        <v>36.385559111633164</v>
      </c>
      <c r="G18" s="14">
        <v>78.570806451933677</v>
      </c>
      <c r="H18" s="14"/>
    </row>
    <row r="19" spans="1:8" hidden="1">
      <c r="A19" s="47">
        <v>2007</v>
      </c>
      <c r="B19" s="1" t="s">
        <v>32</v>
      </c>
      <c r="C19" s="14">
        <v>16.217136234021378</v>
      </c>
      <c r="D19" s="14">
        <v>18.181456655307692</v>
      </c>
      <c r="E19" s="14">
        <v>3.3770589344187534</v>
      </c>
      <c r="F19" s="14">
        <v>37.775651823747829</v>
      </c>
      <c r="G19" s="14">
        <v>79.693110211099281</v>
      </c>
      <c r="H19" s="14"/>
    </row>
    <row r="20" spans="1:8" hidden="1">
      <c r="A20" s="47">
        <v>2007</v>
      </c>
      <c r="B20" s="1" t="s">
        <v>33</v>
      </c>
      <c r="C20" s="14">
        <v>16.512554220930713</v>
      </c>
      <c r="D20" s="14">
        <v>19.693367432938874</v>
      </c>
      <c r="E20" s="14">
        <v>5.1079855674475114</v>
      </c>
      <c r="F20" s="14">
        <v>41.313907221317102</v>
      </c>
      <c r="G20" s="14">
        <v>83.503918610991903</v>
      </c>
      <c r="H20" s="14"/>
    </row>
    <row r="21" spans="1:8" hidden="1">
      <c r="A21" s="47">
        <v>2007</v>
      </c>
      <c r="B21" s="1" t="s">
        <v>34</v>
      </c>
      <c r="C21" s="14">
        <v>17.418314683507184</v>
      </c>
      <c r="D21" s="14">
        <v>20.728747675295597</v>
      </c>
      <c r="E21" s="14">
        <v>6.2072696584844786</v>
      </c>
      <c r="F21" s="14">
        <v>44.354332017287248</v>
      </c>
      <c r="G21" s="14">
        <v>86.672226679981492</v>
      </c>
      <c r="H21" s="14"/>
    </row>
    <row r="22" spans="1:8" hidden="1">
      <c r="A22" s="47">
        <v>2007</v>
      </c>
      <c r="B22" s="1" t="s">
        <v>35</v>
      </c>
      <c r="C22" s="14">
        <v>17.649816897271286</v>
      </c>
      <c r="D22" s="14">
        <v>20.752676058203967</v>
      </c>
      <c r="E22" s="14">
        <v>7.0212410800078215</v>
      </c>
      <c r="F22" s="14">
        <v>45.423734035483065</v>
      </c>
      <c r="G22" s="14">
        <v>89.018899704280471</v>
      </c>
      <c r="H22" s="14"/>
    </row>
    <row r="23" spans="1:8">
      <c r="A23" s="47">
        <v>2008</v>
      </c>
      <c r="B23" s="1" t="s">
        <v>36</v>
      </c>
      <c r="C23" s="14">
        <v>16.608164724858362</v>
      </c>
      <c r="D23" s="14">
        <v>22.924736892292735</v>
      </c>
      <c r="E23" s="14">
        <v>9.2232365821882958</v>
      </c>
      <c r="F23" s="14">
        <v>48.756138199339404</v>
      </c>
      <c r="G23" s="14">
        <v>84.813706302074095</v>
      </c>
      <c r="H23" s="14"/>
    </row>
    <row r="24" spans="1:8">
      <c r="A24" s="47">
        <v>2008</v>
      </c>
      <c r="B24" s="1" t="s">
        <v>37</v>
      </c>
      <c r="C24" s="14">
        <v>15.819738157544151</v>
      </c>
      <c r="D24" s="14">
        <v>22.254811522500805</v>
      </c>
      <c r="E24" s="14">
        <v>7.7450196697641092</v>
      </c>
      <c r="F24" s="14">
        <v>45.819569349809058</v>
      </c>
      <c r="G24" s="14">
        <v>80.577585408117997</v>
      </c>
      <c r="H24" s="14"/>
    </row>
    <row r="25" spans="1:8">
      <c r="A25" s="47">
        <v>2008</v>
      </c>
      <c r="B25" s="1" t="s">
        <v>38</v>
      </c>
      <c r="C25" s="14">
        <v>17.064370800350115</v>
      </c>
      <c r="D25" s="14">
        <v>22.788593717345428</v>
      </c>
      <c r="E25" s="14">
        <v>9.0108283548980488</v>
      </c>
      <c r="F25" s="14">
        <v>48.863792872593606</v>
      </c>
      <c r="G25" s="14">
        <v>87.347777932110631</v>
      </c>
      <c r="H25" s="14"/>
    </row>
    <row r="26" spans="1:8">
      <c r="A26" s="47">
        <v>2008</v>
      </c>
      <c r="B26" s="1" t="s">
        <v>39</v>
      </c>
      <c r="C26" s="14">
        <v>14.293350739821301</v>
      </c>
      <c r="D26" s="14">
        <v>29.355123083380647</v>
      </c>
      <c r="E26" s="14">
        <v>9.8992936305064827</v>
      </c>
      <c r="F26" s="14">
        <v>53.547767453708431</v>
      </c>
      <c r="G26" s="14">
        <v>98.06746730347615</v>
      </c>
      <c r="H26" s="14"/>
    </row>
    <row r="27" spans="1:8">
      <c r="A27" s="47">
        <v>2009</v>
      </c>
      <c r="B27" s="1" t="s">
        <v>40</v>
      </c>
      <c r="C27" s="14">
        <v>15.260778864437521</v>
      </c>
      <c r="D27" s="14">
        <v>34.267033030613462</v>
      </c>
      <c r="E27" s="14">
        <v>11.534463239719958</v>
      </c>
      <c r="F27" s="14">
        <v>61.06227513477095</v>
      </c>
      <c r="G27" s="14">
        <v>118.88351285694441</v>
      </c>
      <c r="H27" s="14"/>
    </row>
    <row r="28" spans="1:8">
      <c r="A28" s="47">
        <v>2009</v>
      </c>
      <c r="B28" s="1" t="s">
        <v>41</v>
      </c>
      <c r="C28" s="14">
        <v>16.791081431338561</v>
      </c>
      <c r="D28" s="14">
        <v>27.155861917233587</v>
      </c>
      <c r="E28" s="14">
        <v>11.0182159063872</v>
      </c>
      <c r="F28" s="14">
        <v>54.965159254959339</v>
      </c>
      <c r="G28" s="14">
        <v>106.94922641675899</v>
      </c>
      <c r="H28" s="14"/>
    </row>
    <row r="29" spans="1:8">
      <c r="A29" s="47">
        <v>2009</v>
      </c>
      <c r="B29" s="1" t="s">
        <v>42</v>
      </c>
      <c r="C29" s="14">
        <v>17.97350574798093</v>
      </c>
      <c r="D29" s="14">
        <v>26.58921187615374</v>
      </c>
      <c r="E29" s="14">
        <v>10.865489174193508</v>
      </c>
      <c r="F29" s="14">
        <v>55.428206798328162</v>
      </c>
      <c r="G29" s="14">
        <v>109.7419524235055</v>
      </c>
      <c r="H29" s="14"/>
    </row>
    <row r="30" spans="1:8">
      <c r="A30" s="47">
        <v>2009</v>
      </c>
      <c r="B30" s="1" t="s">
        <v>43</v>
      </c>
      <c r="C30" s="14">
        <v>16.728524359333807</v>
      </c>
      <c r="D30" s="14">
        <v>26.675048857580755</v>
      </c>
      <c r="E30" s="14">
        <v>11.791023954576232</v>
      </c>
      <c r="F30" s="14">
        <v>55.194597171490784</v>
      </c>
      <c r="G30" s="14">
        <v>109.70546155597788</v>
      </c>
      <c r="H30" s="14"/>
    </row>
    <row r="31" spans="1:8">
      <c r="A31" s="47">
        <v>2010</v>
      </c>
      <c r="B31" s="1" t="s">
        <v>44</v>
      </c>
      <c r="C31" s="14">
        <v>17.609356933436803</v>
      </c>
      <c r="D31" s="14">
        <v>26.90563826136011</v>
      </c>
      <c r="E31" s="14">
        <v>11.672333577883149</v>
      </c>
      <c r="F31" s="14">
        <v>56.187328772680061</v>
      </c>
      <c r="G31" s="14">
        <v>113.0972656180893</v>
      </c>
      <c r="H31" s="14"/>
    </row>
    <row r="32" spans="1:8">
      <c r="A32" s="47">
        <v>2010</v>
      </c>
      <c r="B32" s="1" t="s">
        <v>45</v>
      </c>
      <c r="C32" s="14">
        <v>16.95425607816167</v>
      </c>
      <c r="D32" s="14">
        <v>28.952947157156142</v>
      </c>
      <c r="E32" s="14">
        <v>13.399450137166848</v>
      </c>
      <c r="F32" s="14">
        <v>59.306653372484675</v>
      </c>
      <c r="G32" s="14">
        <v>121.73688306504346</v>
      </c>
      <c r="H32" s="14"/>
    </row>
    <row r="33" spans="1:8">
      <c r="A33" s="47">
        <v>2010</v>
      </c>
      <c r="B33" s="1" t="s">
        <v>46</v>
      </c>
      <c r="C33" s="14">
        <v>17.831780025594135</v>
      </c>
      <c r="D33" s="14">
        <v>26.636892260243552</v>
      </c>
      <c r="E33" s="14">
        <v>12.562877988732074</v>
      </c>
      <c r="F33" s="14">
        <v>57.031550274569746</v>
      </c>
      <c r="G33" s="14">
        <v>114.97283473113468</v>
      </c>
      <c r="H33" s="14"/>
    </row>
    <row r="34" spans="1:8">
      <c r="A34" s="47">
        <v>2010</v>
      </c>
      <c r="B34" s="1" t="s">
        <v>47</v>
      </c>
      <c r="C34" s="14">
        <v>18.678703941369303</v>
      </c>
      <c r="D34" s="14">
        <v>23.84279948515373</v>
      </c>
      <c r="E34" s="14">
        <v>12.659298700444245</v>
      </c>
      <c r="F34" s="14">
        <v>55.180802126967286</v>
      </c>
      <c r="G34" s="14">
        <v>113.18977802442969</v>
      </c>
      <c r="H34" s="14"/>
    </row>
    <row r="35" spans="1:8">
      <c r="A35" s="1">
        <v>2011</v>
      </c>
      <c r="B35" s="1" t="s">
        <v>50</v>
      </c>
      <c r="C35" s="14">
        <v>17.503467318922809</v>
      </c>
      <c r="D35" s="14">
        <v>24.382220387359432</v>
      </c>
      <c r="E35" s="14">
        <v>11.74953536192146</v>
      </c>
      <c r="F35" s="14">
        <v>53.635223068203707</v>
      </c>
      <c r="G35" s="14">
        <v>109.12121209476257</v>
      </c>
      <c r="H35" s="14"/>
    </row>
    <row r="36" spans="1:8">
      <c r="A36" s="1">
        <v>2011</v>
      </c>
      <c r="B36" s="1" t="s">
        <v>56</v>
      </c>
      <c r="C36" s="14">
        <v>18.343891795104632</v>
      </c>
      <c r="D36" s="14">
        <v>24.075047250860724</v>
      </c>
      <c r="E36" s="14">
        <v>11.10968075015936</v>
      </c>
      <c r="F36" s="14">
        <v>53.528619796124723</v>
      </c>
      <c r="G36" s="14">
        <v>109.63405268068968</v>
      </c>
      <c r="H36" s="14"/>
    </row>
    <row r="37" spans="1:8">
      <c r="A37" s="1">
        <v>2011</v>
      </c>
      <c r="B37" s="1" t="s">
        <v>57</v>
      </c>
      <c r="C37" s="14">
        <v>19.846148997900105</v>
      </c>
      <c r="D37" s="14">
        <v>23.641410155535389</v>
      </c>
      <c r="E37" s="14">
        <v>11.331125509121188</v>
      </c>
      <c r="F37" s="14">
        <v>54.818684662556677</v>
      </c>
      <c r="G37" s="14">
        <v>117.61991551755914</v>
      </c>
      <c r="H37" s="14"/>
    </row>
    <row r="38" spans="1:8">
      <c r="A38" s="1">
        <v>2011</v>
      </c>
      <c r="B38" s="1" t="s">
        <v>59</v>
      </c>
      <c r="C38" s="14">
        <v>18.572871262403378</v>
      </c>
      <c r="D38" s="14">
        <v>20.500948762597577</v>
      </c>
      <c r="E38" s="14">
        <v>13.183964253326375</v>
      </c>
      <c r="F38" s="14">
        <v>52.257784278327321</v>
      </c>
      <c r="G38" s="14">
        <v>116.53504245758135</v>
      </c>
      <c r="H38" s="14"/>
    </row>
    <row r="39" spans="1:8">
      <c r="A39" s="1">
        <v>2012</v>
      </c>
      <c r="B39" s="1" t="s">
        <v>62</v>
      </c>
      <c r="C39" s="14">
        <v>19.240564487269541</v>
      </c>
      <c r="D39" s="14">
        <v>19.380324113956711</v>
      </c>
      <c r="E39" s="14">
        <v>12.618937737684119</v>
      </c>
      <c r="F39" s="14">
        <v>51.239826338910362</v>
      </c>
      <c r="G39" s="14">
        <v>107.97405916791429</v>
      </c>
      <c r="H39" s="14"/>
    </row>
    <row r="40" spans="1:8">
      <c r="A40" s="1">
        <v>2012</v>
      </c>
      <c r="B40" s="1" t="s">
        <v>66</v>
      </c>
      <c r="C40" s="14">
        <v>18.989425592415152</v>
      </c>
      <c r="D40" s="14">
        <v>19.381306700518177</v>
      </c>
      <c r="E40" s="14">
        <v>11.711960052137121</v>
      </c>
      <c r="F40" s="14">
        <v>50.082692345070441</v>
      </c>
      <c r="G40" s="14">
        <v>104.56111223011496</v>
      </c>
      <c r="H40" s="14"/>
    </row>
    <row r="41" spans="1:8">
      <c r="A41" s="1">
        <v>2012</v>
      </c>
      <c r="B41" s="1" t="s">
        <v>68</v>
      </c>
      <c r="C41" s="14">
        <v>20.922287082611593</v>
      </c>
      <c r="D41" s="14">
        <v>16.516775995314664</v>
      </c>
      <c r="E41" s="14">
        <v>10.245517987989725</v>
      </c>
      <c r="F41" s="14">
        <v>47.684581065915985</v>
      </c>
      <c r="G41" s="14">
        <v>100.96249178828957</v>
      </c>
      <c r="H41" s="14"/>
    </row>
    <row r="42" spans="1:8">
      <c r="A42" s="1">
        <v>2012</v>
      </c>
      <c r="B42" s="1" t="s">
        <v>71</v>
      </c>
      <c r="C42" s="14">
        <v>20.838752258185409</v>
      </c>
      <c r="D42" s="14">
        <v>14.964297843430341</v>
      </c>
      <c r="E42" s="14">
        <v>10.49213660875861</v>
      </c>
      <c r="F42" s="14">
        <v>46.295186710374367</v>
      </c>
      <c r="G42" s="14">
        <v>99.663907180881964</v>
      </c>
      <c r="H42" s="14"/>
    </row>
    <row r="43" spans="1:8">
      <c r="A43" s="4">
        <v>2013</v>
      </c>
      <c r="B43" s="4" t="s">
        <v>73</v>
      </c>
      <c r="C43" s="14">
        <v>17.396019574862088</v>
      </c>
      <c r="D43" s="14">
        <v>15.203450589540097</v>
      </c>
      <c r="E43" s="14">
        <v>11.751845497901096</v>
      </c>
      <c r="F43" s="14">
        <v>44.351315662303286</v>
      </c>
      <c r="G43" s="14">
        <v>101.11622162301943</v>
      </c>
      <c r="H43" s="14"/>
    </row>
    <row r="44" spans="1:8">
      <c r="A44" s="4">
        <v>2013</v>
      </c>
      <c r="B44" s="4" t="s">
        <v>89</v>
      </c>
      <c r="C44" s="14">
        <v>17.687879181680131</v>
      </c>
      <c r="D44" s="14">
        <v>13.709138092795564</v>
      </c>
      <c r="E44" s="14">
        <v>10.82767831889139</v>
      </c>
      <c r="F44" s="14">
        <v>42.224695593367088</v>
      </c>
      <c r="G44" s="14">
        <v>95.542761273618297</v>
      </c>
      <c r="H44" s="14"/>
    </row>
    <row r="45" spans="1:8">
      <c r="A45" s="1">
        <v>2013</v>
      </c>
      <c r="B45" s="1" t="s">
        <v>98</v>
      </c>
      <c r="C45" s="14">
        <v>17.178307425228667</v>
      </c>
      <c r="D45" s="14">
        <v>13.979126851669852</v>
      </c>
      <c r="E45" s="14">
        <v>9.8699574462081792</v>
      </c>
      <c r="F45" s="14">
        <v>41.027391723106696</v>
      </c>
      <c r="G45" s="14">
        <v>90.473935754752958</v>
      </c>
    </row>
    <row r="46" spans="1:8">
      <c r="A46" s="1">
        <v>2013</v>
      </c>
      <c r="B46" s="1" t="s">
        <v>121</v>
      </c>
      <c r="C46" s="14">
        <v>15.902190113342817</v>
      </c>
      <c r="D46" s="14">
        <v>11.807355820564092</v>
      </c>
      <c r="E46" s="14">
        <v>9.646527804200332</v>
      </c>
      <c r="F46" s="14">
        <v>37.356073738107249</v>
      </c>
      <c r="G46" s="14">
        <v>88.953235175261241</v>
      </c>
    </row>
    <row r="47" spans="1:8">
      <c r="A47" s="1">
        <v>2014</v>
      </c>
      <c r="B47" s="1" t="s">
        <v>137</v>
      </c>
      <c r="C47" s="14">
        <v>14.262097349213368</v>
      </c>
      <c r="D47" s="14">
        <v>12.795495813993968</v>
      </c>
      <c r="E47" s="14">
        <v>9.3206950365847838</v>
      </c>
      <c r="F47" s="14">
        <v>36.378288199792124</v>
      </c>
      <c r="G47" s="14">
        <v>90.976959164415916</v>
      </c>
    </row>
    <row r="48" spans="1:8">
      <c r="A48" s="4">
        <v>2014</v>
      </c>
      <c r="B48" s="4" t="s">
        <v>148</v>
      </c>
      <c r="C48" s="14">
        <v>16.505581991435019</v>
      </c>
      <c r="D48" s="14">
        <v>12.644931652652129</v>
      </c>
      <c r="E48" s="14">
        <v>8.8676120300369679</v>
      </c>
      <c r="F48" s="14">
        <v>38.018125674124107</v>
      </c>
      <c r="G48" s="14">
        <v>91.16827343345534</v>
      </c>
    </row>
    <row r="49" spans="1:7">
      <c r="A49" s="1">
        <v>2014</v>
      </c>
      <c r="B49" s="1" t="s">
        <v>162</v>
      </c>
      <c r="C49" s="14">
        <v>15.323821096098191</v>
      </c>
      <c r="D49" s="14">
        <v>12.264675442969345</v>
      </c>
      <c r="E49" s="14">
        <v>8.3359544511339365</v>
      </c>
      <c r="F49" s="14">
        <v>35.924450990201485</v>
      </c>
      <c r="G49" s="14">
        <v>88.168994441489858</v>
      </c>
    </row>
    <row r="50" spans="1:7">
      <c r="A50" s="4">
        <v>2014</v>
      </c>
      <c r="B50" s="1" t="s">
        <v>180</v>
      </c>
      <c r="C50" s="14">
        <v>15.547568909653407</v>
      </c>
      <c r="D50" s="14">
        <v>10.554310451176644</v>
      </c>
      <c r="E50" s="14">
        <v>7.5503345914234359</v>
      </c>
      <c r="F50" s="14">
        <v>33.65221395225349</v>
      </c>
      <c r="G50" s="14">
        <v>86.054809925844751</v>
      </c>
    </row>
    <row r="51" spans="1:7">
      <c r="A51" s="1">
        <v>2015</v>
      </c>
      <c r="B51" s="1" t="s">
        <v>199</v>
      </c>
      <c r="C51" s="14">
        <v>15.534878171340697</v>
      </c>
      <c r="D51" s="14">
        <v>10.801458686553659</v>
      </c>
      <c r="E51" s="14">
        <v>7.1278699603834852</v>
      </c>
      <c r="F51" s="14">
        <v>33.464206818277837</v>
      </c>
      <c r="G51" s="14">
        <v>86.106000726718463</v>
      </c>
    </row>
    <row r="52" spans="1:7">
      <c r="A52" s="1">
        <v>2015</v>
      </c>
      <c r="B52" s="1" t="s">
        <v>220</v>
      </c>
      <c r="C52" s="14">
        <v>13.706941612640861</v>
      </c>
      <c r="D52" s="14">
        <v>10.808110543420929</v>
      </c>
      <c r="E52" s="14">
        <v>6.7803004992136735</v>
      </c>
      <c r="F52" s="14">
        <v>31.295352655275462</v>
      </c>
      <c r="G52" s="14">
        <v>85.086508952231526</v>
      </c>
    </row>
    <row r="57" spans="1:7">
      <c r="A57" s="4"/>
    </row>
    <row r="59" spans="1:7">
      <c r="A59" s="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9"/>
  <sheetViews>
    <sheetView showGridLines="0" zoomScaleNormal="100" workbookViewId="0">
      <pane xSplit="1" ySplit="17" topLeftCell="B18" activePane="bottomRight" state="frozen"/>
      <selection activeCell="A2" sqref="A2"/>
      <selection pane="topRight" activeCell="A2" sqref="A2"/>
      <selection pane="bottomLeft" activeCell="A2" sqref="A2"/>
      <selection pane="bottomRight" activeCell="B18" sqref="B18"/>
    </sheetView>
  </sheetViews>
  <sheetFormatPr defaultColWidth="9" defaultRowHeight="12"/>
  <cols>
    <col min="1" max="1" width="12.75" style="1" customWidth="1"/>
    <col min="2" max="16384" width="9" style="1"/>
  </cols>
  <sheetData>
    <row r="1" spans="1:6">
      <c r="B1" s="4"/>
    </row>
    <row r="2" spans="1:6">
      <c r="A2" s="16" t="s">
        <v>2</v>
      </c>
      <c r="B2" s="17" t="s">
        <v>196</v>
      </c>
    </row>
    <row r="3" spans="1:6">
      <c r="A3" s="16" t="s">
        <v>74</v>
      </c>
      <c r="B3" s="4" t="s">
        <v>194</v>
      </c>
    </row>
    <row r="4" spans="1:6">
      <c r="A4" s="1" t="s">
        <v>5</v>
      </c>
      <c r="B4" s="18" t="s">
        <v>120</v>
      </c>
    </row>
    <row r="5" spans="1:6">
      <c r="A5" s="1" t="s">
        <v>109</v>
      </c>
      <c r="B5" s="1" t="s">
        <v>75</v>
      </c>
    </row>
    <row r="6" spans="1:6">
      <c r="A6" s="4" t="s">
        <v>115</v>
      </c>
      <c r="B6" s="4" t="s">
        <v>116</v>
      </c>
    </row>
    <row r="7" spans="1:6">
      <c r="A7" s="6" t="s">
        <v>117</v>
      </c>
      <c r="B7" s="4" t="s">
        <v>116</v>
      </c>
    </row>
    <row r="8" spans="1:6">
      <c r="A8" s="6"/>
      <c r="B8" s="7" t="s">
        <v>132</v>
      </c>
    </row>
    <row r="9" spans="1:6">
      <c r="A9" s="6"/>
      <c r="B9" s="4"/>
    </row>
    <row r="10" spans="1:6">
      <c r="A10" s="1" t="s">
        <v>3</v>
      </c>
      <c r="B10" s="1" t="s">
        <v>4</v>
      </c>
      <c r="C10" s="18"/>
    </row>
    <row r="11" spans="1:6">
      <c r="B11" s="1" t="s">
        <v>6</v>
      </c>
    </row>
    <row r="14" spans="1:6">
      <c r="B14" s="1" t="s">
        <v>7</v>
      </c>
      <c r="C14" s="1" t="s">
        <v>8</v>
      </c>
      <c r="D14" s="1" t="s">
        <v>76</v>
      </c>
      <c r="E14" s="1" t="s">
        <v>111</v>
      </c>
      <c r="F14" s="1" t="s">
        <v>113</v>
      </c>
    </row>
    <row r="15" spans="1:6">
      <c r="B15" s="1" t="s">
        <v>55</v>
      </c>
      <c r="C15" s="1" t="s">
        <v>0</v>
      </c>
      <c r="D15" s="1" t="s">
        <v>77</v>
      </c>
      <c r="E15" s="1" t="s">
        <v>78</v>
      </c>
      <c r="F15" s="1" t="s">
        <v>67</v>
      </c>
    </row>
    <row r="16" spans="1:6" hidden="1">
      <c r="A16" s="1">
        <v>2004</v>
      </c>
      <c r="B16" s="14">
        <v>-3.2314091458318788</v>
      </c>
      <c r="C16" s="14">
        <v>-5.2597885393079702</v>
      </c>
      <c r="D16" s="14">
        <v>-8.1028791455623556E-2</v>
      </c>
      <c r="E16" s="14">
        <v>-8.5722264765954712</v>
      </c>
      <c r="F16" s="14">
        <v>-10.597895821569415</v>
      </c>
    </row>
    <row r="17" spans="1:6" hidden="1">
      <c r="A17" s="1">
        <v>2005</v>
      </c>
      <c r="B17" s="14">
        <v>-1.4894876229567919</v>
      </c>
      <c r="C17" s="14">
        <v>-5.6549366510616021</v>
      </c>
      <c r="D17" s="14">
        <v>0.3565103731772567</v>
      </c>
      <c r="E17" s="14">
        <v>-6.7879139008411373</v>
      </c>
      <c r="F17" s="14">
        <v>-9.1254684593252318</v>
      </c>
    </row>
    <row r="18" spans="1:6">
      <c r="A18" s="1">
        <v>2006</v>
      </c>
      <c r="B18" s="14">
        <v>-1.0306880435437997</v>
      </c>
      <c r="C18" s="14">
        <v>-5.6997248504057101</v>
      </c>
      <c r="D18" s="14">
        <v>0.41751352868140751</v>
      </c>
      <c r="E18" s="14">
        <v>-6.3128993652681018</v>
      </c>
      <c r="F18" s="14">
        <v>-8.2682956577019464</v>
      </c>
    </row>
    <row r="19" spans="1:6">
      <c r="A19" s="1">
        <v>2007</v>
      </c>
      <c r="B19" s="14">
        <v>0.49816399024945168</v>
      </c>
      <c r="C19" s="14">
        <v>-7.1306245581438557</v>
      </c>
      <c r="D19" s="14">
        <v>0.2023345257625237</v>
      </c>
      <c r="E19" s="14">
        <v>-6.4301260421318798</v>
      </c>
      <c r="F19" s="14">
        <v>-6.0505724790183359</v>
      </c>
    </row>
    <row r="20" spans="1:6">
      <c r="A20" s="1">
        <v>2008</v>
      </c>
      <c r="B20" s="14">
        <v>0.3586761965317864</v>
      </c>
      <c r="C20" s="14">
        <v>-6.9227112531231203</v>
      </c>
      <c r="D20" s="14">
        <v>0.43709304362402679</v>
      </c>
      <c r="E20" s="14">
        <v>-6.1269420129673078</v>
      </c>
      <c r="F20" s="14">
        <v>-8.3510727095787907</v>
      </c>
    </row>
    <row r="21" spans="1:6">
      <c r="A21" s="1">
        <v>2009</v>
      </c>
      <c r="B21" s="14">
        <v>4.0563890983380979</v>
      </c>
      <c r="C21" s="14">
        <v>-5.7033241291703716</v>
      </c>
      <c r="D21" s="14">
        <v>2.6084855603912658</v>
      </c>
      <c r="E21" s="14">
        <v>0.9615505295589919</v>
      </c>
      <c r="F21" s="14">
        <v>0.26817392778604066</v>
      </c>
    </row>
    <row r="22" spans="1:6">
      <c r="A22" s="1">
        <v>2010</v>
      </c>
      <c r="B22" s="14">
        <v>5.3535436472796913</v>
      </c>
      <c r="C22" s="14">
        <v>-5.729116323231934</v>
      </c>
      <c r="D22" s="14">
        <v>2.4824829270772897</v>
      </c>
      <c r="E22" s="14">
        <v>2.106910251125047</v>
      </c>
      <c r="F22" s="14">
        <v>1.1250347579391167</v>
      </c>
    </row>
    <row r="23" spans="1:6">
      <c r="A23" s="1">
        <v>2011</v>
      </c>
      <c r="B23" s="14">
        <v>6.1672680139141756</v>
      </c>
      <c r="C23" s="14">
        <v>-6.1435750407452732</v>
      </c>
      <c r="D23" s="14">
        <v>3.0606057125614488</v>
      </c>
      <c r="E23" s="14">
        <v>3.0842986857303512</v>
      </c>
      <c r="F23" s="14">
        <v>0.71890256687160514</v>
      </c>
    </row>
    <row r="24" spans="1:6">
      <c r="A24" s="1">
        <v>2012</v>
      </c>
      <c r="B24" s="14">
        <v>6.8017004235039673</v>
      </c>
      <c r="C24" s="14">
        <v>-5.5725477926494928</v>
      </c>
      <c r="D24" s="14">
        <v>3.0913870791505773</v>
      </c>
      <c r="E24" s="14">
        <v>4.3205397100050522</v>
      </c>
      <c r="F24" s="14">
        <v>4.7156758193113992</v>
      </c>
    </row>
    <row r="25" spans="1:6">
      <c r="A25" s="1">
        <v>2013</v>
      </c>
      <c r="B25" s="14">
        <v>7.2988638012542655</v>
      </c>
      <c r="C25" s="14">
        <v>-4.2564867782610039</v>
      </c>
      <c r="D25" s="14">
        <v>4.5144627546879743</v>
      </c>
      <c r="E25" s="14">
        <v>7.5568397776812368</v>
      </c>
      <c r="F25" s="14">
        <v>6.4448462378112623</v>
      </c>
    </row>
    <row r="26" spans="1:6">
      <c r="A26" s="1">
        <v>2014</v>
      </c>
      <c r="B26" s="14">
        <v>7.3949867069271518</v>
      </c>
      <c r="C26" s="14">
        <v>-5.7248663898815337</v>
      </c>
      <c r="D26" s="14">
        <v>4.343039278489071</v>
      </c>
      <c r="E26" s="14">
        <v>6.013159595534689</v>
      </c>
      <c r="F26" s="14">
        <v>4.9663806882608208</v>
      </c>
    </row>
    <row r="27" spans="1:6">
      <c r="A27" s="1">
        <v>2015</v>
      </c>
      <c r="B27" s="14">
        <v>9.27221529783478</v>
      </c>
      <c r="C27" s="14">
        <v>-4.8175588445443207</v>
      </c>
      <c r="D27" s="14">
        <v>5.4517025387185383</v>
      </c>
      <c r="E27" s="14">
        <v>9.9063589920089967</v>
      </c>
      <c r="F27" s="14">
        <v>8.7217886995258027</v>
      </c>
    </row>
    <row r="28" spans="1:6">
      <c r="A28" s="1">
        <v>2016</v>
      </c>
      <c r="B28" s="14">
        <v>10.407392211564884</v>
      </c>
      <c r="C28" s="14">
        <v>-4.7998289985710718</v>
      </c>
      <c r="D28" s="14">
        <v>1.6386635122418651</v>
      </c>
      <c r="E28" s="14">
        <v>7.2462267252356778</v>
      </c>
      <c r="F28" s="14">
        <v>5.919792760367085</v>
      </c>
    </row>
    <row r="29" spans="1:6">
      <c r="A29" s="1">
        <v>2017</v>
      </c>
      <c r="B29" s="14">
        <v>10.686484887922624</v>
      </c>
      <c r="C29" s="14">
        <v>-4.8287738456562241</v>
      </c>
      <c r="D29" s="14">
        <v>1.9299852882258073</v>
      </c>
      <c r="E29" s="14">
        <v>7.7876963304922082</v>
      </c>
      <c r="F29" s="14">
        <v>6.5323471020066517</v>
      </c>
    </row>
    <row r="30" spans="1:6">
      <c r="B30" s="14"/>
    </row>
    <row r="31" spans="1:6">
      <c r="B31" s="14"/>
    </row>
    <row r="32" spans="1:6">
      <c r="B32" s="14"/>
    </row>
    <row r="33" spans="2:2">
      <c r="B33" s="14"/>
    </row>
    <row r="34" spans="2:2">
      <c r="B34" s="14"/>
    </row>
    <row r="35" spans="2:2">
      <c r="B35" s="14"/>
    </row>
    <row r="36" spans="2:2">
      <c r="B36" s="14"/>
    </row>
    <row r="37" spans="2:2">
      <c r="B37" s="14"/>
    </row>
    <row r="38" spans="2:2">
      <c r="B38" s="14"/>
    </row>
    <row r="39" spans="2:2">
      <c r="B39" s="1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0"/>
  <sheetViews>
    <sheetView showGridLines="0" zoomScaleNormal="100" workbookViewId="0">
      <pane xSplit="1" ySplit="17" topLeftCell="B18" activePane="bottomRight" state="frozen"/>
      <selection activeCell="A2" sqref="A2"/>
      <selection pane="topRight" activeCell="A2" sqref="A2"/>
      <selection pane="bottomLeft" activeCell="A2" sqref="A2"/>
      <selection pane="bottomRight" activeCell="B18" sqref="B18"/>
    </sheetView>
  </sheetViews>
  <sheetFormatPr defaultColWidth="9" defaultRowHeight="12"/>
  <cols>
    <col min="1" max="16384" width="9" style="1"/>
  </cols>
  <sheetData>
    <row r="1" spans="1:9">
      <c r="B1" s="4"/>
    </row>
    <row r="2" spans="1:9">
      <c r="A2" s="16" t="s">
        <v>2</v>
      </c>
      <c r="B2" s="1" t="s">
        <v>195</v>
      </c>
    </row>
    <row r="3" spans="1:9">
      <c r="A3" s="16" t="s">
        <v>74</v>
      </c>
      <c r="B3" s="1" t="s">
        <v>190</v>
      </c>
    </row>
    <row r="4" spans="1:9">
      <c r="A4" s="16" t="s">
        <v>5</v>
      </c>
      <c r="B4" s="1" t="s">
        <v>221</v>
      </c>
    </row>
    <row r="5" spans="1:9">
      <c r="A5" s="16" t="s">
        <v>109</v>
      </c>
      <c r="B5" s="1" t="s">
        <v>222</v>
      </c>
    </row>
    <row r="6" spans="1:9">
      <c r="A6" s="4" t="s">
        <v>115</v>
      </c>
      <c r="B6" s="4" t="s">
        <v>116</v>
      </c>
    </row>
    <row r="7" spans="1:9">
      <c r="A7" s="6" t="s">
        <v>117</v>
      </c>
      <c r="B7" s="4" t="s">
        <v>116</v>
      </c>
    </row>
    <row r="8" spans="1:9">
      <c r="A8" s="6"/>
      <c r="B8" s="7" t="s">
        <v>132</v>
      </c>
    </row>
    <row r="9" spans="1:9">
      <c r="A9" s="6"/>
      <c r="B9" s="4"/>
    </row>
    <row r="10" spans="1:9">
      <c r="A10" s="1" t="s">
        <v>3</v>
      </c>
      <c r="B10" s="1" t="s">
        <v>4</v>
      </c>
    </row>
    <row r="11" spans="1:9">
      <c r="B11" s="1" t="s">
        <v>6</v>
      </c>
    </row>
    <row r="14" spans="1:9">
      <c r="B14" s="1" t="s">
        <v>79</v>
      </c>
      <c r="C14" s="1" t="s">
        <v>80</v>
      </c>
      <c r="D14" s="1" t="s">
        <v>81</v>
      </c>
      <c r="E14" s="1" t="s">
        <v>111</v>
      </c>
      <c r="F14" s="1" t="s">
        <v>112</v>
      </c>
    </row>
    <row r="15" spans="1:9">
      <c r="B15" s="1" t="s">
        <v>82</v>
      </c>
      <c r="C15" s="1" t="s">
        <v>83</v>
      </c>
      <c r="D15" s="1" t="s">
        <v>60</v>
      </c>
      <c r="E15" s="1" t="s">
        <v>78</v>
      </c>
      <c r="F15" s="1" t="s">
        <v>84</v>
      </c>
    </row>
    <row r="16" spans="1:9" hidden="1">
      <c r="A16" s="1">
        <v>2004</v>
      </c>
      <c r="B16" s="14">
        <v>-7.3220966420234559</v>
      </c>
      <c r="C16" s="14">
        <v>1.1965987785856274</v>
      </c>
      <c r="D16" s="14">
        <v>-4.4723979581315865</v>
      </c>
      <c r="E16" s="14">
        <v>-8.5722264765954712</v>
      </c>
      <c r="F16" s="14">
        <v>-10.597895821569415</v>
      </c>
      <c r="H16" s="14"/>
      <c r="I16" s="14"/>
    </row>
    <row r="17" spans="1:14" hidden="1">
      <c r="A17" s="1">
        <v>2005</v>
      </c>
      <c r="B17" s="14">
        <v>-7.9858617190062988</v>
      </c>
      <c r="C17" s="14">
        <v>2.9990510153539218</v>
      </c>
      <c r="D17" s="14">
        <v>-4.138657755672857</v>
      </c>
      <c r="E17" s="14">
        <v>-6.7879139008411373</v>
      </c>
      <c r="F17" s="14">
        <v>-9.1254684593252335</v>
      </c>
      <c r="H17" s="14"/>
      <c r="I17" s="14"/>
    </row>
    <row r="18" spans="1:14">
      <c r="A18" s="1">
        <v>2006</v>
      </c>
      <c r="B18" s="14">
        <v>-7.7917995799002417</v>
      </c>
      <c r="C18" s="14">
        <v>2.0698052365632615</v>
      </c>
      <c r="D18" s="14">
        <v>-2.5463013143649667</v>
      </c>
      <c r="E18" s="14">
        <v>-6.3128993652681018</v>
      </c>
      <c r="F18" s="14">
        <v>-8.2682956577019464</v>
      </c>
      <c r="G18" s="14"/>
      <c r="H18" s="14"/>
      <c r="I18" s="14"/>
    </row>
    <row r="19" spans="1:14">
      <c r="A19" s="1">
        <v>2007</v>
      </c>
      <c r="B19" s="14">
        <v>-4.1103429411270938</v>
      </c>
      <c r="C19" s="14">
        <v>0.43839955580428258</v>
      </c>
      <c r="D19" s="14">
        <v>-2.3786290936955243</v>
      </c>
      <c r="E19" s="14">
        <v>-6.4301260421318798</v>
      </c>
      <c r="F19" s="14">
        <v>-6.0505724790183359</v>
      </c>
      <c r="G19" s="14"/>
      <c r="H19" s="14"/>
      <c r="I19" s="14"/>
    </row>
    <row r="20" spans="1:14">
      <c r="A20" s="1">
        <v>2008</v>
      </c>
      <c r="B20" s="14">
        <v>-2.263910901838933</v>
      </c>
      <c r="C20" s="14">
        <v>5.021516708309659E-2</v>
      </c>
      <c r="D20" s="14">
        <v>-6.1373769748229545</v>
      </c>
      <c r="E20" s="14">
        <v>-6.1269420129673078</v>
      </c>
      <c r="F20" s="14">
        <v>-8.3510727095787907</v>
      </c>
      <c r="G20" s="14"/>
      <c r="H20" s="14"/>
      <c r="I20" s="14"/>
      <c r="M20" s="14"/>
      <c r="N20" s="14"/>
    </row>
    <row r="21" spans="1:14">
      <c r="A21" s="1">
        <v>2009</v>
      </c>
      <c r="B21" s="14">
        <v>-3.2200687106173347</v>
      </c>
      <c r="C21" s="14">
        <v>2.2002032842891253</v>
      </c>
      <c r="D21" s="14">
        <v>1.2880393541142501</v>
      </c>
      <c r="E21" s="14">
        <v>0.9615505295589919</v>
      </c>
      <c r="F21" s="14">
        <v>0.26817392778604066</v>
      </c>
      <c r="G21" s="14"/>
      <c r="H21" s="14"/>
      <c r="I21" s="14"/>
      <c r="M21" s="14"/>
      <c r="N21" s="14"/>
    </row>
    <row r="22" spans="1:14">
      <c r="A22" s="1">
        <v>2010</v>
      </c>
      <c r="B22" s="14">
        <v>-3.5741899495681881</v>
      </c>
      <c r="C22" s="14">
        <v>3.599561647719967</v>
      </c>
      <c r="D22" s="14">
        <v>1.0996630597873378</v>
      </c>
      <c r="E22" s="14">
        <v>2.106910251125047</v>
      </c>
      <c r="F22" s="14">
        <v>1.1250347579391167</v>
      </c>
      <c r="G22" s="14"/>
      <c r="H22" s="14"/>
      <c r="I22" s="14"/>
      <c r="M22" s="14"/>
      <c r="N22" s="14"/>
    </row>
    <row r="23" spans="1:14">
      <c r="A23" s="1">
        <v>2011</v>
      </c>
      <c r="B23" s="14">
        <v>-6.2766715065578431</v>
      </c>
      <c r="C23" s="14">
        <v>6.0669060790408968</v>
      </c>
      <c r="D23" s="14">
        <v>0.92866799438855097</v>
      </c>
      <c r="E23" s="14">
        <v>3.0842986857303512</v>
      </c>
      <c r="F23" s="14">
        <v>0.71890256687160514</v>
      </c>
      <c r="G23" s="14"/>
      <c r="H23" s="14"/>
      <c r="I23" s="14"/>
      <c r="M23" s="14"/>
      <c r="N23" s="14"/>
    </row>
    <row r="24" spans="1:14">
      <c r="A24" s="1">
        <v>2012</v>
      </c>
      <c r="B24" s="14">
        <v>-2.0575172583607659</v>
      </c>
      <c r="C24" s="14">
        <v>5.2947372465834901</v>
      </c>
      <c r="D24" s="14">
        <v>1.4784558310886751</v>
      </c>
      <c r="E24" s="14">
        <v>4.3205397100050522</v>
      </c>
      <c r="F24" s="14">
        <v>4.7156758193113992</v>
      </c>
      <c r="G24" s="14"/>
      <c r="H24" s="14"/>
      <c r="I24" s="14"/>
      <c r="M24" s="14"/>
      <c r="N24" s="14"/>
    </row>
    <row r="25" spans="1:14">
      <c r="A25" s="1">
        <v>2013</v>
      </c>
      <c r="B25" s="14">
        <v>-2.8088035502662319</v>
      </c>
      <c r="C25" s="14">
        <v>5.0858402416812192</v>
      </c>
      <c r="D25" s="14">
        <v>4.167809546396275</v>
      </c>
      <c r="E25" s="14">
        <v>7.5568397776812368</v>
      </c>
      <c r="F25" s="14">
        <v>6.4448462378112623</v>
      </c>
      <c r="G25" s="14"/>
      <c r="H25" s="14"/>
      <c r="I25" s="14"/>
      <c r="M25" s="14"/>
      <c r="N25" s="14"/>
    </row>
    <row r="26" spans="1:14">
      <c r="A26" s="1">
        <v>2014</v>
      </c>
      <c r="B26" s="14">
        <v>-2.5833365615705985</v>
      </c>
      <c r="C26" s="14">
        <v>6.2051591877960961</v>
      </c>
      <c r="D26" s="14">
        <v>1.3445580620353232</v>
      </c>
      <c r="E26" s="14">
        <v>6.013159595534689</v>
      </c>
      <c r="F26" s="14">
        <v>4.9663806882608208</v>
      </c>
      <c r="G26" s="14"/>
      <c r="H26" s="14"/>
      <c r="I26" s="14"/>
      <c r="M26" s="14"/>
      <c r="N26" s="14"/>
    </row>
    <row r="27" spans="1:14">
      <c r="A27" s="1">
        <v>2015</v>
      </c>
      <c r="B27" s="14">
        <v>-1.7058841386440518</v>
      </c>
      <c r="C27" s="14">
        <v>7.4849136198733737</v>
      </c>
      <c r="D27" s="14">
        <v>2.942759218296481</v>
      </c>
      <c r="E27" s="14">
        <v>9.9063589920089967</v>
      </c>
      <c r="F27" s="14">
        <v>8.7217886995258027</v>
      </c>
      <c r="G27" s="14"/>
      <c r="H27" s="14"/>
      <c r="I27" s="14"/>
      <c r="M27" s="14"/>
      <c r="N27" s="14"/>
    </row>
    <row r="28" spans="1:14">
      <c r="A28" s="1">
        <v>2016</v>
      </c>
      <c r="B28" s="14">
        <v>-2.0346170018331273</v>
      </c>
      <c r="C28" s="14">
        <v>5.0766965394289372</v>
      </c>
      <c r="D28" s="14">
        <v>2.8777132227712752</v>
      </c>
      <c r="E28" s="14">
        <v>7.2462267252356778</v>
      </c>
      <c r="F28" s="14">
        <v>5.919792760367085</v>
      </c>
    </row>
    <row r="29" spans="1:14">
      <c r="A29" s="1">
        <v>2017</v>
      </c>
      <c r="B29" s="14">
        <v>-2.0088880146381021</v>
      </c>
      <c r="C29" s="14">
        <v>4.6119993396983281</v>
      </c>
      <c r="D29" s="14">
        <v>3.9292357769464257</v>
      </c>
      <c r="E29" s="14">
        <v>7.7876963304922082</v>
      </c>
      <c r="F29" s="14">
        <v>6.5323471020066517</v>
      </c>
    </row>
    <row r="30" spans="1:14">
      <c r="C30" s="1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2"/>
  <sheetViews>
    <sheetView showGridLines="0" zoomScaleNormal="100" workbookViewId="0"/>
  </sheetViews>
  <sheetFormatPr defaultColWidth="9" defaultRowHeight="12"/>
  <cols>
    <col min="1" max="1" width="11.625" style="1" bestFit="1" customWidth="1"/>
    <col min="2" max="2" width="9" style="1"/>
    <col min="3" max="3" width="9" style="1" customWidth="1"/>
    <col min="4" max="4" width="24.125" style="1" customWidth="1"/>
    <col min="5" max="8" width="5" style="1" customWidth="1"/>
    <col min="9" max="10" width="9" style="1"/>
    <col min="11" max="11" width="13.125" style="1" customWidth="1"/>
    <col min="12" max="16384" width="9" style="1"/>
  </cols>
  <sheetData>
    <row r="1" spans="1:14" ht="15" customHeight="1">
      <c r="B1" s="24"/>
    </row>
    <row r="2" spans="1:14" ht="15" customHeight="1">
      <c r="A2" s="16" t="s">
        <v>2</v>
      </c>
      <c r="B2" s="1" t="s">
        <v>85</v>
      </c>
    </row>
    <row r="3" spans="1:14" ht="15" customHeight="1">
      <c r="A3" s="16" t="s">
        <v>74</v>
      </c>
      <c r="B3" s="23" t="s">
        <v>119</v>
      </c>
    </row>
    <row r="4" spans="1:14" ht="15" customHeight="1">
      <c r="A4" s="1" t="s">
        <v>5</v>
      </c>
      <c r="B4" s="23" t="s">
        <v>223</v>
      </c>
    </row>
    <row r="5" spans="1:14" ht="15" customHeight="1">
      <c r="A5" s="1" t="s">
        <v>109</v>
      </c>
      <c r="B5" s="23" t="s">
        <v>266</v>
      </c>
    </row>
    <row r="6" spans="1:14" ht="15" customHeight="1">
      <c r="A6" s="1" t="s">
        <v>115</v>
      </c>
      <c r="B6" s="1" t="s">
        <v>116</v>
      </c>
    </row>
    <row r="7" spans="1:14" ht="15" customHeight="1">
      <c r="A7" s="1" t="s">
        <v>117</v>
      </c>
      <c r="B7" s="1" t="s">
        <v>116</v>
      </c>
      <c r="L7" s="13"/>
      <c r="M7" s="13"/>
      <c r="N7" s="13"/>
    </row>
    <row r="8" spans="1:14" ht="15" customHeight="1">
      <c r="B8" s="7" t="s">
        <v>130</v>
      </c>
      <c r="L8" s="13"/>
      <c r="M8" s="13"/>
      <c r="N8" s="13"/>
    </row>
    <row r="9" spans="1:14" ht="15" customHeight="1">
      <c r="D9" s="49"/>
      <c r="E9" s="49">
        <v>2015</v>
      </c>
      <c r="F9" s="49">
        <v>2016</v>
      </c>
      <c r="G9" s="49">
        <v>2017</v>
      </c>
      <c r="L9" s="13"/>
      <c r="M9" s="13"/>
      <c r="N9" s="13"/>
    </row>
    <row r="10" spans="1:14" ht="15" customHeight="1">
      <c r="D10" s="43" t="s">
        <v>90</v>
      </c>
      <c r="E10" s="55">
        <v>-2</v>
      </c>
      <c r="F10" s="55">
        <v>-2</v>
      </c>
      <c r="G10" s="55">
        <v>-1.7</v>
      </c>
      <c r="L10" s="13"/>
      <c r="M10" s="13"/>
      <c r="N10" s="13"/>
    </row>
    <row r="11" spans="1:14" ht="15" customHeight="1">
      <c r="D11" s="43" t="s">
        <v>185</v>
      </c>
      <c r="E11" s="55">
        <v>1.2508533144008092</v>
      </c>
      <c r="F11" s="55">
        <v>0.8494873320330566</v>
      </c>
      <c r="G11" s="55">
        <v>0.89510461571372935</v>
      </c>
      <c r="I11" s="46"/>
      <c r="J11" s="46"/>
      <c r="K11" s="46"/>
      <c r="L11" s="13"/>
      <c r="M11" s="13"/>
      <c r="N11" s="13"/>
    </row>
    <row r="12" spans="1:14" ht="15" customHeight="1">
      <c r="D12" s="43" t="s">
        <v>142</v>
      </c>
      <c r="E12" s="44">
        <v>-0.5479208877726448</v>
      </c>
      <c r="F12" s="44">
        <v>0.66028973904973831</v>
      </c>
      <c r="G12" s="44">
        <v>0.22795331422354326</v>
      </c>
      <c r="I12" s="13"/>
      <c r="J12" s="13"/>
      <c r="K12" s="13"/>
      <c r="L12" s="13"/>
      <c r="M12" s="13"/>
      <c r="N12" s="13"/>
    </row>
    <row r="13" spans="1:14" ht="15" customHeight="1">
      <c r="D13" s="50"/>
      <c r="E13" s="51"/>
      <c r="F13" s="51"/>
      <c r="G13" s="51"/>
      <c r="I13" s="13"/>
      <c r="J13" s="13"/>
      <c r="K13" s="13"/>
      <c r="L13" s="13"/>
      <c r="M13" s="13"/>
      <c r="N13" s="13"/>
    </row>
    <row r="14" spans="1:14" ht="15" customHeight="1">
      <c r="D14" s="3"/>
      <c r="E14" s="2"/>
      <c r="F14" s="2"/>
      <c r="G14" s="2"/>
      <c r="I14" s="13"/>
      <c r="J14" s="13"/>
      <c r="K14" s="13"/>
      <c r="L14" s="13"/>
      <c r="M14" s="13"/>
      <c r="N14" s="13"/>
    </row>
    <row r="15" spans="1:14" ht="15" customHeight="1">
      <c r="D15" s="52"/>
      <c r="E15" s="49">
        <v>2015</v>
      </c>
      <c r="F15" s="49">
        <v>2016</v>
      </c>
      <c r="G15" s="49">
        <v>2017</v>
      </c>
      <c r="I15" s="13"/>
      <c r="J15" s="13"/>
      <c r="K15" s="13"/>
      <c r="L15" s="13"/>
      <c r="M15" s="13"/>
      <c r="N15" s="13"/>
    </row>
    <row r="16" spans="1:14" ht="15" customHeight="1">
      <c r="D16" s="45" t="s">
        <v>224</v>
      </c>
      <c r="E16" s="55">
        <v>-2</v>
      </c>
      <c r="F16" s="55">
        <v>-2</v>
      </c>
      <c r="G16" s="55">
        <v>-1.7</v>
      </c>
      <c r="I16" s="13"/>
      <c r="J16" s="13"/>
      <c r="K16" s="13"/>
      <c r="L16" s="13"/>
      <c r="M16" s="13"/>
      <c r="N16" s="13"/>
    </row>
    <row r="17" spans="4:8" ht="15" customHeight="1">
      <c r="D17" s="43" t="s">
        <v>225</v>
      </c>
      <c r="E17" s="55">
        <v>1.2508533144008092</v>
      </c>
      <c r="F17" s="55">
        <v>0.8494873320330566</v>
      </c>
      <c r="G17" s="55">
        <v>0.89510461571372935</v>
      </c>
    </row>
    <row r="18" spans="4:8" ht="15" customHeight="1">
      <c r="D18" s="43" t="s">
        <v>143</v>
      </c>
      <c r="E18" s="44">
        <v>-0.5479208877726448</v>
      </c>
      <c r="F18" s="44">
        <v>0.66028973904973831</v>
      </c>
      <c r="G18" s="44">
        <v>0.22795331422354326</v>
      </c>
    </row>
    <row r="19" spans="4:8" ht="15" customHeight="1">
      <c r="D19" s="53"/>
      <c r="E19" s="51"/>
      <c r="F19" s="51"/>
      <c r="G19" s="51"/>
      <c r="H19" s="13"/>
    </row>
    <row r="20" spans="4:8">
      <c r="D20" s="13"/>
      <c r="E20" s="19"/>
      <c r="F20" s="19"/>
      <c r="G20" s="19"/>
      <c r="H20" s="13"/>
    </row>
    <row r="21" spans="4:8">
      <c r="D21" s="13"/>
      <c r="E21" s="19"/>
      <c r="F21" s="19"/>
      <c r="G21" s="19"/>
      <c r="H21" s="13"/>
    </row>
    <row r="22" spans="4:8">
      <c r="D22" s="13"/>
      <c r="E22" s="19"/>
      <c r="F22" s="19"/>
      <c r="G22" s="19"/>
      <c r="H22" s="13"/>
    </row>
    <row r="23" spans="4:8">
      <c r="D23" s="13"/>
      <c r="E23" s="19"/>
      <c r="F23" s="19"/>
      <c r="G23" s="19"/>
      <c r="H23" s="13"/>
    </row>
    <row r="24" spans="4:8">
      <c r="D24" s="13"/>
      <c r="E24" s="13"/>
      <c r="F24" s="13"/>
      <c r="G24" s="13"/>
      <c r="H24" s="13"/>
    </row>
    <row r="26" spans="4:8">
      <c r="F26" s="22"/>
      <c r="G26" s="20"/>
    </row>
    <row r="27" spans="4:8">
      <c r="D27" s="22"/>
      <c r="E27" s="2"/>
      <c r="F27" s="2"/>
      <c r="G27" s="2"/>
      <c r="H27" s="14"/>
    </row>
    <row r="28" spans="4:8">
      <c r="D28" s="21"/>
      <c r="E28" s="2"/>
      <c r="F28" s="2"/>
      <c r="G28" s="2"/>
      <c r="H28" s="14"/>
    </row>
    <row r="29" spans="4:8">
      <c r="D29" s="21"/>
      <c r="E29" s="2"/>
      <c r="F29" s="2"/>
      <c r="G29" s="2"/>
      <c r="H29" s="14"/>
    </row>
    <row r="30" spans="4:8">
      <c r="D30" s="21"/>
      <c r="E30" s="2"/>
      <c r="F30" s="2"/>
      <c r="G30" s="2"/>
      <c r="H30" s="14"/>
    </row>
    <row r="31" spans="4:8">
      <c r="D31" s="21"/>
      <c r="E31" s="2"/>
      <c r="F31" s="2"/>
      <c r="G31" s="2"/>
      <c r="H31" s="14"/>
    </row>
    <row r="32" spans="4:8">
      <c r="D32" s="21"/>
      <c r="E32" s="22"/>
      <c r="F32" s="22"/>
      <c r="G32" s="2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2"/>
  <sheetViews>
    <sheetView showGridLines="0" zoomScaleNormal="100" workbookViewId="0">
      <pane xSplit="1" ySplit="12" topLeftCell="B13" activePane="bottomRight" state="frozen"/>
      <selection activeCell="A2" sqref="A2"/>
      <selection pane="topRight" activeCell="A2" sqref="A2"/>
      <selection pane="bottomLeft" activeCell="A2" sqref="A2"/>
      <selection pane="bottomRight" activeCell="B13" sqref="B13"/>
    </sheetView>
  </sheetViews>
  <sheetFormatPr defaultColWidth="9.125" defaultRowHeight="12"/>
  <cols>
    <col min="1" max="1" width="10.625" style="24" bestFit="1" customWidth="1"/>
    <col min="2" max="2" width="10.25" style="24" customWidth="1"/>
    <col min="3" max="3" width="18.25" style="24" customWidth="1"/>
    <col min="4" max="7" width="9.125" style="24"/>
    <col min="8" max="45" width="7.125" style="27" customWidth="1"/>
    <col min="46" max="16384" width="9.125" style="27"/>
  </cols>
  <sheetData>
    <row r="1" spans="1:45" s="24" customFormat="1" ht="15" customHeight="1">
      <c r="F1" s="25"/>
      <c r="G1" s="26"/>
      <c r="H1" s="26"/>
      <c r="I1" s="26"/>
      <c r="J1" s="26"/>
      <c r="K1" s="26"/>
      <c r="L1" s="26"/>
      <c r="M1" s="26"/>
    </row>
    <row r="2" spans="1:45" s="24" customFormat="1" ht="15" customHeight="1">
      <c r="A2" s="24" t="s">
        <v>2</v>
      </c>
      <c r="B2" s="24" t="s">
        <v>212</v>
      </c>
    </row>
    <row r="3" spans="1:45" s="24" customFormat="1" ht="15" customHeight="1">
      <c r="A3" s="24" t="s">
        <v>74</v>
      </c>
      <c r="B3" s="24" t="s">
        <v>267</v>
      </c>
    </row>
    <row r="4" spans="1:45" s="24" customFormat="1" ht="15" customHeight="1">
      <c r="A4" s="24" t="s">
        <v>5</v>
      </c>
      <c r="B4" s="24" t="s">
        <v>226</v>
      </c>
    </row>
    <row r="5" spans="1:45" s="24" customFormat="1" ht="15" customHeight="1">
      <c r="A5" s="24" t="s">
        <v>109</v>
      </c>
      <c r="B5" s="24" t="s">
        <v>269</v>
      </c>
    </row>
    <row r="6" spans="1:45" s="24" customFormat="1" ht="15" customHeight="1">
      <c r="A6" s="24" t="s">
        <v>115</v>
      </c>
      <c r="B6" s="24" t="s">
        <v>211</v>
      </c>
    </row>
    <row r="7" spans="1:45" ht="14.25" customHeight="1">
      <c r="A7" s="24" t="s">
        <v>117</v>
      </c>
      <c r="B7" s="24" t="s">
        <v>211</v>
      </c>
    </row>
    <row r="8" spans="1:45" ht="14.25" customHeight="1">
      <c r="B8" s="37" t="s">
        <v>130</v>
      </c>
    </row>
    <row r="9" spans="1:45" ht="14.25" customHeight="1">
      <c r="B9" s="24" t="s">
        <v>268</v>
      </c>
      <c r="C9" s="24" t="s">
        <v>151</v>
      </c>
      <c r="D9" s="24" t="s">
        <v>163</v>
      </c>
    </row>
    <row r="10" spans="1:45">
      <c r="B10" s="24" t="s">
        <v>164</v>
      </c>
      <c r="C10" s="24" t="s">
        <v>149</v>
      </c>
      <c r="D10" s="24" t="s">
        <v>165</v>
      </c>
    </row>
    <row r="11" spans="1:45">
      <c r="A11" s="30">
        <v>2012</v>
      </c>
      <c r="B11" s="31">
        <v>-2.2999999999999998</v>
      </c>
      <c r="C11" s="31">
        <v>-3.944449365842019</v>
      </c>
      <c r="D11" s="56">
        <f>B11-C11</f>
        <v>1.6444493658420192</v>
      </c>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spans="1:45">
      <c r="A12" s="30">
        <v>2013</v>
      </c>
      <c r="B12" s="31">
        <v>-2.440132639259498</v>
      </c>
      <c r="C12" s="14">
        <v>-4.0351278207137398</v>
      </c>
      <c r="D12" s="56">
        <f t="shared" ref="D12:D16" si="0">B12-C12</f>
        <v>1.5949951814542418</v>
      </c>
    </row>
    <row r="13" spans="1:45">
      <c r="A13" s="30">
        <v>2014</v>
      </c>
      <c r="B13" s="31">
        <v>-2.5763737895135335</v>
      </c>
      <c r="C13" s="31">
        <v>-3.6098509181261811</v>
      </c>
      <c r="D13" s="56">
        <f t="shared" si="0"/>
        <v>1.0334771286126476</v>
      </c>
      <c r="E13" s="31"/>
    </row>
    <row r="14" spans="1:45">
      <c r="A14" s="30">
        <v>2015</v>
      </c>
      <c r="B14" s="31">
        <v>-2.0263886378478753</v>
      </c>
      <c r="C14" s="31">
        <v>-3.2653981129027585</v>
      </c>
      <c r="D14" s="56">
        <f t="shared" si="0"/>
        <v>1.2390094750548832</v>
      </c>
      <c r="E14" s="31"/>
    </row>
    <row r="15" spans="1:45">
      <c r="A15" s="30">
        <v>2016</v>
      </c>
      <c r="B15" s="31">
        <v>-2.0255855014463524</v>
      </c>
      <c r="C15" s="31">
        <v>-2.8546441671185483</v>
      </c>
      <c r="D15" s="56">
        <f t="shared" si="0"/>
        <v>0.82905866567219588</v>
      </c>
      <c r="E15" s="31"/>
      <c r="F15" s="27"/>
      <c r="G15" s="27"/>
    </row>
    <row r="16" spans="1:45">
      <c r="A16" s="30">
        <v>2017</v>
      </c>
      <c r="B16" s="31">
        <v>-1.7205775181707863</v>
      </c>
      <c r="C16" s="31">
        <v>-2.6082091318842728</v>
      </c>
      <c r="D16" s="56">
        <f t="shared" si="0"/>
        <v>0.88763161371348653</v>
      </c>
      <c r="E16" s="31"/>
      <c r="F16" s="27"/>
      <c r="G16" s="27"/>
    </row>
    <row r="17" spans="2:7">
      <c r="B17" s="27"/>
      <c r="C17" s="27"/>
      <c r="D17" s="27"/>
      <c r="E17" s="27"/>
      <c r="F17" s="27"/>
      <c r="G17" s="27"/>
    </row>
    <row r="18" spans="2:7">
      <c r="B18" s="31"/>
      <c r="C18" s="31"/>
      <c r="D18" s="27"/>
      <c r="E18" s="27"/>
      <c r="F18" s="27"/>
      <c r="G18" s="27"/>
    </row>
    <row r="19" spans="2:7">
      <c r="B19" s="31"/>
      <c r="C19" s="31"/>
      <c r="D19" s="27"/>
      <c r="E19" s="27"/>
      <c r="F19" s="27"/>
      <c r="G19" s="27"/>
    </row>
    <row r="20" spans="2:7">
      <c r="B20" s="31"/>
      <c r="C20" s="31"/>
      <c r="D20" s="27"/>
      <c r="E20" s="27"/>
      <c r="F20" s="27"/>
      <c r="G20" s="27"/>
    </row>
    <row r="21" spans="2:7">
      <c r="B21" s="31"/>
      <c r="C21" s="31"/>
      <c r="D21" s="27"/>
      <c r="E21" s="27"/>
      <c r="F21" s="27"/>
      <c r="G21" s="27"/>
    </row>
    <row r="22" spans="2:7">
      <c r="B22" s="31"/>
      <c r="C22" s="14"/>
      <c r="D22" s="27"/>
      <c r="E22" s="27"/>
      <c r="F22" s="27"/>
      <c r="G22" s="2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6"/>
  <sheetViews>
    <sheetView workbookViewId="0"/>
  </sheetViews>
  <sheetFormatPr defaultRowHeight="16.5"/>
  <cols>
    <col min="1" max="1" width="12.375" style="35" bestFit="1" customWidth="1"/>
    <col min="2" max="2" width="27" style="35" customWidth="1"/>
    <col min="3" max="3" width="31.875" style="35" customWidth="1"/>
    <col min="4" max="4" width="14" style="35" bestFit="1" customWidth="1"/>
    <col min="5" max="11" width="9" style="35"/>
    <col min="12" max="16384" width="9" style="57"/>
  </cols>
  <sheetData>
    <row r="1" spans="1:11" ht="15" customHeight="1">
      <c r="B1" s="24"/>
      <c r="D1" s="57"/>
      <c r="E1" s="57"/>
      <c r="F1" s="57"/>
      <c r="G1" s="57"/>
      <c r="H1" s="57"/>
      <c r="I1" s="57"/>
      <c r="J1" s="57"/>
      <c r="K1" s="57"/>
    </row>
    <row r="2" spans="1:11" ht="15" customHeight="1">
      <c r="A2" s="35" t="s">
        <v>2</v>
      </c>
      <c r="B2" s="35" t="s">
        <v>131</v>
      </c>
      <c r="D2" s="57"/>
      <c r="E2" s="57"/>
      <c r="F2" s="57"/>
      <c r="G2" s="57"/>
      <c r="H2" s="57"/>
      <c r="I2" s="57"/>
      <c r="J2" s="57"/>
      <c r="K2" s="57"/>
    </row>
    <row r="3" spans="1:11" ht="15" customHeight="1">
      <c r="A3" s="35" t="s">
        <v>74</v>
      </c>
      <c r="B3" s="35" t="s">
        <v>133</v>
      </c>
      <c r="D3" s="57"/>
      <c r="E3" s="57"/>
      <c r="F3" s="57"/>
      <c r="G3" s="57"/>
      <c r="H3" s="57"/>
      <c r="I3" s="57"/>
      <c r="J3" s="57"/>
      <c r="K3" s="57"/>
    </row>
    <row r="4" spans="1:11" ht="15" customHeight="1">
      <c r="A4" s="35" t="s">
        <v>5</v>
      </c>
      <c r="B4" s="35" t="s">
        <v>227</v>
      </c>
      <c r="D4" s="57"/>
      <c r="E4" s="57"/>
      <c r="F4" s="57"/>
      <c r="G4" s="57"/>
      <c r="H4" s="57"/>
      <c r="I4" s="57"/>
      <c r="J4" s="57"/>
      <c r="K4" s="57"/>
    </row>
    <row r="5" spans="1:11" ht="15" customHeight="1">
      <c r="A5" s="35" t="s">
        <v>109</v>
      </c>
      <c r="B5" s="35" t="s">
        <v>228</v>
      </c>
      <c r="D5" s="57"/>
      <c r="E5" s="57"/>
      <c r="F5" s="57"/>
      <c r="G5" s="57"/>
      <c r="H5" s="57"/>
      <c r="I5" s="57"/>
      <c r="J5" s="57"/>
      <c r="K5" s="57"/>
    </row>
    <row r="6" spans="1:11">
      <c r="A6" s="35" t="s">
        <v>115</v>
      </c>
      <c r="B6" s="35" t="s">
        <v>116</v>
      </c>
      <c r="D6" s="57"/>
      <c r="E6" s="57"/>
      <c r="F6" s="57"/>
      <c r="G6" s="57"/>
      <c r="H6" s="57"/>
      <c r="I6" s="57"/>
      <c r="J6" s="57"/>
      <c r="K6" s="57"/>
    </row>
    <row r="7" spans="1:11">
      <c r="A7" s="35" t="s">
        <v>117</v>
      </c>
      <c r="B7" s="35" t="s">
        <v>116</v>
      </c>
      <c r="D7" s="57"/>
      <c r="E7" s="57"/>
      <c r="F7" s="57"/>
      <c r="G7" s="57"/>
      <c r="H7" s="57"/>
      <c r="I7" s="57"/>
      <c r="J7" s="57"/>
      <c r="K7" s="57"/>
    </row>
    <row r="8" spans="1:11">
      <c r="B8" s="37" t="s">
        <v>130</v>
      </c>
      <c r="D8" s="57"/>
      <c r="E8" s="57"/>
      <c r="F8" s="57"/>
      <c r="G8" s="57"/>
      <c r="H8" s="57"/>
      <c r="I8" s="57"/>
      <c r="J8" s="57"/>
      <c r="K8" s="57"/>
    </row>
    <row r="9" spans="1:11">
      <c r="B9" s="38" t="s">
        <v>94</v>
      </c>
      <c r="C9" s="38" t="s">
        <v>97</v>
      </c>
      <c r="D9" s="57"/>
      <c r="E9" s="57"/>
      <c r="F9" s="57"/>
      <c r="G9" s="57"/>
      <c r="H9" s="57"/>
      <c r="I9" s="57"/>
      <c r="J9" s="57"/>
      <c r="K9" s="57"/>
    </row>
    <row r="10" spans="1:11">
      <c r="B10" s="38" t="s">
        <v>92</v>
      </c>
      <c r="C10" s="38" t="s">
        <v>93</v>
      </c>
      <c r="D10" s="57"/>
      <c r="E10" s="57"/>
      <c r="F10" s="57"/>
      <c r="G10" s="57"/>
      <c r="H10" s="57"/>
      <c r="I10" s="57"/>
      <c r="J10" s="57"/>
      <c r="K10" s="57"/>
    </row>
    <row r="11" spans="1:11">
      <c r="A11" s="42">
        <v>36526</v>
      </c>
      <c r="B11" s="41">
        <v>1.7877313293289929</v>
      </c>
      <c r="C11" s="41">
        <v>-0.67178302924902966</v>
      </c>
      <c r="D11" s="58"/>
      <c r="E11" s="57"/>
      <c r="F11" s="57"/>
      <c r="G11" s="57"/>
      <c r="H11" s="57"/>
      <c r="I11" s="57"/>
      <c r="J11" s="57"/>
      <c r="K11" s="57"/>
    </row>
    <row r="12" spans="1:11">
      <c r="A12" s="42">
        <v>36892</v>
      </c>
      <c r="B12" s="41">
        <v>-0.73628031710835162</v>
      </c>
      <c r="C12" s="41">
        <v>2.5240116464373443</v>
      </c>
      <c r="D12" s="58"/>
      <c r="E12" s="57"/>
      <c r="F12" s="57"/>
      <c r="G12" s="57"/>
      <c r="H12" s="57"/>
      <c r="I12" s="57"/>
      <c r="J12" s="57"/>
      <c r="K12" s="57"/>
    </row>
    <row r="13" spans="1:11">
      <c r="A13" s="42">
        <v>37257</v>
      </c>
      <c r="B13" s="41">
        <v>-4.947606685208541</v>
      </c>
      <c r="C13" s="41">
        <v>4.2113263681001891</v>
      </c>
      <c r="D13" s="58"/>
      <c r="E13" s="57"/>
      <c r="F13" s="57"/>
      <c r="G13" s="57"/>
      <c r="H13" s="57"/>
      <c r="I13" s="57"/>
      <c r="J13" s="57"/>
      <c r="K13" s="57"/>
    </row>
    <row r="14" spans="1:11">
      <c r="A14" s="42">
        <v>37622</v>
      </c>
      <c r="B14" s="41">
        <v>-4.3258653524161144</v>
      </c>
      <c r="C14" s="41">
        <v>-0.6217413327924266</v>
      </c>
      <c r="D14" s="58"/>
      <c r="E14" s="57"/>
      <c r="F14" s="57"/>
      <c r="G14" s="57"/>
      <c r="H14" s="57"/>
      <c r="I14" s="57"/>
      <c r="J14" s="57"/>
      <c r="K14" s="57"/>
    </row>
    <row r="15" spans="1:11">
      <c r="A15" s="42">
        <v>37987</v>
      </c>
      <c r="B15" s="41">
        <v>-3.2617007840340144</v>
      </c>
      <c r="C15" s="41">
        <v>-1.0641645683820999</v>
      </c>
      <c r="D15" s="58"/>
      <c r="E15" s="57"/>
      <c r="F15" s="57"/>
      <c r="G15" s="57"/>
      <c r="H15" s="57"/>
      <c r="I15" s="57"/>
      <c r="J15" s="57"/>
      <c r="K15" s="57"/>
    </row>
    <row r="16" spans="1:11">
      <c r="A16" s="42">
        <v>38353</v>
      </c>
      <c r="B16" s="41">
        <v>-4.1835942809866378</v>
      </c>
      <c r="C16" s="41">
        <v>0.92189349695262335</v>
      </c>
      <c r="D16" s="58"/>
      <c r="E16" s="57"/>
      <c r="F16" s="57"/>
      <c r="G16" s="57"/>
      <c r="H16" s="57"/>
      <c r="I16" s="57"/>
      <c r="J16" s="57"/>
      <c r="K16" s="57"/>
    </row>
    <row r="17" spans="1:11">
      <c r="A17" s="42">
        <v>38718</v>
      </c>
      <c r="B17" s="41">
        <v>-4.3640488326345537</v>
      </c>
      <c r="C17" s="41">
        <v>0.18045455164791591</v>
      </c>
      <c r="D17" s="58"/>
      <c r="E17" s="57"/>
      <c r="F17" s="57"/>
      <c r="G17" s="57"/>
      <c r="H17" s="57"/>
      <c r="I17" s="57"/>
      <c r="J17" s="57"/>
      <c r="K17" s="57"/>
    </row>
    <row r="18" spans="1:11">
      <c r="A18" s="42">
        <v>39083</v>
      </c>
      <c r="B18" s="41">
        <v>-0.75416387120422501</v>
      </c>
      <c r="C18" s="41">
        <v>-3.6098849614303288</v>
      </c>
      <c r="D18" s="58"/>
      <c r="E18" s="57"/>
      <c r="F18" s="57"/>
      <c r="G18" s="57"/>
      <c r="H18" s="57"/>
      <c r="I18" s="57"/>
      <c r="J18" s="57"/>
      <c r="K18" s="57"/>
    </row>
    <row r="19" spans="1:11">
      <c r="A19" s="42">
        <v>39448</v>
      </c>
      <c r="B19" s="41">
        <v>1.2345261942429995</v>
      </c>
      <c r="C19" s="41">
        <v>-1.9886900654472246</v>
      </c>
      <c r="D19" s="58"/>
      <c r="E19" s="57"/>
      <c r="F19" s="57"/>
      <c r="G19" s="57"/>
      <c r="H19" s="57"/>
      <c r="I19" s="57"/>
      <c r="J19" s="57"/>
      <c r="K19" s="57"/>
    </row>
    <row r="20" spans="1:11">
      <c r="A20" s="42">
        <v>39814</v>
      </c>
      <c r="B20" s="41">
        <v>0.28251411844100049</v>
      </c>
      <c r="C20" s="41">
        <v>0.95201207580199898</v>
      </c>
      <c r="D20" s="58"/>
      <c r="E20" s="57"/>
      <c r="F20" s="57"/>
      <c r="G20" s="57"/>
      <c r="H20" s="57"/>
      <c r="I20" s="57"/>
      <c r="J20" s="57"/>
      <c r="K20" s="57"/>
    </row>
    <row r="21" spans="1:11">
      <c r="A21" s="42">
        <v>40179</v>
      </c>
      <c r="B21" s="41">
        <v>7.8195957617741743E-2</v>
      </c>
      <c r="C21" s="41">
        <v>0.20431816082325877</v>
      </c>
      <c r="D21" s="58"/>
      <c r="E21" s="57"/>
      <c r="F21" s="57"/>
      <c r="G21" s="57"/>
      <c r="H21" s="57"/>
      <c r="I21" s="57"/>
      <c r="J21" s="57"/>
      <c r="K21" s="57"/>
    </row>
    <row r="22" spans="1:11">
      <c r="A22" s="42">
        <v>40544</v>
      </c>
      <c r="B22" s="41">
        <v>-2.7201680292105928</v>
      </c>
      <c r="C22" s="41">
        <v>2.7983639868283343</v>
      </c>
      <c r="D22" s="58"/>
      <c r="E22" s="57"/>
      <c r="F22" s="57"/>
      <c r="G22" s="57"/>
      <c r="H22" s="57"/>
      <c r="I22" s="57"/>
      <c r="J22" s="57"/>
      <c r="K22" s="57"/>
    </row>
    <row r="23" spans="1:11">
      <c r="A23" s="42">
        <v>40909</v>
      </c>
      <c r="B23" s="41">
        <v>1.9165807613532408</v>
      </c>
      <c r="C23" s="41">
        <v>-4.6367487905638338</v>
      </c>
      <c r="D23" s="58"/>
      <c r="E23" s="57"/>
      <c r="F23" s="57"/>
      <c r="G23" s="57"/>
      <c r="H23" s="57"/>
      <c r="I23" s="57"/>
      <c r="J23" s="57"/>
      <c r="K23" s="57"/>
    </row>
    <row r="24" spans="1:11">
      <c r="A24" s="42">
        <v>41275</v>
      </c>
      <c r="B24" s="41">
        <v>1.1431855430284403</v>
      </c>
      <c r="C24" s="41">
        <v>0.76810056645255109</v>
      </c>
      <c r="D24" s="58"/>
      <c r="E24" s="57"/>
      <c r="F24" s="57"/>
      <c r="G24" s="57"/>
      <c r="H24" s="57"/>
      <c r="I24" s="57"/>
      <c r="J24" s="57"/>
      <c r="K24" s="57"/>
    </row>
    <row r="25" spans="1:11">
      <c r="A25" s="42">
        <v>41640</v>
      </c>
      <c r="B25" s="41">
        <v>0.93844896182166215</v>
      </c>
      <c r="C25" s="41">
        <v>0.20473658120677818</v>
      </c>
      <c r="D25" s="58"/>
      <c r="E25" s="57"/>
      <c r="F25" s="57"/>
      <c r="G25" s="57"/>
      <c r="H25" s="57"/>
      <c r="I25" s="57"/>
      <c r="J25" s="57"/>
      <c r="K25" s="57"/>
    </row>
    <row r="26" spans="1:11">
      <c r="A26" s="42">
        <v>42005</v>
      </c>
      <c r="B26" s="41">
        <v>1.486369849594307</v>
      </c>
      <c r="C26" s="41">
        <v>-0.5479208877726448</v>
      </c>
      <c r="D26" s="58"/>
      <c r="E26" s="57"/>
      <c r="F26" s="57"/>
      <c r="G26" s="57"/>
      <c r="H26" s="57"/>
      <c r="I26" s="57"/>
      <c r="J26" s="57"/>
      <c r="K26" s="57"/>
    </row>
    <row r="27" spans="1:11">
      <c r="A27" s="42">
        <v>42370</v>
      </c>
      <c r="B27" s="41">
        <v>0.82608011054456865</v>
      </c>
      <c r="C27" s="41">
        <v>0.66028973904973831</v>
      </c>
      <c r="D27" s="41"/>
    </row>
    <row r="28" spans="1:11">
      <c r="A28" s="42">
        <v>42736</v>
      </c>
      <c r="B28" s="41">
        <v>0.59812679632102539</v>
      </c>
      <c r="C28" s="41">
        <v>0.22795331422354326</v>
      </c>
    </row>
    <row r="32" spans="1:11">
      <c r="B32" s="41"/>
      <c r="C32" s="41"/>
    </row>
    <row r="33" spans="2:6">
      <c r="B33" s="41"/>
      <c r="C33" s="41"/>
      <c r="F33" s="35" t="s">
        <v>253</v>
      </c>
    </row>
    <row r="34" spans="2:6">
      <c r="B34" s="41"/>
      <c r="C34" s="41"/>
    </row>
    <row r="35" spans="2:6">
      <c r="B35" s="41"/>
      <c r="C35" s="41"/>
    </row>
    <row r="36" spans="2:6">
      <c r="B36" s="41"/>
      <c r="C36" s="4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27"/>
  <sheetViews>
    <sheetView showGridLines="0" zoomScaleNormal="100" workbookViewId="0"/>
  </sheetViews>
  <sheetFormatPr defaultColWidth="9.125" defaultRowHeight="12"/>
  <cols>
    <col min="1" max="1" width="10.625" style="24" bestFit="1" customWidth="1"/>
    <col min="2" max="2" width="9.125" style="24"/>
    <col min="3" max="3" width="10.375" style="24" customWidth="1"/>
    <col min="4" max="4" width="9.125" style="24"/>
    <col min="5" max="5" width="10.625" style="24" customWidth="1"/>
    <col min="6" max="6" width="9.875" style="24" customWidth="1"/>
    <col min="7" max="7" width="9.125" style="24"/>
    <col min="8" max="45" width="7.125" style="27" customWidth="1"/>
    <col min="46" max="16384" width="9.125" style="27"/>
  </cols>
  <sheetData>
    <row r="1" spans="1:45">
      <c r="A1" s="35"/>
    </row>
    <row r="2" spans="1:45" s="24" customFormat="1" ht="15" customHeight="1">
      <c r="A2" s="24" t="s">
        <v>2</v>
      </c>
      <c r="B2" s="24" t="s">
        <v>213</v>
      </c>
    </row>
    <row r="3" spans="1:45" s="24" customFormat="1" ht="15" customHeight="1">
      <c r="A3" s="24" t="s">
        <v>74</v>
      </c>
      <c r="B3" s="24" t="s">
        <v>214</v>
      </c>
    </row>
    <row r="4" spans="1:45" s="24" customFormat="1" ht="15" customHeight="1">
      <c r="A4" s="24" t="s">
        <v>5</v>
      </c>
    </row>
    <row r="5" spans="1:45" s="24" customFormat="1" ht="15" customHeight="1">
      <c r="A5" s="24" t="s">
        <v>109</v>
      </c>
    </row>
    <row r="6" spans="1:45" s="24" customFormat="1" ht="15" customHeight="1">
      <c r="A6" s="24" t="s">
        <v>115</v>
      </c>
      <c r="B6" s="24" t="s">
        <v>118</v>
      </c>
    </row>
    <row r="7" spans="1:45" ht="14.25" customHeight="1">
      <c r="A7" s="24" t="s">
        <v>117</v>
      </c>
      <c r="B7" s="24" t="s">
        <v>191</v>
      </c>
    </row>
    <row r="8" spans="1:45" ht="14.25" customHeight="1">
      <c r="B8" s="37" t="s">
        <v>130</v>
      </c>
    </row>
    <row r="9" spans="1:45" ht="24">
      <c r="B9" s="32" t="s">
        <v>152</v>
      </c>
      <c r="C9" s="32" t="s">
        <v>153</v>
      </c>
      <c r="D9" s="32" t="s">
        <v>160</v>
      </c>
      <c r="E9" s="32" t="s">
        <v>154</v>
      </c>
      <c r="F9" s="32" t="s">
        <v>155</v>
      </c>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spans="1:45" ht="36">
      <c r="B10" s="32" t="s">
        <v>157</v>
      </c>
      <c r="C10" s="32" t="s">
        <v>156</v>
      </c>
      <c r="D10" s="32" t="s">
        <v>229</v>
      </c>
      <c r="E10" s="32" t="s">
        <v>159</v>
      </c>
      <c r="F10" s="32" t="s">
        <v>158</v>
      </c>
      <c r="G10" s="33"/>
    </row>
    <row r="11" spans="1:45" s="24" customFormat="1">
      <c r="A11" s="24">
        <v>2010</v>
      </c>
      <c r="B11" s="59">
        <v>10.895664812058207</v>
      </c>
      <c r="C11" s="60">
        <v>7.6544117131322</v>
      </c>
      <c r="D11" s="34">
        <v>15.72849565329274</v>
      </c>
      <c r="E11" s="34">
        <v>2.5529438864628253</v>
      </c>
      <c r="F11" s="34">
        <v>3.6989643260608087</v>
      </c>
      <c r="G11" s="61">
        <f>SUM(B11:F11)</f>
        <v>40.530480391006783</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spans="1:45" s="24" customFormat="1">
      <c r="A12" s="24">
        <v>2011</v>
      </c>
      <c r="B12" s="59">
        <v>10.225385518567824</v>
      </c>
      <c r="C12" s="60">
        <v>7.2920340270000068</v>
      </c>
      <c r="D12" s="34">
        <v>15.378368937776454</v>
      </c>
      <c r="E12" s="34">
        <v>2.5954421095521534</v>
      </c>
      <c r="F12" s="34">
        <v>3.3756623989465178</v>
      </c>
      <c r="G12" s="61">
        <f t="shared" ref="G12:G18" si="0">SUM(B12:F12)</f>
        <v>38.86689299184296</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row>
    <row r="13" spans="1:45" s="24" customFormat="1">
      <c r="A13" s="24">
        <v>2012</v>
      </c>
      <c r="B13" s="59">
        <v>9.2901283685848419</v>
      </c>
      <c r="C13" s="60">
        <v>7.2661138234817093</v>
      </c>
      <c r="D13" s="34">
        <v>15.183976715852154</v>
      </c>
      <c r="E13" s="34">
        <v>2.2627270910544612</v>
      </c>
      <c r="F13" s="34">
        <v>3.7432344382780021</v>
      </c>
      <c r="G13" s="61">
        <f t="shared" si="0"/>
        <v>37.746180437251169</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row>
    <row r="14" spans="1:45" s="24" customFormat="1">
      <c r="A14" s="24">
        <v>2013</v>
      </c>
      <c r="B14" s="59">
        <v>9.4406554827096301</v>
      </c>
      <c r="C14" s="60">
        <v>7.4705722659759335</v>
      </c>
      <c r="D14" s="34">
        <v>14.811981078600153</v>
      </c>
      <c r="E14" s="34">
        <v>2.2376113944563989</v>
      </c>
      <c r="F14" s="34">
        <v>4.4330940762160491</v>
      </c>
      <c r="G14" s="61">
        <f t="shared" si="0"/>
        <v>38.393914297958169</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row>
    <row r="15" spans="1:45" s="24" customFormat="1">
      <c r="A15" s="24">
        <v>2014</v>
      </c>
      <c r="B15" s="59">
        <v>9.7872723086785776</v>
      </c>
      <c r="C15" s="60">
        <v>7.8836135338069226</v>
      </c>
      <c r="D15" s="34">
        <v>13.957262467551326</v>
      </c>
      <c r="E15" s="34">
        <v>2.0651367927455553</v>
      </c>
      <c r="F15" s="34">
        <v>5.5045380053187003</v>
      </c>
      <c r="G15" s="61">
        <f t="shared" si="0"/>
        <v>39.197823108101083</v>
      </c>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row>
    <row r="16" spans="1:45" s="24" customFormat="1">
      <c r="A16" s="24">
        <v>2015</v>
      </c>
      <c r="B16" s="59">
        <v>9.981870422216474</v>
      </c>
      <c r="C16" s="60">
        <v>7.8506767184205852</v>
      </c>
      <c r="D16" s="34">
        <v>13.336839217041971</v>
      </c>
      <c r="E16" s="34">
        <v>2.03589737662988</v>
      </c>
      <c r="F16" s="34">
        <v>6.012800366946526</v>
      </c>
      <c r="G16" s="61">
        <f t="shared" si="0"/>
        <v>39.218084101255442</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row>
    <row r="17" spans="1:45" s="24" customFormat="1">
      <c r="A17" s="24">
        <v>2016</v>
      </c>
      <c r="B17" s="59">
        <v>10.195219417830314</v>
      </c>
      <c r="C17" s="60">
        <v>7.2832848072997338</v>
      </c>
      <c r="D17" s="34">
        <v>12.737635967427341</v>
      </c>
      <c r="E17" s="34">
        <v>1.9765877321825061</v>
      </c>
      <c r="F17" s="34">
        <v>4.083242435278132</v>
      </c>
      <c r="G17" s="61">
        <f t="shared" si="0"/>
        <v>36.275970360018029</v>
      </c>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row>
    <row r="18" spans="1:45">
      <c r="A18" s="24">
        <v>2017</v>
      </c>
      <c r="B18" s="34">
        <v>10.279710409002325</v>
      </c>
      <c r="C18" s="34">
        <v>7.0983799441268776</v>
      </c>
      <c r="D18" s="34">
        <v>12.228964830871163</v>
      </c>
      <c r="E18" s="34">
        <v>1.9142034193978554</v>
      </c>
      <c r="F18" s="34">
        <v>4.1453088527331063</v>
      </c>
      <c r="G18" s="61">
        <f t="shared" si="0"/>
        <v>35.666567456131325</v>
      </c>
    </row>
    <row r="22" spans="1:45">
      <c r="B22" s="31"/>
      <c r="C22" s="31"/>
      <c r="D22" s="31"/>
      <c r="E22" s="31"/>
      <c r="F22" s="31"/>
    </row>
    <row r="23" spans="1:45">
      <c r="B23" s="31"/>
      <c r="C23" s="31"/>
      <c r="D23" s="31"/>
      <c r="E23" s="31"/>
      <c r="F23" s="31"/>
    </row>
    <row r="24" spans="1:45">
      <c r="B24" s="31"/>
      <c r="C24" s="31"/>
      <c r="D24" s="31"/>
      <c r="E24" s="31"/>
      <c r="F24" s="31"/>
    </row>
    <row r="25" spans="1:45">
      <c r="B25" s="31"/>
      <c r="C25" s="31"/>
      <c r="D25" s="31"/>
      <c r="E25" s="31"/>
      <c r="F25" s="31"/>
    </row>
    <row r="26" spans="1:45">
      <c r="B26" s="31"/>
      <c r="C26" s="31"/>
      <c r="D26" s="31"/>
      <c r="E26" s="31"/>
      <c r="F26" s="31"/>
    </row>
    <row r="27" spans="1:45">
      <c r="B27" s="31"/>
      <c r="C27" s="31"/>
      <c r="D27" s="31"/>
      <c r="E27" s="31"/>
      <c r="F27" s="3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36"/>
  <sheetViews>
    <sheetView workbookViewId="0"/>
  </sheetViews>
  <sheetFormatPr defaultRowHeight="16.5"/>
  <cols>
    <col min="1" max="1" width="12.375" style="35" bestFit="1" customWidth="1"/>
    <col min="2" max="2" width="27" style="35" customWidth="1"/>
    <col min="3" max="3" width="31.875" style="35" customWidth="1"/>
    <col min="4" max="4" width="14" style="35" bestFit="1" customWidth="1"/>
    <col min="5" max="16384" width="9" style="57"/>
  </cols>
  <sheetData>
    <row r="1" spans="1:5" ht="15" customHeight="1">
      <c r="B1" s="24"/>
      <c r="D1" s="57"/>
    </row>
    <row r="2" spans="1:5" ht="15" customHeight="1">
      <c r="A2" s="35" t="s">
        <v>2</v>
      </c>
      <c r="B2" s="35" t="s">
        <v>167</v>
      </c>
      <c r="D2" s="57"/>
    </row>
    <row r="3" spans="1:5" ht="15" customHeight="1">
      <c r="A3" s="35" t="s">
        <v>74</v>
      </c>
      <c r="B3" s="35" t="s">
        <v>230</v>
      </c>
      <c r="D3" s="57"/>
    </row>
    <row r="4" spans="1:5" ht="15" customHeight="1">
      <c r="A4" s="35" t="s">
        <v>5</v>
      </c>
      <c r="D4" s="57"/>
    </row>
    <row r="5" spans="1:5" ht="15" customHeight="1">
      <c r="A5" s="35" t="s">
        <v>109</v>
      </c>
      <c r="D5" s="57"/>
    </row>
    <row r="6" spans="1:5">
      <c r="A6" s="35" t="s">
        <v>115</v>
      </c>
      <c r="B6" s="35" t="s">
        <v>118</v>
      </c>
      <c r="D6" s="57"/>
    </row>
    <row r="7" spans="1:5">
      <c r="A7" s="35" t="s">
        <v>117</v>
      </c>
      <c r="B7" s="35" t="s">
        <v>191</v>
      </c>
      <c r="D7" s="57"/>
    </row>
    <row r="8" spans="1:5">
      <c r="B8" s="37" t="s">
        <v>130</v>
      </c>
      <c r="D8" s="57"/>
    </row>
    <row r="9" spans="1:5">
      <c r="B9" s="38" t="s">
        <v>168</v>
      </c>
      <c r="C9" s="38" t="s">
        <v>231</v>
      </c>
      <c r="D9" s="39" t="s">
        <v>169</v>
      </c>
    </row>
    <row r="10" spans="1:5">
      <c r="B10" s="38" t="s">
        <v>170</v>
      </c>
      <c r="C10" s="38" t="s">
        <v>171</v>
      </c>
      <c r="D10" s="39" t="s">
        <v>172</v>
      </c>
    </row>
    <row r="11" spans="1:5">
      <c r="A11" s="40">
        <v>2010</v>
      </c>
      <c r="B11" s="41">
        <v>2.1233789601723663</v>
      </c>
      <c r="C11" s="41">
        <v>1.5571926269315104</v>
      </c>
      <c r="D11" s="58"/>
      <c r="E11" s="41">
        <v>3.6805715871038767</v>
      </c>
    </row>
    <row r="12" spans="1:5">
      <c r="A12" s="40">
        <v>2011</v>
      </c>
      <c r="B12" s="41">
        <v>1.5763088887945775</v>
      </c>
      <c r="C12" s="41">
        <v>1.7856938476977855</v>
      </c>
      <c r="D12" s="58"/>
      <c r="E12" s="41">
        <v>3.362002736492363</v>
      </c>
    </row>
    <row r="13" spans="1:5">
      <c r="A13" s="40">
        <v>2012</v>
      </c>
      <c r="B13" s="41">
        <v>2.0980400382825986</v>
      </c>
      <c r="C13" s="41">
        <v>1.6451943999954033</v>
      </c>
      <c r="D13" s="58"/>
      <c r="E13" s="41">
        <v>3.7432344382780021</v>
      </c>
    </row>
    <row r="14" spans="1:5">
      <c r="A14" s="40">
        <v>2013</v>
      </c>
      <c r="B14" s="41">
        <v>1.9896386598783398</v>
      </c>
      <c r="C14" s="41">
        <v>2.4434555637880129</v>
      </c>
      <c r="D14" s="58"/>
      <c r="E14" s="41">
        <v>4.4330942236663526</v>
      </c>
    </row>
    <row r="15" spans="1:5">
      <c r="A15" s="40">
        <v>2014</v>
      </c>
      <c r="B15" s="41">
        <f>+E15-C15</f>
        <v>2.7490474480058538</v>
      </c>
      <c r="C15" s="41">
        <v>2.755490728369252</v>
      </c>
      <c r="D15" s="58"/>
      <c r="E15" s="41">
        <v>5.5045381763751058</v>
      </c>
    </row>
    <row r="16" spans="1:5">
      <c r="A16" s="40">
        <v>2015</v>
      </c>
      <c r="B16" s="41">
        <f t="shared" ref="B16:B18" si="0">+E16-C16</f>
        <v>2.7592189039565276</v>
      </c>
      <c r="C16" s="41">
        <v>3.1821443160516627</v>
      </c>
      <c r="D16" s="58"/>
      <c r="E16" s="41">
        <v>5.9413632200081903</v>
      </c>
    </row>
    <row r="17" spans="1:5">
      <c r="A17" s="40">
        <v>2016</v>
      </c>
      <c r="B17" s="41">
        <f t="shared" si="0"/>
        <v>3.0566481029265375</v>
      </c>
      <c r="C17" s="41">
        <v>1.1396369265685367</v>
      </c>
      <c r="D17" s="58"/>
      <c r="E17" s="41">
        <v>4.1962850294950744</v>
      </c>
    </row>
    <row r="18" spans="1:5">
      <c r="A18" s="40">
        <v>2017</v>
      </c>
      <c r="B18" s="41">
        <f t="shared" si="0"/>
        <v>3.0031900137870444</v>
      </c>
      <c r="C18" s="41">
        <v>1.1691893355602774</v>
      </c>
      <c r="D18" s="58"/>
      <c r="E18" s="41">
        <v>4.172379349347322</v>
      </c>
    </row>
    <row r="19" spans="1:5">
      <c r="A19" s="42"/>
      <c r="B19" s="41"/>
      <c r="C19" s="41"/>
      <c r="D19" s="58"/>
    </row>
    <row r="20" spans="1:5">
      <c r="A20" s="42"/>
      <c r="B20" s="41"/>
      <c r="C20" s="41"/>
      <c r="D20" s="58"/>
    </row>
    <row r="21" spans="1:5">
      <c r="B21" s="41"/>
      <c r="C21" s="41"/>
      <c r="D21" s="58"/>
    </row>
    <row r="22" spans="1:5">
      <c r="B22" s="41"/>
      <c r="C22" s="41"/>
      <c r="D22" s="41"/>
      <c r="E22" s="41"/>
    </row>
    <row r="23" spans="1:5">
      <c r="B23" s="41"/>
      <c r="C23" s="41"/>
      <c r="D23" s="58"/>
    </row>
    <row r="24" spans="1:5">
      <c r="B24" s="41"/>
      <c r="C24" s="41"/>
      <c r="D24" s="58"/>
    </row>
    <row r="25" spans="1:5">
      <c r="B25" s="41"/>
      <c r="C25" s="41"/>
      <c r="D25" s="41"/>
    </row>
    <row r="26" spans="1:5">
      <c r="B26" s="41"/>
      <c r="C26" s="41"/>
      <c r="D26" s="58"/>
    </row>
    <row r="27" spans="1:5">
      <c r="B27" s="41"/>
      <c r="C27" s="41"/>
      <c r="D27" s="41"/>
    </row>
    <row r="28" spans="1:5">
      <c r="B28" s="41"/>
      <c r="C28" s="41"/>
    </row>
    <row r="29" spans="1:5">
      <c r="B29" s="41"/>
      <c r="C29" s="41"/>
    </row>
    <row r="30" spans="1:5">
      <c r="B30" s="41"/>
      <c r="C30" s="41"/>
    </row>
    <row r="33" spans="2:4">
      <c r="B33" s="41"/>
      <c r="C33" s="41"/>
      <c r="D33" s="41"/>
    </row>
    <row r="34" spans="2:4">
      <c r="B34" s="41"/>
      <c r="C34" s="41"/>
      <c r="D34" s="41"/>
    </row>
    <row r="35" spans="2:4">
      <c r="B35" s="41"/>
      <c r="C35" s="41"/>
      <c r="D35" s="41"/>
    </row>
    <row r="36" spans="2:4">
      <c r="B36" s="41"/>
      <c r="C36" s="41"/>
      <c r="D36" s="4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2"/>
  <sheetViews>
    <sheetView zoomScaleNormal="100" workbookViewId="0">
      <pane xSplit="2" ySplit="8" topLeftCell="C9" activePane="bottomRight" state="frozen"/>
      <selection activeCell="A2" sqref="A2"/>
      <selection pane="topRight" activeCell="A2" sqref="A2"/>
      <selection pane="bottomLeft" activeCell="A2" sqref="A2"/>
      <selection pane="bottomRight" activeCell="C9" sqref="C9"/>
    </sheetView>
  </sheetViews>
  <sheetFormatPr defaultColWidth="9" defaultRowHeight="12"/>
  <cols>
    <col min="1" max="1" width="11.625" style="35" bestFit="1" customWidth="1"/>
    <col min="2" max="2" width="9" style="35"/>
    <col min="3" max="3" width="29.25" style="35" customWidth="1"/>
    <col min="4" max="6" width="8.5" style="35" customWidth="1"/>
    <col min="7" max="7" width="5" style="35" customWidth="1"/>
    <col min="8" max="16384" width="9" style="35"/>
  </cols>
  <sheetData>
    <row r="1" spans="1:8" ht="15" customHeight="1">
      <c r="B1" s="24"/>
    </row>
    <row r="2" spans="1:8" ht="15" customHeight="1">
      <c r="A2" s="16" t="s">
        <v>2</v>
      </c>
      <c r="B2" s="35" t="s">
        <v>271</v>
      </c>
    </row>
    <row r="3" spans="1:8" ht="15" customHeight="1">
      <c r="A3" s="16" t="s">
        <v>74</v>
      </c>
      <c r="B3" s="35" t="s">
        <v>270</v>
      </c>
    </row>
    <row r="4" spans="1:8" ht="15" customHeight="1">
      <c r="A4" s="35" t="s">
        <v>5</v>
      </c>
      <c r="B4" s="35" t="s">
        <v>232</v>
      </c>
    </row>
    <row r="5" spans="1:8" ht="15" customHeight="1">
      <c r="A5" s="35" t="s">
        <v>109</v>
      </c>
      <c r="B5" s="35" t="s">
        <v>233</v>
      </c>
    </row>
    <row r="6" spans="1:8" ht="15" customHeight="1">
      <c r="A6" s="35" t="s">
        <v>115</v>
      </c>
      <c r="B6" s="35" t="s">
        <v>116</v>
      </c>
    </row>
    <row r="7" spans="1:8" ht="15" customHeight="1">
      <c r="A7" s="35" t="s">
        <v>117</v>
      </c>
      <c r="B7" s="35" t="s">
        <v>116</v>
      </c>
    </row>
    <row r="8" spans="1:8" ht="15" customHeight="1">
      <c r="B8" s="37" t="s">
        <v>130</v>
      </c>
    </row>
    <row r="9" spans="1:8" ht="12.75">
      <c r="C9" s="64"/>
      <c r="D9" s="65" t="s">
        <v>123</v>
      </c>
      <c r="E9" s="65" t="s">
        <v>124</v>
      </c>
      <c r="F9" s="65" t="s">
        <v>106</v>
      </c>
    </row>
    <row r="10" spans="1:8" ht="12.75">
      <c r="C10" s="66" t="s">
        <v>204</v>
      </c>
      <c r="D10" s="67">
        <v>0.22741749409991163</v>
      </c>
      <c r="E10" s="67">
        <v>0</v>
      </c>
      <c r="F10" s="67">
        <v>-7.0461499209564807E-2</v>
      </c>
      <c r="H10" s="62"/>
    </row>
    <row r="11" spans="1:8" ht="12" customHeight="1">
      <c r="C11" s="68" t="s">
        <v>234</v>
      </c>
      <c r="D11" s="69"/>
      <c r="E11" s="69"/>
      <c r="F11" s="69">
        <v>-7.0461499209564807E-2</v>
      </c>
      <c r="H11" s="62"/>
    </row>
    <row r="12" spans="1:8" ht="12" customHeight="1">
      <c r="C12" s="68" t="s">
        <v>205</v>
      </c>
      <c r="D12" s="69">
        <v>0.22741749409991163</v>
      </c>
      <c r="E12" s="69"/>
      <c r="F12" s="69"/>
      <c r="H12" s="62"/>
    </row>
    <row r="13" spans="1:8" ht="12" customHeight="1">
      <c r="C13" s="70" t="s">
        <v>206</v>
      </c>
      <c r="D13" s="71">
        <v>0</v>
      </c>
      <c r="E13" s="71">
        <v>-9.4921911291018873E-2</v>
      </c>
      <c r="F13" s="71">
        <v>0.35181584775017855</v>
      </c>
      <c r="H13" s="62"/>
    </row>
    <row r="14" spans="1:8" ht="25.5">
      <c r="C14" s="68" t="s">
        <v>235</v>
      </c>
      <c r="D14" s="69"/>
      <c r="E14" s="69">
        <v>-9.4921911291018873E-2</v>
      </c>
      <c r="F14" s="69">
        <v>0.47236726835171794</v>
      </c>
      <c r="H14" s="62"/>
    </row>
    <row r="15" spans="1:8" ht="12.75">
      <c r="C15" s="68" t="s">
        <v>236</v>
      </c>
      <c r="D15" s="69"/>
      <c r="E15" s="93"/>
      <c r="F15" s="69">
        <v>-0.12055142060153944</v>
      </c>
      <c r="H15" s="62"/>
    </row>
    <row r="16" spans="1:8" ht="12.75">
      <c r="C16" s="70" t="s">
        <v>166</v>
      </c>
      <c r="D16" s="71">
        <v>0</v>
      </c>
      <c r="E16" s="71">
        <v>0</v>
      </c>
      <c r="F16" s="71">
        <v>-4.4378631694296587E-2</v>
      </c>
      <c r="H16" s="62"/>
    </row>
    <row r="17" spans="3:8" ht="15" customHeight="1">
      <c r="C17" s="68" t="s">
        <v>237</v>
      </c>
      <c r="D17" s="69"/>
      <c r="E17" s="69"/>
      <c r="F17" s="69">
        <v>6.1577122580228502E-2</v>
      </c>
      <c r="H17" s="62"/>
    </row>
    <row r="18" spans="3:8" ht="15" customHeight="1">
      <c r="C18" s="68" t="s">
        <v>144</v>
      </c>
      <c r="D18" s="69"/>
      <c r="E18" s="69"/>
      <c r="F18" s="69">
        <v>-0.1059557542745251</v>
      </c>
      <c r="H18" s="62"/>
    </row>
    <row r="19" spans="3:8" ht="12.75">
      <c r="C19" s="94" t="s">
        <v>91</v>
      </c>
      <c r="D19" s="72">
        <v>0.22741749409991163</v>
      </c>
      <c r="E19" s="72">
        <v>-9.4921911291018873E-2</v>
      </c>
      <c r="F19" s="72">
        <v>0.23697571684631716</v>
      </c>
      <c r="H19" s="62"/>
    </row>
    <row r="20" spans="3:8" ht="12.75">
      <c r="C20" s="79"/>
      <c r="D20" s="80"/>
      <c r="E20" s="80"/>
      <c r="F20" s="80"/>
      <c r="G20" s="36"/>
      <c r="H20" s="62"/>
    </row>
    <row r="21" spans="3:8" ht="12.75">
      <c r="C21" s="79"/>
      <c r="D21" s="80"/>
      <c r="E21" s="80"/>
      <c r="F21" s="80"/>
      <c r="G21" s="36"/>
      <c r="H21" s="62"/>
    </row>
    <row r="22" spans="3:8" ht="12.75">
      <c r="C22" s="64"/>
      <c r="D22" s="65" t="s">
        <v>125</v>
      </c>
      <c r="E22" s="65" t="s">
        <v>126</v>
      </c>
      <c r="F22" s="65" t="s">
        <v>108</v>
      </c>
      <c r="G22" s="36"/>
      <c r="H22" s="62"/>
    </row>
    <row r="23" spans="3:8" ht="12.75">
      <c r="C23" s="66" t="s">
        <v>146</v>
      </c>
      <c r="D23" s="67">
        <v>0.22741749409991163</v>
      </c>
      <c r="E23" s="67">
        <v>0</v>
      </c>
      <c r="F23" s="67">
        <v>-7.0461499209564807E-2</v>
      </c>
      <c r="G23" s="36"/>
      <c r="H23" s="62"/>
    </row>
    <row r="24" spans="3:8" ht="12.75">
      <c r="C24" s="79" t="s">
        <v>272</v>
      </c>
      <c r="D24" s="69"/>
      <c r="E24" s="69"/>
      <c r="F24" s="69">
        <v>-7.0461499209564807E-2</v>
      </c>
      <c r="G24" s="36"/>
    </row>
    <row r="25" spans="3:8" ht="12" customHeight="1">
      <c r="C25" s="68" t="s">
        <v>238</v>
      </c>
      <c r="D25" s="69">
        <v>0.22741749409991163</v>
      </c>
      <c r="E25" s="69"/>
      <c r="F25" s="69"/>
    </row>
    <row r="26" spans="3:8" ht="12" customHeight="1">
      <c r="C26" s="70" t="s">
        <v>127</v>
      </c>
      <c r="D26" s="71">
        <v>0</v>
      </c>
      <c r="E26" s="71">
        <v>-9.4921911291018873E-2</v>
      </c>
      <c r="F26" s="71">
        <v>0.35181584775017855</v>
      </c>
    </row>
    <row r="27" spans="3:8" ht="25.5">
      <c r="C27" s="68" t="s">
        <v>208</v>
      </c>
      <c r="D27" s="69"/>
      <c r="E27" s="69">
        <v>-9.4921911291018873E-2</v>
      </c>
      <c r="F27" s="69">
        <v>0.47236726835171794</v>
      </c>
      <c r="G27" s="62"/>
    </row>
    <row r="28" spans="3:8" ht="12.75">
      <c r="C28" s="79" t="s">
        <v>239</v>
      </c>
      <c r="D28" s="69"/>
      <c r="E28" s="93"/>
      <c r="F28" s="69">
        <v>-0.12055142060153944</v>
      </c>
      <c r="G28" s="62"/>
    </row>
    <row r="29" spans="3:8" ht="12.75">
      <c r="C29" s="70" t="s">
        <v>96</v>
      </c>
      <c r="D29" s="71">
        <v>0</v>
      </c>
      <c r="E29" s="71">
        <v>0</v>
      </c>
      <c r="F29" s="71">
        <v>-4.4378631694296587E-2</v>
      </c>
      <c r="G29" s="62"/>
    </row>
    <row r="30" spans="3:8" ht="12.75">
      <c r="C30" s="83" t="s">
        <v>240</v>
      </c>
      <c r="D30" s="69"/>
      <c r="E30" s="69"/>
      <c r="F30" s="69">
        <v>6.1577122580228502E-2</v>
      </c>
      <c r="G30" s="62"/>
    </row>
    <row r="31" spans="3:8" ht="12.75">
      <c r="C31" s="84" t="s">
        <v>145</v>
      </c>
      <c r="D31" s="69"/>
      <c r="E31" s="69"/>
      <c r="F31" s="69">
        <v>-0.1059557542745251</v>
      </c>
    </row>
    <row r="32" spans="3:8" ht="12.75">
      <c r="C32" s="94" t="s">
        <v>95</v>
      </c>
      <c r="D32" s="72">
        <v>0.22741749409991163</v>
      </c>
      <c r="E32" s="72">
        <v>-9.4921911291018873E-2</v>
      </c>
      <c r="F32" s="72">
        <v>0.23697571684631716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40"/>
  <sheetViews>
    <sheetView workbookViewId="0">
      <pane xSplit="2" ySplit="8" topLeftCell="C9" activePane="bottomRight" state="frozen"/>
      <selection activeCell="A2" sqref="A2"/>
      <selection pane="topRight" activeCell="A2" sqref="A2"/>
      <selection pane="bottomLeft" activeCell="A2" sqref="A2"/>
      <selection pane="bottomRight" activeCell="C9" sqref="C9"/>
    </sheetView>
  </sheetViews>
  <sheetFormatPr defaultColWidth="9" defaultRowHeight="12"/>
  <cols>
    <col min="1" max="1" width="11.625" style="35" bestFit="1" customWidth="1"/>
    <col min="2" max="2" width="9" style="35"/>
    <col min="3" max="3" width="36" style="35" customWidth="1"/>
    <col min="4" max="4" width="12.875" style="35" customWidth="1"/>
    <col min="5" max="6" width="8.5" style="35" customWidth="1"/>
    <col min="7" max="8" width="5" style="35" customWidth="1"/>
    <col min="9" max="16384" width="9" style="35"/>
  </cols>
  <sheetData>
    <row r="1" spans="1:10" ht="15" customHeight="1">
      <c r="B1" s="24"/>
    </row>
    <row r="2" spans="1:10" ht="15" customHeight="1">
      <c r="A2" s="16" t="s">
        <v>2</v>
      </c>
      <c r="B2" s="35" t="s">
        <v>175</v>
      </c>
    </row>
    <row r="3" spans="1:10" ht="15" customHeight="1">
      <c r="A3" s="16" t="s">
        <v>74</v>
      </c>
      <c r="B3" s="35" t="s">
        <v>176</v>
      </c>
    </row>
    <row r="4" spans="1:10" ht="15" customHeight="1">
      <c r="A4" s="35" t="s">
        <v>5</v>
      </c>
      <c r="B4" s="35" t="s">
        <v>241</v>
      </c>
    </row>
    <row r="5" spans="1:10" ht="15" customHeight="1">
      <c r="A5" s="35" t="s">
        <v>109</v>
      </c>
      <c r="B5" s="35" t="s">
        <v>242</v>
      </c>
    </row>
    <row r="6" spans="1:10" ht="15" customHeight="1">
      <c r="A6" s="35" t="s">
        <v>115</v>
      </c>
      <c r="B6" s="35" t="s">
        <v>116</v>
      </c>
    </row>
    <row r="7" spans="1:10" ht="15" customHeight="1">
      <c r="A7" s="35" t="s">
        <v>117</v>
      </c>
      <c r="B7" s="35" t="s">
        <v>116</v>
      </c>
      <c r="I7" s="36"/>
      <c r="J7" s="36"/>
    </row>
    <row r="8" spans="1:10" ht="15" customHeight="1">
      <c r="B8" s="37" t="s">
        <v>130</v>
      </c>
      <c r="I8" s="36"/>
      <c r="J8" s="36"/>
    </row>
    <row r="9" spans="1:10" ht="25.5">
      <c r="C9" s="75"/>
      <c r="D9" s="76" t="s">
        <v>107</v>
      </c>
      <c r="I9" s="36"/>
      <c r="J9" s="36"/>
    </row>
    <row r="10" spans="1:10" ht="15" customHeight="1">
      <c r="C10" s="77" t="s">
        <v>104</v>
      </c>
      <c r="D10" s="78">
        <v>0.18395233941525774</v>
      </c>
      <c r="F10" s="62"/>
      <c r="I10" s="36"/>
      <c r="J10" s="36"/>
    </row>
    <row r="11" spans="1:10" ht="15" customHeight="1">
      <c r="C11" s="79" t="s">
        <v>234</v>
      </c>
      <c r="D11" s="80">
        <v>0.19126661666323577</v>
      </c>
      <c r="F11" s="62"/>
      <c r="I11" s="36"/>
      <c r="J11" s="36"/>
    </row>
    <row r="12" spans="1:10" ht="15" customHeight="1">
      <c r="C12" s="79" t="s">
        <v>173</v>
      </c>
      <c r="D12" s="80">
        <v>9.9352961484949348E-2</v>
      </c>
      <c r="F12" s="62"/>
      <c r="I12" s="36"/>
      <c r="J12" s="36"/>
    </row>
    <row r="13" spans="1:10" ht="15" customHeight="1">
      <c r="C13" s="114" t="s">
        <v>205</v>
      </c>
      <c r="D13" s="80">
        <v>0.37426471027609431</v>
      </c>
      <c r="F13" s="62"/>
      <c r="I13" s="36"/>
      <c r="J13" s="36"/>
    </row>
    <row r="14" spans="1:10" ht="15" customHeight="1">
      <c r="C14" s="79" t="s">
        <v>243</v>
      </c>
      <c r="D14" s="80">
        <v>-0.48093194900902181</v>
      </c>
      <c r="F14" s="62"/>
      <c r="I14" s="36"/>
      <c r="J14" s="36"/>
    </row>
    <row r="15" spans="1:10" ht="15" customHeight="1">
      <c r="C15" s="81" t="s">
        <v>105</v>
      </c>
      <c r="D15" s="82">
        <v>0.27629466949790205</v>
      </c>
      <c r="F15" s="62"/>
      <c r="I15" s="36"/>
      <c r="J15" s="36"/>
    </row>
    <row r="16" spans="1:10" ht="15" customHeight="1">
      <c r="C16" s="79" t="s">
        <v>207</v>
      </c>
      <c r="D16" s="80">
        <v>0.47455640493086637</v>
      </c>
      <c r="F16" s="62"/>
      <c r="I16" s="36"/>
      <c r="J16" s="36"/>
    </row>
    <row r="17" spans="3:10" ht="15" customHeight="1">
      <c r="C17" s="83" t="s">
        <v>244</v>
      </c>
      <c r="D17" s="80">
        <v>-0.15523232741560725</v>
      </c>
      <c r="F17" s="62"/>
      <c r="I17" s="36"/>
      <c r="J17" s="36"/>
    </row>
    <row r="18" spans="3:10" ht="15" customHeight="1">
      <c r="C18" s="83" t="s">
        <v>254</v>
      </c>
      <c r="D18" s="80">
        <v>0.11881245073383023</v>
      </c>
      <c r="F18" s="62"/>
    </row>
    <row r="19" spans="3:10" ht="15" customHeight="1">
      <c r="C19" s="83" t="s">
        <v>236</v>
      </c>
      <c r="D19" s="80">
        <v>-0.16184185875118734</v>
      </c>
      <c r="F19" s="62"/>
    </row>
    <row r="20" spans="3:10" ht="15" customHeight="1">
      <c r="C20" s="81" t="s">
        <v>166</v>
      </c>
      <c r="D20" s="82">
        <v>-0.10106727002181838</v>
      </c>
      <c r="F20" s="62"/>
    </row>
    <row r="21" spans="3:10" ht="15" customHeight="1">
      <c r="C21" s="83" t="s">
        <v>237</v>
      </c>
      <c r="D21" s="80">
        <v>0.10995155027280451</v>
      </c>
      <c r="F21" s="62"/>
    </row>
    <row r="22" spans="3:10" ht="15" customHeight="1">
      <c r="C22" s="84" t="s">
        <v>144</v>
      </c>
      <c r="D22" s="85">
        <v>-0.21101882029462291</v>
      </c>
      <c r="F22" s="62"/>
    </row>
    <row r="23" spans="3:10" ht="15" customHeight="1">
      <c r="C23" s="86" t="s">
        <v>91</v>
      </c>
      <c r="D23" s="87">
        <v>0.35917973889134136</v>
      </c>
      <c r="F23" s="62"/>
    </row>
    <row r="24" spans="3:10" ht="15" customHeight="1">
      <c r="C24" s="88"/>
      <c r="D24" s="88"/>
    </row>
    <row r="25" spans="3:10" ht="15" customHeight="1">
      <c r="C25" s="89"/>
      <c r="D25" s="90"/>
    </row>
    <row r="26" spans="3:10" ht="25.5">
      <c r="C26" s="75"/>
      <c r="D26" s="76" t="s">
        <v>110</v>
      </c>
    </row>
    <row r="27" spans="3:10" ht="12.75">
      <c r="C27" s="66" t="s">
        <v>146</v>
      </c>
      <c r="D27" s="78">
        <v>0.18395233941525774</v>
      </c>
    </row>
    <row r="28" spans="3:10" ht="12.75">
      <c r="C28" s="79" t="s">
        <v>272</v>
      </c>
      <c r="D28" s="80">
        <v>0.19126661666323577</v>
      </c>
    </row>
    <row r="29" spans="3:10" ht="12.75">
      <c r="C29" s="79" t="s">
        <v>245</v>
      </c>
      <c r="D29" s="80">
        <v>9.9352961484949348E-2</v>
      </c>
    </row>
    <row r="30" spans="3:10" ht="12.75">
      <c r="C30" s="79" t="s">
        <v>238</v>
      </c>
      <c r="D30" s="80">
        <v>0.37426471027609431</v>
      </c>
    </row>
    <row r="31" spans="3:10" ht="12.75">
      <c r="C31" s="79" t="s">
        <v>239</v>
      </c>
      <c r="D31" s="80">
        <v>-0.48093194900902181</v>
      </c>
    </row>
    <row r="32" spans="3:10" ht="12.75">
      <c r="C32" s="91" t="s">
        <v>127</v>
      </c>
      <c r="D32" s="82">
        <v>0.27629466949790205</v>
      </c>
    </row>
    <row r="33" spans="3:4" ht="12.75">
      <c r="C33" s="79" t="s">
        <v>186</v>
      </c>
      <c r="D33" s="80">
        <v>0.47455640493086637</v>
      </c>
    </row>
    <row r="34" spans="3:4" ht="12.75">
      <c r="C34" s="79" t="s">
        <v>209</v>
      </c>
      <c r="D34" s="80">
        <v>-0.15523232741560725</v>
      </c>
    </row>
    <row r="35" spans="3:4" ht="12.75">
      <c r="C35" s="83" t="s">
        <v>273</v>
      </c>
      <c r="D35" s="80">
        <v>0.11881245073383023</v>
      </c>
    </row>
    <row r="36" spans="3:4" ht="12.75">
      <c r="C36" s="113" t="s">
        <v>275</v>
      </c>
      <c r="D36" s="80">
        <v>-0.16184185875118734</v>
      </c>
    </row>
    <row r="37" spans="3:4" ht="12.75">
      <c r="C37" s="70" t="s">
        <v>96</v>
      </c>
      <c r="D37" s="82">
        <v>-0.10106727002181838</v>
      </c>
    </row>
    <row r="38" spans="3:4" ht="12.75">
      <c r="C38" s="83" t="s">
        <v>240</v>
      </c>
      <c r="D38" s="80">
        <v>0.10995155027280451</v>
      </c>
    </row>
    <row r="39" spans="3:4" ht="12.75">
      <c r="C39" s="84" t="s">
        <v>145</v>
      </c>
      <c r="D39" s="85">
        <v>-0.21101882029462291</v>
      </c>
    </row>
    <row r="40" spans="3:4" ht="12.75">
      <c r="C40" s="92" t="s">
        <v>95</v>
      </c>
      <c r="D40" s="87">
        <v>0.35917973889134136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7"/>
  <sheetViews>
    <sheetView workbookViewId="0">
      <pane xSplit="2" ySplit="9" topLeftCell="C10" activePane="bottomRight" state="frozen"/>
      <selection activeCell="A2" sqref="A2"/>
      <selection pane="topRight" activeCell="A2" sqref="A2"/>
      <selection pane="bottomLeft" activeCell="A2" sqref="A2"/>
      <selection pane="bottomRight" activeCell="C10" sqref="C10"/>
    </sheetView>
  </sheetViews>
  <sheetFormatPr defaultColWidth="9" defaultRowHeight="12"/>
  <cols>
    <col min="1" max="1" width="11.625" style="35" bestFit="1" customWidth="1"/>
    <col min="2" max="2" width="9" style="35"/>
    <col min="3" max="3" width="24.125" style="35" customWidth="1"/>
    <col min="4" max="6" width="8.5" style="63" customWidth="1"/>
    <col min="7" max="8" width="5" style="35" customWidth="1"/>
    <col min="9" max="16384" width="9" style="35"/>
  </cols>
  <sheetData>
    <row r="1" spans="1:8" ht="15" customHeight="1">
      <c r="B1" s="24"/>
    </row>
    <row r="2" spans="1:8" ht="15" customHeight="1">
      <c r="A2" s="16" t="s">
        <v>2</v>
      </c>
      <c r="B2" s="35" t="s">
        <v>255</v>
      </c>
    </row>
    <row r="3" spans="1:8" ht="15" customHeight="1">
      <c r="A3" s="16" t="s">
        <v>74</v>
      </c>
      <c r="B3" s="35" t="s">
        <v>256</v>
      </c>
    </row>
    <row r="4" spans="1:8" ht="15" customHeight="1">
      <c r="A4" s="35" t="s">
        <v>5</v>
      </c>
      <c r="B4" s="35" t="s">
        <v>232</v>
      </c>
    </row>
    <row r="5" spans="1:8" ht="15" customHeight="1">
      <c r="A5" s="35" t="s">
        <v>109</v>
      </c>
      <c r="B5" s="35" t="s">
        <v>233</v>
      </c>
    </row>
    <row r="6" spans="1:8" ht="15" customHeight="1">
      <c r="A6" s="35" t="s">
        <v>115</v>
      </c>
      <c r="B6" s="35" t="s">
        <v>116</v>
      </c>
    </row>
    <row r="7" spans="1:8" ht="15" customHeight="1">
      <c r="A7" s="35" t="s">
        <v>117</v>
      </c>
      <c r="B7" s="35" t="s">
        <v>116</v>
      </c>
    </row>
    <row r="8" spans="1:8" ht="15" customHeight="1">
      <c r="B8" s="37" t="s">
        <v>130</v>
      </c>
    </row>
    <row r="9" spans="1:8" ht="15" customHeight="1"/>
    <row r="10" spans="1:8" ht="15" customHeight="1">
      <c r="C10" s="109"/>
      <c r="D10" s="108" t="s">
        <v>123</v>
      </c>
      <c r="E10" s="108" t="s">
        <v>124</v>
      </c>
      <c r="F10" s="108" t="s">
        <v>106</v>
      </c>
    </row>
    <row r="11" spans="1:8" ht="15" customHeight="1">
      <c r="C11" s="116" t="s">
        <v>204</v>
      </c>
      <c r="D11" s="117">
        <v>0.19092068186660602</v>
      </c>
      <c r="E11" s="118">
        <v>-9.4406571822281612E-2</v>
      </c>
      <c r="F11" s="107">
        <v>0</v>
      </c>
      <c r="H11" s="62"/>
    </row>
    <row r="12" spans="1:8" ht="15" customHeight="1">
      <c r="C12" s="119" t="s">
        <v>173</v>
      </c>
      <c r="D12" s="120"/>
      <c r="E12" s="121">
        <v>-9.4406571822281612E-2</v>
      </c>
      <c r="F12" s="102"/>
      <c r="H12" s="62"/>
    </row>
    <row r="13" spans="1:8" ht="15" customHeight="1">
      <c r="C13" s="103" t="s">
        <v>205</v>
      </c>
      <c r="D13" s="102">
        <v>0.19092068186660602</v>
      </c>
      <c r="E13" s="102"/>
      <c r="F13" s="102"/>
      <c r="H13" s="62"/>
    </row>
    <row r="14" spans="1:8" ht="15">
      <c r="C14" s="105" t="s">
        <v>206</v>
      </c>
      <c r="D14" s="104">
        <v>0</v>
      </c>
      <c r="E14" s="104">
        <v>0</v>
      </c>
      <c r="F14" s="104">
        <v>-9.4406571822281612E-2</v>
      </c>
      <c r="H14" s="62"/>
    </row>
    <row r="15" spans="1:8" ht="30">
      <c r="C15" s="103" t="s">
        <v>235</v>
      </c>
      <c r="D15" s="106"/>
      <c r="E15" s="102"/>
      <c r="F15" s="102">
        <v>-0.24788215742548972</v>
      </c>
      <c r="H15" s="62"/>
    </row>
    <row r="16" spans="1:8" ht="29.25" customHeight="1">
      <c r="C16" s="103" t="s">
        <v>244</v>
      </c>
      <c r="D16" s="106"/>
      <c r="E16" s="102"/>
      <c r="F16" s="102">
        <v>7.8437198618151113E-2</v>
      </c>
      <c r="H16" s="62"/>
    </row>
    <row r="17" spans="3:8" ht="15" customHeight="1">
      <c r="C17" s="103" t="s">
        <v>246</v>
      </c>
      <c r="D17" s="102"/>
      <c r="E17" s="102"/>
      <c r="F17" s="102">
        <v>7.5038386985056965E-2</v>
      </c>
      <c r="H17" s="62"/>
    </row>
    <row r="18" spans="3:8" ht="15" customHeight="1">
      <c r="C18" s="105" t="s">
        <v>166</v>
      </c>
      <c r="D18" s="104">
        <v>0</v>
      </c>
      <c r="E18" s="104">
        <v>0</v>
      </c>
      <c r="F18" s="104">
        <v>3.6088042825642296E-3</v>
      </c>
      <c r="H18" s="62"/>
    </row>
    <row r="19" spans="3:8" ht="15" customHeight="1">
      <c r="C19" s="103" t="s">
        <v>149</v>
      </c>
      <c r="D19" s="102"/>
      <c r="E19" s="102"/>
      <c r="F19" s="102">
        <v>0.10730282388424729</v>
      </c>
      <c r="H19" s="62"/>
    </row>
    <row r="20" spans="3:8" ht="30">
      <c r="C20" s="103" t="s">
        <v>247</v>
      </c>
      <c r="D20" s="102"/>
      <c r="E20" s="102"/>
      <c r="F20" s="102">
        <v>-9.8814071866653377E-2</v>
      </c>
      <c r="H20" s="62"/>
    </row>
    <row r="21" spans="3:8" ht="15" customHeight="1">
      <c r="C21" s="96" t="s">
        <v>91</v>
      </c>
      <c r="D21" s="95">
        <v>0.19092068186660602</v>
      </c>
      <c r="E21" s="115">
        <v>-9.4406571822281612E-2</v>
      </c>
      <c r="F21" s="115">
        <v>-9.4406571822281612E-2</v>
      </c>
      <c r="H21" s="62"/>
    </row>
    <row r="22" spans="3:8" ht="15" customHeight="1">
      <c r="H22" s="62"/>
    </row>
    <row r="23" spans="3:8" ht="15" customHeight="1">
      <c r="H23" s="62"/>
    </row>
    <row r="24" spans="3:8" ht="12.75">
      <c r="C24" s="101"/>
      <c r="D24" s="100" t="s">
        <v>125</v>
      </c>
      <c r="E24" s="100" t="s">
        <v>126</v>
      </c>
      <c r="F24" s="100" t="s">
        <v>108</v>
      </c>
      <c r="H24" s="62"/>
    </row>
    <row r="25" spans="3:8" ht="12.75">
      <c r="C25" s="122" t="s">
        <v>146</v>
      </c>
      <c r="D25" s="123">
        <v>0.19092068186660602</v>
      </c>
      <c r="E25" s="123">
        <v>-9.4406571822281612E-2</v>
      </c>
      <c r="F25" s="67">
        <v>0</v>
      </c>
      <c r="H25" s="62"/>
    </row>
    <row r="26" spans="3:8" ht="15">
      <c r="C26" s="124" t="s">
        <v>245</v>
      </c>
      <c r="D26" s="125"/>
      <c r="E26" s="121">
        <v>-9.4406571822281612E-2</v>
      </c>
      <c r="F26" s="69"/>
      <c r="H26" s="62"/>
    </row>
    <row r="27" spans="3:8" ht="12.75">
      <c r="C27" s="68" t="s">
        <v>238</v>
      </c>
      <c r="D27" s="69">
        <v>0.19092068186660602</v>
      </c>
      <c r="E27" s="69"/>
      <c r="F27" s="69"/>
      <c r="H27" s="62"/>
    </row>
    <row r="28" spans="3:8" ht="25.5">
      <c r="C28" s="98" t="s">
        <v>127</v>
      </c>
      <c r="D28" s="97">
        <v>0</v>
      </c>
      <c r="E28" s="97">
        <v>0</v>
      </c>
      <c r="F28" s="104">
        <v>-9.4406571822281612E-2</v>
      </c>
      <c r="H28" s="62"/>
    </row>
    <row r="29" spans="3:8" ht="25.5">
      <c r="C29" s="68" t="s">
        <v>208</v>
      </c>
      <c r="D29" s="69"/>
      <c r="E29" s="69"/>
      <c r="F29" s="69">
        <v>-0.24788215742548972</v>
      </c>
      <c r="H29" s="62"/>
    </row>
    <row r="30" spans="3:8" ht="25.5">
      <c r="C30" s="68" t="s">
        <v>209</v>
      </c>
      <c r="D30" s="69"/>
      <c r="E30" s="69"/>
      <c r="F30" s="69">
        <v>7.8437198618151113E-2</v>
      </c>
      <c r="H30" s="62"/>
    </row>
    <row r="31" spans="3:8" ht="15">
      <c r="C31" s="68" t="s">
        <v>248</v>
      </c>
      <c r="D31" s="99"/>
      <c r="E31" s="69"/>
      <c r="F31" s="69">
        <v>7.5038386985056965E-2</v>
      </c>
      <c r="H31" s="62"/>
    </row>
    <row r="32" spans="3:8" ht="12.75">
      <c r="C32" s="98" t="s">
        <v>96</v>
      </c>
      <c r="D32" s="97">
        <v>0</v>
      </c>
      <c r="E32" s="97">
        <v>0</v>
      </c>
      <c r="F32" s="97">
        <v>2.8261320543873505E-2</v>
      </c>
      <c r="H32" s="62"/>
    </row>
    <row r="33" spans="3:8" ht="12.75">
      <c r="C33" s="68" t="s">
        <v>151</v>
      </c>
      <c r="D33" s="69"/>
      <c r="E33" s="69"/>
      <c r="F33" s="69">
        <v>0.10730282388424729</v>
      </c>
      <c r="H33" s="62"/>
    </row>
    <row r="34" spans="3:8" ht="25.5">
      <c r="C34" s="68" t="s">
        <v>249</v>
      </c>
      <c r="D34" s="69"/>
      <c r="E34" s="69"/>
      <c r="F34" s="69">
        <v>-9.8814071866653377E-2</v>
      </c>
      <c r="H34" s="62"/>
    </row>
    <row r="35" spans="3:8" ht="15">
      <c r="C35" s="96" t="s">
        <v>95</v>
      </c>
      <c r="D35" s="95">
        <v>0.19092068186660602</v>
      </c>
      <c r="E35" s="115">
        <v>-9.4406571822281612E-2</v>
      </c>
      <c r="F35" s="115">
        <v>-9.4406571822281612E-2</v>
      </c>
      <c r="H35" s="62"/>
    </row>
    <row r="36" spans="3:8">
      <c r="H36" s="62"/>
    </row>
    <row r="37" spans="3:8">
      <c r="H37" s="6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41"/>
  <sheetViews>
    <sheetView workbookViewId="0">
      <pane xSplit="2" ySplit="9" topLeftCell="C10" activePane="bottomRight" state="frozen"/>
      <selection activeCell="A2" sqref="A2"/>
      <selection pane="topRight" activeCell="A2" sqref="A2"/>
      <selection pane="bottomLeft" activeCell="A2" sqref="A2"/>
      <selection pane="bottomRight" activeCell="C10" sqref="C10"/>
    </sheetView>
  </sheetViews>
  <sheetFormatPr defaultColWidth="9" defaultRowHeight="12"/>
  <cols>
    <col min="1" max="1" width="11.625" style="35" bestFit="1" customWidth="1"/>
    <col min="2" max="2" width="9" style="35"/>
    <col min="3" max="3" width="36" style="35" customWidth="1"/>
    <col min="4" max="4" width="13.375" style="35" customWidth="1"/>
    <col min="5" max="6" width="8.5" style="35" customWidth="1"/>
    <col min="7" max="8" width="5" style="35" customWidth="1"/>
    <col min="9" max="16384" width="9" style="35"/>
  </cols>
  <sheetData>
    <row r="1" spans="1:11" ht="15" customHeight="1">
      <c r="B1" s="24"/>
    </row>
    <row r="2" spans="1:11" ht="15" customHeight="1">
      <c r="A2" s="16" t="s">
        <v>2</v>
      </c>
      <c r="B2" s="35" t="s">
        <v>188</v>
      </c>
    </row>
    <row r="3" spans="1:11" ht="15" customHeight="1">
      <c r="A3" s="16" t="s">
        <v>74</v>
      </c>
      <c r="B3" s="35" t="s">
        <v>189</v>
      </c>
    </row>
    <row r="4" spans="1:11" ht="15" customHeight="1">
      <c r="A4" s="35" t="s">
        <v>5</v>
      </c>
      <c r="B4" s="35" t="s">
        <v>241</v>
      </c>
    </row>
    <row r="5" spans="1:11" ht="15" customHeight="1">
      <c r="A5" s="35" t="s">
        <v>109</v>
      </c>
      <c r="B5" s="35" t="s">
        <v>242</v>
      </c>
    </row>
    <row r="6" spans="1:11" ht="15" customHeight="1">
      <c r="A6" s="35" t="s">
        <v>115</v>
      </c>
      <c r="B6" s="35" t="s">
        <v>116</v>
      </c>
    </row>
    <row r="7" spans="1:11" ht="15" customHeight="1">
      <c r="A7" s="35" t="s">
        <v>117</v>
      </c>
      <c r="B7" s="35" t="s">
        <v>116</v>
      </c>
      <c r="I7" s="36"/>
      <c r="J7" s="36"/>
      <c r="K7" s="36"/>
    </row>
    <row r="8" spans="1:11" ht="15" customHeight="1">
      <c r="B8" s="37" t="s">
        <v>130</v>
      </c>
      <c r="I8" s="36"/>
      <c r="J8" s="36"/>
      <c r="K8" s="36"/>
    </row>
    <row r="9" spans="1:11" ht="15" customHeight="1">
      <c r="I9" s="36"/>
      <c r="J9" s="36"/>
      <c r="K9" s="36"/>
    </row>
    <row r="10" spans="1:11" ht="15" customHeight="1">
      <c r="I10" s="36"/>
      <c r="J10" s="36"/>
      <c r="K10" s="36"/>
    </row>
    <row r="11" spans="1:11" ht="30">
      <c r="C11" s="111"/>
      <c r="D11" s="110" t="s">
        <v>107</v>
      </c>
      <c r="I11" s="36"/>
      <c r="J11" s="36"/>
      <c r="K11" s="36"/>
    </row>
    <row r="12" spans="1:11" ht="15" customHeight="1">
      <c r="C12" s="126" t="s">
        <v>104</v>
      </c>
      <c r="D12" s="127">
        <v>0.2</v>
      </c>
      <c r="F12" s="62"/>
      <c r="I12" s="36"/>
      <c r="J12" s="36"/>
      <c r="K12" s="36"/>
    </row>
    <row r="13" spans="1:11" ht="15" customHeight="1">
      <c r="C13" s="119" t="s">
        <v>234</v>
      </c>
      <c r="D13" s="121">
        <v>0.10380786599091618</v>
      </c>
      <c r="F13" s="62"/>
      <c r="I13" s="36"/>
      <c r="J13" s="36"/>
      <c r="K13" s="36"/>
    </row>
    <row r="14" spans="1:11" ht="15" customHeight="1">
      <c r="C14" s="119" t="s">
        <v>173</v>
      </c>
      <c r="D14" s="121">
        <v>-0.1</v>
      </c>
      <c r="F14" s="62"/>
      <c r="I14" s="36"/>
      <c r="J14" s="36"/>
      <c r="K14" s="36"/>
    </row>
    <row r="15" spans="1:11" ht="15" customHeight="1">
      <c r="C15" s="128" t="s">
        <v>187</v>
      </c>
      <c r="D15" s="121">
        <v>0.19444835232673921</v>
      </c>
      <c r="F15" s="62"/>
      <c r="I15" s="36"/>
      <c r="J15" s="36"/>
      <c r="K15" s="36"/>
    </row>
    <row r="16" spans="1:11" ht="15" customHeight="1">
      <c r="C16" s="129" t="s">
        <v>105</v>
      </c>
      <c r="D16" s="130">
        <v>-0.33104287693766093</v>
      </c>
      <c r="F16" s="62"/>
      <c r="I16" s="36"/>
      <c r="J16" s="36"/>
      <c r="K16" s="36"/>
    </row>
    <row r="17" spans="3:11" ht="15" customHeight="1">
      <c r="C17" s="128" t="s">
        <v>207</v>
      </c>
      <c r="D17" s="121">
        <v>-0.46236515856005078</v>
      </c>
      <c r="F17" s="62"/>
      <c r="I17" s="36"/>
      <c r="J17" s="36"/>
      <c r="K17" s="36"/>
    </row>
    <row r="18" spans="3:11" ht="15" customHeight="1">
      <c r="C18" s="128" t="s">
        <v>244</v>
      </c>
      <c r="D18" s="121">
        <v>0.12170195184424558</v>
      </c>
      <c r="F18" s="62"/>
      <c r="I18" s="36"/>
      <c r="J18" s="36"/>
      <c r="K18" s="36"/>
    </row>
    <row r="19" spans="3:11" ht="15" customHeight="1">
      <c r="C19" s="128" t="s">
        <v>210</v>
      </c>
      <c r="D19" s="121">
        <v>-6.732852729426228E-2</v>
      </c>
      <c r="F19" s="62"/>
      <c r="I19" s="36"/>
      <c r="J19" s="36"/>
      <c r="K19" s="36"/>
    </row>
    <row r="20" spans="3:11" ht="15" customHeight="1">
      <c r="C20" s="128" t="s">
        <v>246</v>
      </c>
      <c r="D20" s="121">
        <v>7.6948857072406521E-2</v>
      </c>
      <c r="F20" s="62"/>
    </row>
    <row r="21" spans="3:11" ht="15" customHeight="1">
      <c r="C21" s="129" t="s">
        <v>166</v>
      </c>
      <c r="D21" s="130">
        <v>0.11593077012464661</v>
      </c>
      <c r="F21" s="62"/>
    </row>
    <row r="22" spans="3:11" ht="15" customHeight="1">
      <c r="C22" s="128" t="s">
        <v>149</v>
      </c>
      <c r="D22" s="121">
        <v>8.6164678335403339E-2</v>
      </c>
      <c r="F22" s="62"/>
    </row>
    <row r="23" spans="3:11" ht="15" customHeight="1">
      <c r="C23" s="128" t="s">
        <v>250</v>
      </c>
      <c r="D23" s="121">
        <v>9.8814071866653377E-2</v>
      </c>
      <c r="F23" s="62"/>
    </row>
    <row r="24" spans="3:11" ht="15" customHeight="1">
      <c r="C24" s="128" t="s">
        <v>144</v>
      </c>
      <c r="D24" s="121">
        <v>-8.4801607121204006E-2</v>
      </c>
      <c r="F24" s="62"/>
    </row>
    <row r="25" spans="3:11" ht="15" customHeight="1">
      <c r="C25" s="131" t="s">
        <v>91</v>
      </c>
      <c r="D25" s="132">
        <v>-3.2609515539152867E-2</v>
      </c>
      <c r="F25" s="62"/>
    </row>
    <row r="26" spans="3:11" ht="15" customHeight="1">
      <c r="C26" s="128"/>
      <c r="D26" s="121"/>
    </row>
    <row r="27" spans="3:11" ht="30">
      <c r="C27" s="133"/>
      <c r="D27" s="134" t="s">
        <v>110</v>
      </c>
    </row>
    <row r="28" spans="3:11" ht="15" customHeight="1">
      <c r="C28" s="116" t="s">
        <v>146</v>
      </c>
      <c r="D28" s="127">
        <v>0.2</v>
      </c>
    </row>
    <row r="29" spans="3:11" ht="15" customHeight="1">
      <c r="C29" s="128" t="s">
        <v>272</v>
      </c>
      <c r="D29" s="121">
        <v>0.10380786599091618</v>
      </c>
    </row>
    <row r="30" spans="3:11" ht="15" customHeight="1">
      <c r="C30" s="128" t="s">
        <v>245</v>
      </c>
      <c r="D30" s="121">
        <v>-0.1</v>
      </c>
    </row>
    <row r="31" spans="3:11" ht="15">
      <c r="C31" s="128" t="s">
        <v>238</v>
      </c>
      <c r="D31" s="121">
        <v>0.19444835232673921</v>
      </c>
    </row>
    <row r="32" spans="3:11" ht="15">
      <c r="C32" s="135" t="s">
        <v>127</v>
      </c>
      <c r="D32" s="130">
        <v>-0.33104287693766093</v>
      </c>
    </row>
    <row r="33" spans="3:4" ht="15">
      <c r="C33" s="119" t="s">
        <v>208</v>
      </c>
      <c r="D33" s="121">
        <v>-0.46236515856005078</v>
      </c>
    </row>
    <row r="34" spans="3:4" ht="15">
      <c r="C34" s="119" t="s">
        <v>274</v>
      </c>
      <c r="D34" s="121">
        <v>0.12170195184424558</v>
      </c>
    </row>
    <row r="35" spans="3:4" ht="15">
      <c r="C35" s="128" t="s">
        <v>215</v>
      </c>
      <c r="D35" s="121">
        <v>-6.732852729426228E-2</v>
      </c>
    </row>
    <row r="36" spans="3:4" ht="15">
      <c r="C36" s="128" t="s">
        <v>248</v>
      </c>
      <c r="D36" s="121">
        <v>7.6948857072406521E-2</v>
      </c>
    </row>
    <row r="37" spans="3:4" ht="15">
      <c r="C37" s="136" t="s">
        <v>96</v>
      </c>
      <c r="D37" s="130">
        <v>0.11593077012464661</v>
      </c>
    </row>
    <row r="38" spans="3:4" ht="15">
      <c r="C38" s="119" t="s">
        <v>151</v>
      </c>
      <c r="D38" s="121">
        <v>8.6164678335403339E-2</v>
      </c>
    </row>
    <row r="39" spans="3:4" ht="15">
      <c r="C39" s="119" t="s">
        <v>249</v>
      </c>
      <c r="D39" s="121">
        <v>9.8814071866653377E-2</v>
      </c>
    </row>
    <row r="40" spans="3:4" ht="15">
      <c r="C40" s="119" t="s">
        <v>145</v>
      </c>
      <c r="D40" s="121">
        <v>-8.4801607121204006E-2</v>
      </c>
    </row>
    <row r="41" spans="3:4" ht="15">
      <c r="C41" s="137" t="s">
        <v>95</v>
      </c>
      <c r="D41" s="132">
        <v>-3.2609515539152867E-2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S28"/>
  <sheetViews>
    <sheetView showGridLines="0" zoomScale="115" zoomScaleNormal="115" workbookViewId="0"/>
  </sheetViews>
  <sheetFormatPr defaultColWidth="9.125" defaultRowHeight="12"/>
  <cols>
    <col min="1" max="1" width="10.625" style="24" bestFit="1" customWidth="1"/>
    <col min="2" max="7" width="9.125" style="24"/>
    <col min="8" max="45" width="7.125" style="27" customWidth="1"/>
    <col min="46" max="16384" width="9.125" style="27"/>
  </cols>
  <sheetData>
    <row r="1" spans="1:45" s="24" customFormat="1" ht="15" customHeight="1">
      <c r="F1" s="25"/>
      <c r="G1" s="26"/>
      <c r="H1" s="26"/>
      <c r="I1" s="26"/>
      <c r="J1" s="26"/>
      <c r="K1" s="26"/>
      <c r="L1" s="26"/>
      <c r="M1" s="26"/>
    </row>
    <row r="2" spans="1:45" s="24" customFormat="1" ht="15" customHeight="1">
      <c r="A2" s="24" t="s">
        <v>2</v>
      </c>
      <c r="B2" s="24" t="s">
        <v>251</v>
      </c>
    </row>
    <row r="3" spans="1:45" s="24" customFormat="1" ht="15" customHeight="1">
      <c r="A3" s="24" t="s">
        <v>74</v>
      </c>
      <c r="B3" s="24" t="s">
        <v>252</v>
      </c>
    </row>
    <row r="4" spans="1:45" s="24" customFormat="1" ht="15" customHeight="1">
      <c r="A4" s="24" t="s">
        <v>5</v>
      </c>
    </row>
    <row r="5" spans="1:45" s="24" customFormat="1" ht="15" customHeight="1">
      <c r="A5" s="24" t="s">
        <v>109</v>
      </c>
    </row>
    <row r="6" spans="1:45" s="24" customFormat="1" ht="15" customHeight="1">
      <c r="A6" s="24" t="s">
        <v>115</v>
      </c>
      <c r="B6" s="24" t="s">
        <v>116</v>
      </c>
    </row>
    <row r="7" spans="1:45" ht="14.25" customHeight="1">
      <c r="A7" s="24" t="s">
        <v>117</v>
      </c>
      <c r="B7" s="24" t="s">
        <v>116</v>
      </c>
    </row>
    <row r="8" spans="1:45" ht="14.25" customHeight="1">
      <c r="B8" s="28" t="s">
        <v>130</v>
      </c>
    </row>
    <row r="9" spans="1:45">
      <c r="B9" s="24" t="s">
        <v>128</v>
      </c>
      <c r="C9" s="24" t="s">
        <v>129</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spans="1:45">
      <c r="B10" s="24" t="s">
        <v>150</v>
      </c>
      <c r="C10" s="24" t="s">
        <v>174</v>
      </c>
    </row>
    <row r="11" spans="1:45">
      <c r="A11" s="24">
        <v>2000</v>
      </c>
      <c r="B11" s="73">
        <v>55.140842578452251</v>
      </c>
      <c r="C11" s="73">
        <v>35.611639738873912</v>
      </c>
    </row>
    <row r="12" spans="1:45">
      <c r="A12" s="24">
        <v>2001</v>
      </c>
      <c r="B12" s="73">
        <v>51.739206180004579</v>
      </c>
      <c r="C12" s="73">
        <v>30.473333200893521</v>
      </c>
    </row>
    <row r="13" spans="1:45">
      <c r="A13" s="24">
        <v>2002</v>
      </c>
      <c r="B13" s="73">
        <v>54.99001581559142</v>
      </c>
      <c r="C13" s="73">
        <v>24.752686530013584</v>
      </c>
    </row>
    <row r="14" spans="1:45">
      <c r="A14" s="24">
        <v>2003</v>
      </c>
      <c r="B14" s="73">
        <v>57.599919436622812</v>
      </c>
      <c r="C14" s="73">
        <v>24.451968375450104</v>
      </c>
    </row>
    <row r="15" spans="1:45">
      <c r="A15" s="24">
        <v>2004</v>
      </c>
      <c r="B15" s="73">
        <v>58.517703495012562</v>
      </c>
      <c r="C15" s="73">
        <v>26.481676302157542</v>
      </c>
    </row>
    <row r="16" spans="1:45">
      <c r="A16" s="24">
        <v>2005</v>
      </c>
      <c r="B16" s="73">
        <v>60.476379390183091</v>
      </c>
      <c r="C16" s="73">
        <v>28.99356385575539</v>
      </c>
    </row>
    <row r="17" spans="1:7">
      <c r="A17" s="24">
        <v>2006</v>
      </c>
      <c r="B17" s="73">
        <v>64.647897184743414</v>
      </c>
      <c r="C17" s="73">
        <v>29.208639197357094</v>
      </c>
    </row>
    <row r="18" spans="1:7">
      <c r="A18" s="24">
        <v>2007</v>
      </c>
      <c r="B18" s="73">
        <v>65.621009355979425</v>
      </c>
      <c r="C18" s="73">
        <v>31.557325938016483</v>
      </c>
    </row>
    <row r="19" spans="1:7">
      <c r="A19" s="24">
        <v>2008</v>
      </c>
      <c r="B19" s="73">
        <v>71.654961893608345</v>
      </c>
      <c r="C19" s="73">
        <v>40.066328583895114</v>
      </c>
      <c r="D19" s="27"/>
      <c r="E19" s="27"/>
      <c r="F19" s="27"/>
      <c r="G19" s="27"/>
    </row>
    <row r="20" spans="1:7">
      <c r="A20" s="24">
        <v>2009</v>
      </c>
      <c r="B20" s="73">
        <v>77.877819541713805</v>
      </c>
      <c r="C20" s="73">
        <v>46.339367373697307</v>
      </c>
      <c r="D20" s="27"/>
      <c r="E20" s="27"/>
      <c r="F20" s="27"/>
      <c r="G20" s="27"/>
    </row>
    <row r="21" spans="1:7">
      <c r="A21" s="24">
        <v>2010</v>
      </c>
      <c r="B21" s="73">
        <v>80.522473730389166</v>
      </c>
      <c r="C21" s="73">
        <v>47.086531170111471</v>
      </c>
      <c r="D21" s="27"/>
      <c r="E21" s="27"/>
      <c r="F21" s="27"/>
      <c r="G21" s="27"/>
    </row>
    <row r="22" spans="1:7">
      <c r="A22" s="24">
        <v>2011</v>
      </c>
      <c r="B22" s="73">
        <v>80.679030289019352</v>
      </c>
      <c r="C22" s="73">
        <v>51.856878052072908</v>
      </c>
      <c r="D22" s="27"/>
      <c r="E22" s="27"/>
      <c r="F22" s="27"/>
      <c r="G22" s="27"/>
    </row>
    <row r="23" spans="1:7">
      <c r="A23" s="24">
        <v>2012</v>
      </c>
      <c r="B23" s="73">
        <v>78.275111378278709</v>
      </c>
      <c r="C23" s="73">
        <v>43.439582244461391</v>
      </c>
      <c r="D23" s="27"/>
      <c r="E23" s="27"/>
      <c r="F23" s="27"/>
      <c r="G23" s="27"/>
    </row>
    <row r="24" spans="1:7">
      <c r="A24" s="24">
        <v>2013</v>
      </c>
      <c r="B24" s="73">
        <v>76.773155367843771</v>
      </c>
      <c r="C24" s="73">
        <v>42.053590758073014</v>
      </c>
      <c r="D24" s="27"/>
      <c r="E24" s="27"/>
      <c r="F24" s="27"/>
      <c r="G24" s="27"/>
    </row>
    <row r="25" spans="1:7">
      <c r="A25" s="24">
        <v>2014</v>
      </c>
      <c r="B25" s="73">
        <v>76.178540821399451</v>
      </c>
      <c r="C25" s="73">
        <v>39.763726849963291</v>
      </c>
      <c r="D25" s="27"/>
      <c r="E25" s="27"/>
      <c r="F25" s="27"/>
      <c r="G25" s="27"/>
    </row>
    <row r="26" spans="1:7">
      <c r="A26" s="24">
        <v>2015</v>
      </c>
      <c r="B26" s="74">
        <v>76.024083191894761</v>
      </c>
      <c r="C26" s="74">
        <v>33.145221612722118</v>
      </c>
      <c r="D26" s="27"/>
      <c r="E26" s="27"/>
      <c r="F26" s="27"/>
      <c r="G26" s="27"/>
    </row>
    <row r="27" spans="1:7">
      <c r="A27" s="24">
        <v>2016</v>
      </c>
      <c r="B27" s="74">
        <v>73.419132415517183</v>
      </c>
      <c r="C27" s="74">
        <v>27.275225344522113</v>
      </c>
      <c r="D27" s="27"/>
      <c r="E27" s="27"/>
      <c r="F27" s="27"/>
      <c r="G27" s="27"/>
    </row>
    <row r="28" spans="1:7">
      <c r="A28" s="24">
        <v>2017</v>
      </c>
      <c r="B28" s="74">
        <v>71.659103281362974</v>
      </c>
      <c r="C28" s="74">
        <v>24.826226670121752</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S28"/>
  <sheetViews>
    <sheetView showGridLines="0" workbookViewId="0"/>
  </sheetViews>
  <sheetFormatPr defaultColWidth="9.125" defaultRowHeight="12"/>
  <cols>
    <col min="1" max="1" width="10.625" style="24" bestFit="1" customWidth="1"/>
    <col min="2" max="7" width="9.125" style="24"/>
    <col min="8" max="45" width="7.125" style="27" customWidth="1"/>
    <col min="46" max="16384" width="9.125" style="27"/>
  </cols>
  <sheetData>
    <row r="1" spans="1:45" s="24" customFormat="1">
      <c r="F1" s="25"/>
      <c r="G1" s="26"/>
      <c r="H1" s="26"/>
      <c r="I1" s="26"/>
      <c r="J1" s="26"/>
      <c r="K1" s="26"/>
      <c r="L1" s="26"/>
      <c r="M1" s="26"/>
    </row>
    <row r="2" spans="1:45" s="24" customFormat="1">
      <c r="A2" s="24" t="s">
        <v>2</v>
      </c>
      <c r="B2" s="24" t="s">
        <v>264</v>
      </c>
    </row>
    <row r="3" spans="1:45" s="24" customFormat="1">
      <c r="A3" s="24" t="s">
        <v>74</v>
      </c>
      <c r="B3" s="24" t="s">
        <v>263</v>
      </c>
    </row>
    <row r="4" spans="1:45" s="24" customFormat="1">
      <c r="A4" s="24" t="s">
        <v>5</v>
      </c>
      <c r="B4" s="112" t="s">
        <v>262</v>
      </c>
    </row>
    <row r="5" spans="1:45" s="24" customFormat="1">
      <c r="A5" s="24" t="s">
        <v>109</v>
      </c>
      <c r="B5" s="24" t="s">
        <v>261</v>
      </c>
    </row>
    <row r="6" spans="1:45" s="24" customFormat="1">
      <c r="A6" s="24" t="s">
        <v>115</v>
      </c>
      <c r="B6" s="24" t="s">
        <v>116</v>
      </c>
    </row>
    <row r="7" spans="1:45">
      <c r="A7" s="24" t="s">
        <v>117</v>
      </c>
      <c r="B7" s="24" t="s">
        <v>116</v>
      </c>
    </row>
    <row r="8" spans="1:45">
      <c r="B8" s="28" t="s">
        <v>130</v>
      </c>
    </row>
    <row r="9" spans="1:45">
      <c r="B9" s="24" t="s">
        <v>265</v>
      </c>
      <c r="C9" s="24" t="s">
        <v>259</v>
      </c>
      <c r="D9" s="24" t="s">
        <v>258</v>
      </c>
      <c r="E9" s="24" t="s">
        <v>260</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spans="1:45">
      <c r="B10" s="24" t="s">
        <v>265</v>
      </c>
      <c r="C10" s="24" t="s">
        <v>259</v>
      </c>
      <c r="D10" s="24" t="s">
        <v>258</v>
      </c>
      <c r="E10" s="24" t="s">
        <v>257</v>
      </c>
    </row>
    <row r="11" spans="1:45">
      <c r="A11" s="24">
        <v>2004</v>
      </c>
      <c r="B11" s="73">
        <v>0.51491741469219432</v>
      </c>
      <c r="C11" s="73"/>
      <c r="D11" s="73"/>
      <c r="E11" s="73">
        <v>0.38505129618444833</v>
      </c>
    </row>
    <row r="12" spans="1:45">
      <c r="A12" s="24">
        <v>2005</v>
      </c>
      <c r="B12" s="73">
        <v>0.79140220229005909</v>
      </c>
      <c r="C12" s="73"/>
      <c r="D12" s="73"/>
      <c r="E12" s="73">
        <v>0.88165355353248565</v>
      </c>
    </row>
    <row r="13" spans="1:45">
      <c r="A13" s="24">
        <v>2006</v>
      </c>
      <c r="B13" s="73">
        <v>1.3093011712059783</v>
      </c>
      <c r="C13" s="73"/>
      <c r="D13" s="73"/>
      <c r="E13" s="73">
        <v>0.90348945981562345</v>
      </c>
    </row>
    <row r="14" spans="1:45">
      <c r="A14" s="24">
        <v>2007</v>
      </c>
      <c r="B14" s="73">
        <v>0.8108629069431631</v>
      </c>
      <c r="C14" s="73">
        <v>4.3227254455734714E-2</v>
      </c>
      <c r="D14" s="73"/>
      <c r="E14" s="73">
        <v>0.85055873548398264</v>
      </c>
    </row>
    <row r="15" spans="1:45">
      <c r="A15" s="24">
        <v>2008</v>
      </c>
      <c r="B15" s="73">
        <v>0.67851581446779585</v>
      </c>
      <c r="C15" s="73">
        <v>0.5899963743602179</v>
      </c>
      <c r="D15" s="73"/>
      <c r="E15" s="73">
        <v>0.88352214760990044</v>
      </c>
    </row>
    <row r="16" spans="1:45">
      <c r="A16" s="24">
        <v>2009</v>
      </c>
      <c r="B16" s="73">
        <v>0.71033494387960483</v>
      </c>
      <c r="C16" s="73">
        <v>1.8529210842438404</v>
      </c>
      <c r="D16" s="73"/>
      <c r="E16" s="73">
        <v>1.273381594296854</v>
      </c>
    </row>
    <row r="17" spans="1:7">
      <c r="A17" s="24">
        <v>2010</v>
      </c>
      <c r="B17" s="73"/>
      <c r="C17" s="73">
        <v>3.197340693081689</v>
      </c>
      <c r="D17" s="73"/>
      <c r="E17" s="73">
        <v>1.1541774428366629</v>
      </c>
    </row>
    <row r="18" spans="1:7">
      <c r="A18" s="24">
        <v>2011</v>
      </c>
      <c r="B18" s="73"/>
      <c r="C18" s="73">
        <v>3.2122843843914861</v>
      </c>
      <c r="D18" s="73"/>
      <c r="E18" s="73">
        <v>1.424528731601636</v>
      </c>
    </row>
    <row r="19" spans="1:7">
      <c r="A19" s="24">
        <v>2012</v>
      </c>
      <c r="B19" s="73"/>
      <c r="C19" s="73">
        <v>3.5381688548047561</v>
      </c>
      <c r="D19" s="73"/>
      <c r="E19" s="73">
        <v>1.4334400735561565</v>
      </c>
      <c r="F19" s="27"/>
      <c r="G19" s="27"/>
    </row>
    <row r="20" spans="1:7">
      <c r="A20" s="24">
        <v>2013</v>
      </c>
      <c r="B20" s="73"/>
      <c r="C20" s="73">
        <v>5.1954801975929383</v>
      </c>
      <c r="D20" s="73"/>
      <c r="E20" s="73">
        <v>1.5242983511069177</v>
      </c>
      <c r="F20" s="27"/>
      <c r="G20" s="27"/>
    </row>
    <row r="21" spans="1:7">
      <c r="A21" s="24">
        <v>2014</v>
      </c>
      <c r="B21" s="73"/>
      <c r="C21" s="73">
        <v>5.2661363456051671</v>
      </c>
      <c r="D21" s="73"/>
      <c r="E21" s="73">
        <v>1.4077673335872669</v>
      </c>
      <c r="F21" s="27"/>
      <c r="G21" s="27"/>
    </row>
    <row r="22" spans="1:7">
      <c r="A22" s="24">
        <v>2015</v>
      </c>
      <c r="B22" s="73"/>
      <c r="C22" s="73">
        <v>5.9438151932860261</v>
      </c>
      <c r="D22" s="73">
        <v>0.11921606966426368</v>
      </c>
      <c r="E22" s="73">
        <v>1.1733841656705153</v>
      </c>
      <c r="F22" s="27"/>
      <c r="G22" s="27"/>
    </row>
    <row r="23" spans="1:7">
      <c r="A23" s="24">
        <v>2016</v>
      </c>
      <c r="B23" s="73"/>
      <c r="C23" s="73">
        <v>7.0766720617838862E-3</v>
      </c>
      <c r="D23" s="73">
        <v>2.2305670338742809</v>
      </c>
      <c r="E23" s="73">
        <v>1.1144343162897263</v>
      </c>
      <c r="F23" s="27"/>
      <c r="G23" s="27"/>
    </row>
    <row r="24" spans="1:7">
      <c r="A24" s="24">
        <v>2017</v>
      </c>
      <c r="B24" s="73"/>
      <c r="C24" s="73"/>
      <c r="D24" s="73">
        <v>2.5786339844859758</v>
      </c>
      <c r="E24" s="73">
        <v>1.0613660155140248</v>
      </c>
      <c r="F24" s="27"/>
      <c r="G24" s="27"/>
    </row>
    <row r="25" spans="1:7">
      <c r="B25" s="73"/>
      <c r="C25" s="73"/>
      <c r="D25" s="73"/>
      <c r="E25" s="73"/>
      <c r="F25" s="27"/>
      <c r="G25" s="27"/>
    </row>
    <row r="26" spans="1:7">
      <c r="B26" s="74"/>
      <c r="C26" s="74"/>
      <c r="D26" s="27"/>
      <c r="E26" s="27"/>
      <c r="F26" s="27"/>
      <c r="G26" s="27"/>
    </row>
    <row r="27" spans="1:7">
      <c r="B27" s="74"/>
      <c r="C27" s="74"/>
      <c r="D27" s="27"/>
      <c r="E27" s="27"/>
      <c r="F27" s="27"/>
      <c r="G27" s="27"/>
    </row>
    <row r="28" spans="1:7">
      <c r="B28" s="74"/>
      <c r="C28" s="7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c5-1</vt:lpstr>
      <vt:lpstr>c5-2</vt:lpstr>
      <vt:lpstr>c5-3</vt:lpstr>
      <vt:lpstr>c5-4</vt:lpstr>
      <vt:lpstr>c5-5</vt:lpstr>
      <vt:lpstr>c5-6</vt:lpstr>
      <vt:lpstr>t5-1</vt:lpstr>
      <vt:lpstr>c5-7</vt:lpstr>
      <vt:lpstr>c5-8</vt:lpstr>
      <vt:lpstr>c5-9</vt:lpstr>
      <vt:lpstr>c5-10</vt:lpstr>
      <vt:lpstr>t5-2</vt:lpstr>
      <vt:lpstr>t5-3</vt:lpstr>
      <vt:lpstr>t5-4 </vt:lpstr>
      <vt:lpstr>t5-5</vt:lpstr>
      <vt:lpstr>c5-11</vt:lpstr>
      <vt:lpstr>c5-12</vt:lpstr>
    </vt:vector>
  </TitlesOfParts>
  <Company>Magyar Nemzeti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schindleri</cp:lastModifiedBy>
  <cp:lastPrinted>2013-12-17T13:08:37Z</cp:lastPrinted>
  <dcterms:created xsi:type="dcterms:W3CDTF">2011-06-01T14:19:48Z</dcterms:created>
  <dcterms:modified xsi:type="dcterms:W3CDTF">2015-12-17T08:30:55Z</dcterms:modified>
</cp:coreProperties>
</file>