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165" windowWidth="28830" windowHeight="6210" firstSheet="17" activeTab="18"/>
  </bookViews>
  <sheets>
    <sheet name="tényezők_factors" sheetId="26" r:id="rId1"/>
    <sheet name="változás ábra_change chart" sheetId="3" r:id="rId2"/>
    <sheet name="BPM6 vs BPM5_1995" sheetId="4" r:id="rId3"/>
    <sheet name="BPM6 vs BPM5_1996" sheetId="5" r:id="rId4"/>
    <sheet name="BPM6 vs BPM5_1997" sheetId="6" r:id="rId5"/>
    <sheet name="BPM6 vs BPM5_1998" sheetId="7" r:id="rId6"/>
    <sheet name="BPM6 vs BPM5_1999" sheetId="8" r:id="rId7"/>
    <sheet name="BPM6 vs BPM5_2000" sheetId="9" r:id="rId8"/>
    <sheet name="BPM6 vs BPM5_2001" sheetId="10" r:id="rId9"/>
    <sheet name="BPM6 vs BPM5_2002" sheetId="11" r:id="rId10"/>
    <sheet name="BPM6 vs BPM5_2003" sheetId="12" r:id="rId11"/>
    <sheet name="Sheet2" sheetId="2" state="hidden" r:id="rId12"/>
    <sheet name="BPM6 vs BPM5_2004" sheetId="13" r:id="rId13"/>
    <sheet name="BPM6 vs BPM5_2005" sheetId="15" r:id="rId14"/>
    <sheet name="BPM6 vs BPM5_2006" sheetId="16" r:id="rId15"/>
    <sheet name="BPM6 vs BPM5_2007" sheetId="17" r:id="rId16"/>
    <sheet name="BPM6 vs BPM5_2008" sheetId="18" r:id="rId17"/>
    <sheet name="BPM6 vs BPM5_2009" sheetId="19" r:id="rId18"/>
    <sheet name="BPM6 vs BPM5_2010" sheetId="20" r:id="rId19"/>
    <sheet name="BPM6 vs BPM5_2011" sheetId="21" r:id="rId20"/>
    <sheet name="BPM6 vs BPM5_2012" sheetId="22" r:id="rId21"/>
    <sheet name="BPM6 vs BPM5_2013" sheetId="23" r:id="rId22"/>
    <sheet name="elmozdulások" sheetId="24" state="hidden" r:id="rId23"/>
    <sheet name="módszertani elmozdulások" sheetId="25" state="hidden" r:id="rId24"/>
    <sheet name="áruk és szolg_goods and service" sheetId="27" r:id="rId25"/>
  </sheets>
  <externalReferences>
    <externalReference r:id="rId26"/>
    <externalReference r:id="rId27"/>
  </externalReferences>
  <definedNames>
    <definedName name="adataruho">[1]adat!$C$2:$K$81</definedName>
    <definedName name="adataruq">[1]adat!$C$90:$K$134</definedName>
    <definedName name="adatcaho">[1]adat!$AM$2:$AT$81</definedName>
    <definedName name="adatcaq">[1]adat!$AM$90:$AT$134</definedName>
    <definedName name="adatellenorho" localSheetId="23">[1]adat!#REF!</definedName>
    <definedName name="adatellenorho">[1]adat!#REF!</definedName>
    <definedName name="adatellenorq" localSheetId="23">[1]adat!#REF!</definedName>
    <definedName name="adatellenorq">[1]adat!#REF!</definedName>
    <definedName name="adatidfho">[1]adat!$U$2:$AC$81</definedName>
    <definedName name="adatidfq">[1]adat!$U$90:$AC$134</definedName>
    <definedName name="adatjovho">[1]adat!$AD$2:$AK$81</definedName>
    <definedName name="adatjovq">[1]adat!$AD$90:$AK$134</definedName>
    <definedName name="adatszolgho">[1]adat!$L$2:$T$81</definedName>
    <definedName name="adatszolgq">[1]adat!$L$90:$T$134</definedName>
    <definedName name="eredeti_GOODCR">[1]adat!$C$2:$C$37</definedName>
    <definedName name="grafi90aru">#REF!</definedName>
    <definedName name="grafi90ca">#REF!</definedName>
    <definedName name="grafi90idf">#REF!</definedName>
    <definedName name="grafi90jov">#REF!</definedName>
    <definedName name="grafi90szolg">#REF!</definedName>
    <definedName name="grafi95aru">#REF!</definedName>
    <definedName name="grafi95ca">#REF!</definedName>
    <definedName name="grafi95idf">#REF!</definedName>
    <definedName name="grafi95jov">#REF!</definedName>
    <definedName name="grafi95szolg">#REF!</definedName>
    <definedName name="hónap" localSheetId="23">[2]Kódlap!#REF!</definedName>
    <definedName name="hónap">[2]Kódlap!#REF!</definedName>
    <definedName name="_xlnm.Print_Area" localSheetId="2">'BPM6 vs BPM5_1995'!$A$1:$H$105</definedName>
    <definedName name="_xlnm.Print_Area" localSheetId="3">'BPM6 vs BPM5_1996'!$A$1:$H$105</definedName>
    <definedName name="_xlnm.Print_Area" localSheetId="4">'BPM6 vs BPM5_1997'!$A$1:$H$105</definedName>
    <definedName name="_xlnm.Print_Area" localSheetId="5">'BPM6 vs BPM5_1998'!$A$1:$H$105</definedName>
    <definedName name="_xlnm.Print_Area" localSheetId="6">'BPM6 vs BPM5_1999'!$A$1:$H$105</definedName>
    <definedName name="_xlnm.Print_Area" localSheetId="7">'BPM6 vs BPM5_2000'!$A$1:$H$105</definedName>
    <definedName name="_xlnm.Print_Area" localSheetId="8">'BPM6 vs BPM5_2001'!$A$1:$H$105</definedName>
    <definedName name="_xlnm.Print_Area" localSheetId="9">'BPM6 vs BPM5_2002'!$A$1:$H$105</definedName>
    <definedName name="_xlnm.Print_Area" localSheetId="10">'BPM6 vs BPM5_2003'!$A$1:$H$105</definedName>
    <definedName name="_xlnm.Print_Area" localSheetId="12">'BPM6 vs BPM5_2004'!$A$1:$H$105</definedName>
    <definedName name="_xlnm.Print_Area" localSheetId="13">'BPM6 vs BPM5_2005'!$A$1:$H$105</definedName>
    <definedName name="_xlnm.Print_Area" localSheetId="14">'BPM6 vs BPM5_2006'!$A$1:$H$105</definedName>
    <definedName name="_xlnm.Print_Area" localSheetId="15">'BPM6 vs BPM5_2007'!$A$1:$H$105</definedName>
    <definedName name="_xlnm.Print_Area" localSheetId="16">'BPM6 vs BPM5_2008'!$A$1:$H$105</definedName>
    <definedName name="_xlnm.Print_Area" localSheetId="17">'BPM6 vs BPM5_2009'!$A$1:$H$105</definedName>
    <definedName name="_xlnm.Print_Area" localSheetId="18">'BPM6 vs BPM5_2010'!$A$1:$H$105</definedName>
    <definedName name="_xlnm.Print_Area" localSheetId="19">'BPM6 vs BPM5_2011'!$A$1:$H$105</definedName>
    <definedName name="_xlnm.Print_Area" localSheetId="20">'BPM6 vs BPM5_2012'!$A$1:$H$105</definedName>
    <definedName name="_xlnm.Print_Area" localSheetId="21">'BPM6 vs BPM5_2013'!$A$1:$H$105</definedName>
    <definedName name="_xlnm.Print_Area" localSheetId="23">#REF!</definedName>
    <definedName name="_xlnm.Print_Area">#REF!</definedName>
    <definedName name="os" localSheetId="23">#REF!</definedName>
    <definedName name="os">#REF!</definedName>
  </definedNames>
  <calcPr calcId="145621"/>
</workbook>
</file>

<file path=xl/calcChain.xml><?xml version="1.0" encoding="utf-8"?>
<calcChain xmlns="http://schemas.openxmlformats.org/spreadsheetml/2006/main">
  <c r="U135" i="27" l="1"/>
  <c r="T135" i="27"/>
  <c r="V135" i="27" s="1"/>
  <c r="R135" i="27"/>
  <c r="Q135" i="27"/>
  <c r="S135" i="27" s="1"/>
  <c r="P135" i="27"/>
  <c r="O135" i="27"/>
  <c r="N135" i="27"/>
  <c r="V134" i="27"/>
  <c r="S134" i="27"/>
  <c r="P134" i="27"/>
  <c r="V133" i="27"/>
  <c r="S133" i="27"/>
  <c r="P133" i="27"/>
  <c r="V132" i="27"/>
  <c r="S132" i="27"/>
  <c r="P132" i="27"/>
  <c r="V131" i="27"/>
  <c r="S131" i="27"/>
  <c r="P131" i="27"/>
  <c r="U128" i="27"/>
  <c r="V128" i="27" s="1"/>
  <c r="T128" i="27"/>
  <c r="R128" i="27"/>
  <c r="Q128" i="27"/>
  <c r="S128" i="27" s="1"/>
  <c r="O128" i="27"/>
  <c r="P128" i="27" s="1"/>
  <c r="N128" i="27"/>
  <c r="V127" i="27"/>
  <c r="S127" i="27"/>
  <c r="P127" i="27"/>
  <c r="V126" i="27"/>
  <c r="S126" i="27"/>
  <c r="P126" i="27"/>
  <c r="V125" i="27"/>
  <c r="S125" i="27"/>
  <c r="P125" i="27"/>
  <c r="V124" i="27"/>
  <c r="S124" i="27"/>
  <c r="P124" i="27"/>
  <c r="V121" i="27"/>
  <c r="U121" i="27"/>
  <c r="T121" i="27"/>
  <c r="R121" i="27"/>
  <c r="S121" i="27" s="1"/>
  <c r="Q121" i="27"/>
  <c r="O121" i="27"/>
  <c r="P121" i="27" s="1"/>
  <c r="N121" i="27"/>
  <c r="V120" i="27"/>
  <c r="S120" i="27"/>
  <c r="P120" i="27"/>
  <c r="V119" i="27"/>
  <c r="S119" i="27"/>
  <c r="P119" i="27"/>
  <c r="V118" i="27"/>
  <c r="S118" i="27"/>
  <c r="P118" i="27"/>
  <c r="V117" i="27"/>
  <c r="S117" i="27"/>
  <c r="P117" i="27"/>
  <c r="U114" i="27"/>
  <c r="T114" i="27"/>
  <c r="V114" i="27" s="1"/>
  <c r="S114" i="27"/>
  <c r="R114" i="27"/>
  <c r="Q114" i="27"/>
  <c r="O114" i="27"/>
  <c r="P114" i="27" s="1"/>
  <c r="N114" i="27"/>
  <c r="V113" i="27"/>
  <c r="S113" i="27"/>
  <c r="P113" i="27"/>
  <c r="V112" i="27"/>
  <c r="S112" i="27"/>
  <c r="P112" i="27"/>
  <c r="V111" i="27"/>
  <c r="S111" i="27"/>
  <c r="P111" i="27"/>
  <c r="V110" i="27"/>
  <c r="S110" i="27"/>
  <c r="P110" i="27"/>
  <c r="U107" i="27"/>
  <c r="T107" i="27"/>
  <c r="V107" i="27" s="1"/>
  <c r="R107" i="27"/>
  <c r="Q107" i="27"/>
  <c r="S107" i="27" s="1"/>
  <c r="P107" i="27"/>
  <c r="O107" i="27"/>
  <c r="N107" i="27"/>
  <c r="V106" i="27"/>
  <c r="S106" i="27"/>
  <c r="P106" i="27"/>
  <c r="V105" i="27"/>
  <c r="S105" i="27"/>
  <c r="P105" i="27"/>
  <c r="V104" i="27"/>
  <c r="S104" i="27"/>
  <c r="P104" i="27"/>
  <c r="V103" i="27"/>
  <c r="S103" i="27"/>
  <c r="P103" i="27"/>
  <c r="U100" i="27"/>
  <c r="V100" i="27" s="1"/>
  <c r="T100" i="27"/>
  <c r="R100" i="27"/>
  <c r="Q100" i="27"/>
  <c r="S100" i="27" s="1"/>
  <c r="O100" i="27"/>
  <c r="P100" i="27" s="1"/>
  <c r="N100" i="27"/>
  <c r="V99" i="27"/>
  <c r="S99" i="27"/>
  <c r="P99" i="27"/>
  <c r="V98" i="27"/>
  <c r="S98" i="27"/>
  <c r="P98" i="27"/>
  <c r="V97" i="27"/>
  <c r="S97" i="27"/>
  <c r="P97" i="27"/>
  <c r="V96" i="27"/>
  <c r="S96" i="27"/>
  <c r="P96" i="27"/>
  <c r="V93" i="27"/>
  <c r="U93" i="27"/>
  <c r="T93" i="27"/>
  <c r="R93" i="27"/>
  <c r="S93" i="27" s="1"/>
  <c r="Q93" i="27"/>
  <c r="O93" i="27"/>
  <c r="P93" i="27" s="1"/>
  <c r="N93" i="27"/>
  <c r="V92" i="27"/>
  <c r="S92" i="27"/>
  <c r="P92" i="27"/>
  <c r="V91" i="27"/>
  <c r="S91" i="27"/>
  <c r="P91" i="27"/>
  <c r="V90" i="27"/>
  <c r="S90" i="27"/>
  <c r="P90" i="27"/>
  <c r="V89" i="27"/>
  <c r="S89" i="27"/>
  <c r="P89" i="27"/>
  <c r="U86" i="27"/>
  <c r="T86" i="27"/>
  <c r="V86" i="27" s="1"/>
  <c r="S86" i="27"/>
  <c r="R86" i="27"/>
  <c r="Q86" i="27"/>
  <c r="O86" i="27"/>
  <c r="P86" i="27" s="1"/>
  <c r="N86" i="27"/>
  <c r="V85" i="27"/>
  <c r="S85" i="27"/>
  <c r="P85" i="27"/>
  <c r="V84" i="27"/>
  <c r="S84" i="27"/>
  <c r="P84" i="27"/>
  <c r="V83" i="27"/>
  <c r="S83" i="27"/>
  <c r="P83" i="27"/>
  <c r="V82" i="27"/>
  <c r="S82" i="27"/>
  <c r="P82" i="27"/>
  <c r="U79" i="27"/>
  <c r="T79" i="27"/>
  <c r="V79" i="27" s="1"/>
  <c r="R79" i="27"/>
  <c r="Q79" i="27"/>
  <c r="S79" i="27" s="1"/>
  <c r="P79" i="27"/>
  <c r="O79" i="27"/>
  <c r="N79" i="27"/>
  <c r="V78" i="27"/>
  <c r="S78" i="27"/>
  <c r="P78" i="27"/>
  <c r="V77" i="27"/>
  <c r="S77" i="27"/>
  <c r="P77" i="27"/>
  <c r="V76" i="27"/>
  <c r="S76" i="27"/>
  <c r="P76" i="27"/>
  <c r="V75" i="27"/>
  <c r="S75" i="27"/>
  <c r="P75" i="27"/>
  <c r="U72" i="27"/>
  <c r="V72" i="27" s="1"/>
  <c r="T72" i="27"/>
  <c r="R72" i="27"/>
  <c r="Q72" i="27"/>
  <c r="S72" i="27" s="1"/>
  <c r="O72" i="27"/>
  <c r="P72" i="27" s="1"/>
  <c r="N72" i="27"/>
  <c r="V71" i="27"/>
  <c r="S71" i="27"/>
  <c r="P71" i="27"/>
  <c r="V70" i="27"/>
  <c r="S70" i="27"/>
  <c r="P70" i="27"/>
  <c r="V69" i="27"/>
  <c r="S69" i="27"/>
  <c r="P69" i="27"/>
  <c r="V68" i="27"/>
  <c r="S68" i="27"/>
  <c r="P68" i="27"/>
  <c r="V65" i="27"/>
  <c r="U65" i="27"/>
  <c r="T65" i="27"/>
  <c r="R65" i="27"/>
  <c r="S65" i="27" s="1"/>
  <c r="Q65" i="27"/>
  <c r="O65" i="27"/>
  <c r="P65" i="27" s="1"/>
  <c r="N65" i="27"/>
  <c r="V64" i="27"/>
  <c r="S64" i="27"/>
  <c r="P64" i="27"/>
  <c r="V63" i="27"/>
  <c r="S63" i="27"/>
  <c r="P63" i="27"/>
  <c r="V62" i="27"/>
  <c r="S62" i="27"/>
  <c r="P62" i="27"/>
  <c r="V61" i="27"/>
  <c r="S61" i="27"/>
  <c r="P61" i="27"/>
  <c r="U58" i="27"/>
  <c r="T58" i="27"/>
  <c r="V58" i="27" s="1"/>
  <c r="S58" i="27"/>
  <c r="R58" i="27"/>
  <c r="Q58" i="27"/>
  <c r="O58" i="27"/>
  <c r="P58" i="27" s="1"/>
  <c r="N58" i="27"/>
  <c r="V57" i="27"/>
  <c r="S57" i="27"/>
  <c r="P57" i="27"/>
  <c r="V56" i="27"/>
  <c r="S56" i="27"/>
  <c r="P56" i="27"/>
  <c r="V55" i="27"/>
  <c r="S55" i="27"/>
  <c r="P55" i="27"/>
  <c r="V54" i="27"/>
  <c r="S54" i="27"/>
  <c r="P54" i="27"/>
  <c r="U51" i="27"/>
  <c r="T51" i="27"/>
  <c r="V51" i="27" s="1"/>
  <c r="R51" i="27"/>
  <c r="Q51" i="27"/>
  <c r="S51" i="27" s="1"/>
  <c r="P51" i="27"/>
  <c r="O51" i="27"/>
  <c r="N51" i="27"/>
  <c r="V50" i="27"/>
  <c r="S50" i="27"/>
  <c r="P50" i="27"/>
  <c r="V49" i="27"/>
  <c r="S49" i="27"/>
  <c r="P49" i="27"/>
  <c r="V48" i="27"/>
  <c r="S48" i="27"/>
  <c r="P48" i="27"/>
  <c r="V47" i="27"/>
  <c r="S47" i="27"/>
  <c r="P47" i="27"/>
  <c r="U44" i="27"/>
  <c r="V44" i="27" s="1"/>
  <c r="T44" i="27"/>
  <c r="R44" i="27"/>
  <c r="Q44" i="27"/>
  <c r="S44" i="27" s="1"/>
  <c r="O44" i="27"/>
  <c r="P44" i="27" s="1"/>
  <c r="N44" i="27"/>
  <c r="V43" i="27"/>
  <c r="S43" i="27"/>
  <c r="P43" i="27"/>
  <c r="V42" i="27"/>
  <c r="S42" i="27"/>
  <c r="P42" i="27"/>
  <c r="V41" i="27"/>
  <c r="S41" i="27"/>
  <c r="P41" i="27"/>
  <c r="V40" i="27"/>
  <c r="S40" i="27"/>
  <c r="P40" i="27"/>
  <c r="V37" i="27"/>
  <c r="U37" i="27"/>
  <c r="T37" i="27"/>
  <c r="R37" i="27"/>
  <c r="S37" i="27" s="1"/>
  <c r="Q37" i="27"/>
  <c r="O37" i="27"/>
  <c r="P37" i="27" s="1"/>
  <c r="N37" i="27"/>
  <c r="V36" i="27"/>
  <c r="S36" i="27"/>
  <c r="P36" i="27"/>
  <c r="V35" i="27"/>
  <c r="S35" i="27"/>
  <c r="P35" i="27"/>
  <c r="V34" i="27"/>
  <c r="S34" i="27"/>
  <c r="P34" i="27"/>
  <c r="V33" i="27"/>
  <c r="S33" i="27"/>
  <c r="P33" i="27"/>
  <c r="U30" i="27"/>
  <c r="T30" i="27"/>
  <c r="V30" i="27" s="1"/>
  <c r="S30" i="27"/>
  <c r="R30" i="27"/>
  <c r="Q30" i="27"/>
  <c r="O30" i="27"/>
  <c r="P30" i="27" s="1"/>
  <c r="N30" i="27"/>
  <c r="V29" i="27"/>
  <c r="S29" i="27"/>
  <c r="P29" i="27"/>
  <c r="V28" i="27"/>
  <c r="S28" i="27"/>
  <c r="P28" i="27"/>
  <c r="V27" i="27"/>
  <c r="S27" i="27"/>
  <c r="P27" i="27"/>
  <c r="V26" i="27"/>
  <c r="S26" i="27"/>
  <c r="P26" i="27"/>
  <c r="U23" i="27"/>
  <c r="T23" i="27"/>
  <c r="V23" i="27" s="1"/>
  <c r="R23" i="27"/>
  <c r="Q23" i="27"/>
  <c r="S23" i="27" s="1"/>
  <c r="P23" i="27"/>
  <c r="O23" i="27"/>
  <c r="N23" i="27"/>
  <c r="V22" i="27"/>
  <c r="S22" i="27"/>
  <c r="P22" i="27"/>
  <c r="V21" i="27"/>
  <c r="S21" i="27"/>
  <c r="P21" i="27"/>
  <c r="V20" i="27"/>
  <c r="S20" i="27"/>
  <c r="P20" i="27"/>
  <c r="V19" i="27"/>
  <c r="S19" i="27"/>
  <c r="P19" i="27"/>
  <c r="U16" i="27"/>
  <c r="V16" i="27" s="1"/>
  <c r="T16" i="27"/>
  <c r="R16" i="27"/>
  <c r="Q16" i="27"/>
  <c r="S16" i="27" s="1"/>
  <c r="O16" i="27"/>
  <c r="P16" i="27" s="1"/>
  <c r="N16" i="27"/>
  <c r="V15" i="27"/>
  <c r="S15" i="27"/>
  <c r="P15" i="27"/>
  <c r="V14" i="27"/>
  <c r="S14" i="27"/>
  <c r="P14" i="27"/>
  <c r="V13" i="27"/>
  <c r="S13" i="27"/>
  <c r="P13" i="27"/>
  <c r="V12" i="27"/>
  <c r="S12" i="27"/>
  <c r="P12" i="27"/>
  <c r="I135" i="27"/>
  <c r="H135" i="27"/>
  <c r="J135" i="27" s="1"/>
  <c r="G135" i="27"/>
  <c r="F135" i="27"/>
  <c r="E135" i="27"/>
  <c r="C135" i="27"/>
  <c r="D135" i="27" s="1"/>
  <c r="B135" i="27"/>
  <c r="J134" i="27"/>
  <c r="G134" i="27"/>
  <c r="D134" i="27"/>
  <c r="J133" i="27"/>
  <c r="G133" i="27"/>
  <c r="D133" i="27"/>
  <c r="J132" i="27"/>
  <c r="G132" i="27"/>
  <c r="D132" i="27"/>
  <c r="J131" i="27"/>
  <c r="G131" i="27"/>
  <c r="D131" i="27"/>
  <c r="J128" i="27"/>
  <c r="I128" i="27"/>
  <c r="H128" i="27"/>
  <c r="F128" i="27"/>
  <c r="G128" i="27" s="1"/>
  <c r="E128" i="27"/>
  <c r="C128" i="27"/>
  <c r="D128" i="27" s="1"/>
  <c r="B128" i="27"/>
  <c r="J127" i="27"/>
  <c r="G127" i="27"/>
  <c r="D127" i="27"/>
  <c r="J126" i="27"/>
  <c r="G126" i="27"/>
  <c r="D126" i="27"/>
  <c r="J125" i="27"/>
  <c r="G125" i="27"/>
  <c r="D125" i="27"/>
  <c r="J124" i="27"/>
  <c r="G124" i="27"/>
  <c r="D124" i="27"/>
  <c r="I121" i="27"/>
  <c r="H121" i="27"/>
  <c r="J121" i="27" s="1"/>
  <c r="G121" i="27"/>
  <c r="F121" i="27"/>
  <c r="E121" i="27"/>
  <c r="C121" i="27"/>
  <c r="D121" i="27" s="1"/>
  <c r="B121" i="27"/>
  <c r="J120" i="27"/>
  <c r="G120" i="27"/>
  <c r="D120" i="27"/>
  <c r="J119" i="27"/>
  <c r="G119" i="27"/>
  <c r="D119" i="27"/>
  <c r="J118" i="27"/>
  <c r="G118" i="27"/>
  <c r="D118" i="27"/>
  <c r="J117" i="27"/>
  <c r="G117" i="27"/>
  <c r="D117" i="27"/>
  <c r="J114" i="27"/>
  <c r="I114" i="27"/>
  <c r="H114" i="27"/>
  <c r="F114" i="27"/>
  <c r="G114" i="27" s="1"/>
  <c r="E114" i="27"/>
  <c r="C114" i="27"/>
  <c r="D114" i="27" s="1"/>
  <c r="B114" i="27"/>
  <c r="J113" i="27"/>
  <c r="G113" i="27"/>
  <c r="D113" i="27"/>
  <c r="J112" i="27"/>
  <c r="G112" i="27"/>
  <c r="D112" i="27"/>
  <c r="J111" i="27"/>
  <c r="G111" i="27"/>
  <c r="D111" i="27"/>
  <c r="J110" i="27"/>
  <c r="G110" i="27"/>
  <c r="D110" i="27"/>
  <c r="J107" i="27"/>
  <c r="I107" i="27"/>
  <c r="H107" i="27"/>
  <c r="G107" i="27"/>
  <c r="F107" i="27"/>
  <c r="E107" i="27"/>
  <c r="C107" i="27"/>
  <c r="D107" i="27" s="1"/>
  <c r="B107" i="27"/>
  <c r="J106" i="27"/>
  <c r="G106" i="27"/>
  <c r="D106" i="27"/>
  <c r="J105" i="27"/>
  <c r="G105" i="27"/>
  <c r="D105" i="27"/>
  <c r="J104" i="27"/>
  <c r="G104" i="27"/>
  <c r="D104" i="27"/>
  <c r="J103" i="27"/>
  <c r="G103" i="27"/>
  <c r="D103" i="27"/>
  <c r="I100" i="27"/>
  <c r="H100" i="27"/>
  <c r="J100" i="27" s="1"/>
  <c r="G100" i="27"/>
  <c r="F100" i="27"/>
  <c r="E100" i="27"/>
  <c r="C100" i="27"/>
  <c r="D100" i="27" s="1"/>
  <c r="B100" i="27"/>
  <c r="J99" i="27"/>
  <c r="G99" i="27"/>
  <c r="D99" i="27"/>
  <c r="J98" i="27"/>
  <c r="G98" i="27"/>
  <c r="D98" i="27"/>
  <c r="J97" i="27"/>
  <c r="G97" i="27"/>
  <c r="D97" i="27"/>
  <c r="J96" i="27"/>
  <c r="G96" i="27"/>
  <c r="D96" i="27"/>
  <c r="I93" i="27"/>
  <c r="H93" i="27"/>
  <c r="J93" i="27" s="1"/>
  <c r="G93" i="27"/>
  <c r="F93" i="27"/>
  <c r="E93" i="27"/>
  <c r="C93" i="27"/>
  <c r="D93" i="27" s="1"/>
  <c r="B93" i="27"/>
  <c r="J92" i="27"/>
  <c r="G92" i="27"/>
  <c r="D92" i="27"/>
  <c r="J91" i="27"/>
  <c r="G91" i="27"/>
  <c r="D91" i="27"/>
  <c r="J90" i="27"/>
  <c r="G90" i="27"/>
  <c r="D90" i="27"/>
  <c r="J89" i="27"/>
  <c r="G89" i="27"/>
  <c r="D89" i="27"/>
  <c r="I86" i="27"/>
  <c r="H86" i="27"/>
  <c r="J86" i="27" s="1"/>
  <c r="G86" i="27"/>
  <c r="F86" i="27"/>
  <c r="E86" i="27"/>
  <c r="C86" i="27"/>
  <c r="D86" i="27" s="1"/>
  <c r="B86" i="27"/>
  <c r="J85" i="27"/>
  <c r="G85" i="27"/>
  <c r="D85" i="27"/>
  <c r="J84" i="27"/>
  <c r="G84" i="27"/>
  <c r="D84" i="27"/>
  <c r="J83" i="27"/>
  <c r="G83" i="27"/>
  <c r="D83" i="27"/>
  <c r="J82" i="27"/>
  <c r="G82" i="27"/>
  <c r="D82" i="27"/>
  <c r="J79" i="27"/>
  <c r="I79" i="27"/>
  <c r="H79" i="27"/>
  <c r="F79" i="27"/>
  <c r="G79" i="27" s="1"/>
  <c r="E79" i="27"/>
  <c r="C79" i="27"/>
  <c r="D79" i="27" s="1"/>
  <c r="B79" i="27"/>
  <c r="J78" i="27"/>
  <c r="G78" i="27"/>
  <c r="D78" i="27"/>
  <c r="J77" i="27"/>
  <c r="G77" i="27"/>
  <c r="D77" i="27"/>
  <c r="J76" i="27"/>
  <c r="G76" i="27"/>
  <c r="D76" i="27"/>
  <c r="J75" i="27"/>
  <c r="G75" i="27"/>
  <c r="D75" i="27"/>
  <c r="I72" i="27"/>
  <c r="H72" i="27"/>
  <c r="J72" i="27" s="1"/>
  <c r="F72" i="27"/>
  <c r="E72" i="27"/>
  <c r="G72" i="27" s="1"/>
  <c r="D72" i="27"/>
  <c r="C72" i="27"/>
  <c r="B72" i="27"/>
  <c r="J71" i="27"/>
  <c r="G71" i="27"/>
  <c r="D71" i="27"/>
  <c r="J70" i="27"/>
  <c r="G70" i="27"/>
  <c r="D70" i="27"/>
  <c r="J69" i="27"/>
  <c r="G69" i="27"/>
  <c r="D69" i="27"/>
  <c r="J68" i="27"/>
  <c r="G68" i="27"/>
  <c r="D68" i="27"/>
  <c r="J65" i="27"/>
  <c r="I65" i="27"/>
  <c r="H65" i="27"/>
  <c r="F65" i="27"/>
  <c r="G65" i="27" s="1"/>
  <c r="E65" i="27"/>
  <c r="C65" i="27"/>
  <c r="D65" i="27" s="1"/>
  <c r="B65" i="27"/>
  <c r="J64" i="27"/>
  <c r="G64" i="27"/>
  <c r="D64" i="27"/>
  <c r="J63" i="27"/>
  <c r="G63" i="27"/>
  <c r="D63" i="27"/>
  <c r="J62" i="27"/>
  <c r="G62" i="27"/>
  <c r="D62" i="27"/>
  <c r="J61" i="27"/>
  <c r="G61" i="27"/>
  <c r="D61" i="27"/>
  <c r="I58" i="27"/>
  <c r="H58" i="27"/>
  <c r="J58" i="27" s="1"/>
  <c r="F58" i="27"/>
  <c r="E58" i="27"/>
  <c r="G58" i="27" s="1"/>
  <c r="D58" i="27"/>
  <c r="C58" i="27"/>
  <c r="B58" i="27"/>
  <c r="J57" i="27"/>
  <c r="G57" i="27"/>
  <c r="D57" i="27"/>
  <c r="J56" i="27"/>
  <c r="G56" i="27"/>
  <c r="D56" i="27"/>
  <c r="J55" i="27"/>
  <c r="G55" i="27"/>
  <c r="D55" i="27"/>
  <c r="J54" i="27"/>
  <c r="G54" i="27"/>
  <c r="D54" i="27"/>
  <c r="I51" i="27"/>
  <c r="H51" i="27"/>
  <c r="J51" i="27" s="1"/>
  <c r="G51" i="27"/>
  <c r="F51" i="27"/>
  <c r="E51" i="27"/>
  <c r="C51" i="27"/>
  <c r="D51" i="27" s="1"/>
  <c r="B51" i="27"/>
  <c r="J50" i="27"/>
  <c r="G50" i="27"/>
  <c r="D50" i="27"/>
  <c r="J49" i="27"/>
  <c r="G49" i="27"/>
  <c r="D49" i="27"/>
  <c r="J48" i="27"/>
  <c r="G48" i="27"/>
  <c r="D48" i="27"/>
  <c r="J47" i="27"/>
  <c r="G47" i="27"/>
  <c r="D47" i="27"/>
  <c r="J44" i="27"/>
  <c r="I44" i="27"/>
  <c r="H44" i="27"/>
  <c r="F44" i="27"/>
  <c r="G44" i="27" s="1"/>
  <c r="E44" i="27"/>
  <c r="C44" i="27"/>
  <c r="D44" i="27" s="1"/>
  <c r="B44" i="27"/>
  <c r="J43" i="27"/>
  <c r="G43" i="27"/>
  <c r="D43" i="27"/>
  <c r="J42" i="27"/>
  <c r="G42" i="27"/>
  <c r="D42" i="27"/>
  <c r="J41" i="27"/>
  <c r="G41" i="27"/>
  <c r="D41" i="27"/>
  <c r="J40" i="27"/>
  <c r="G40" i="27"/>
  <c r="D40" i="27"/>
  <c r="I37" i="27"/>
  <c r="J37" i="27" s="1"/>
  <c r="H37" i="27"/>
  <c r="F37" i="27"/>
  <c r="E37" i="27"/>
  <c r="G37" i="27" s="1"/>
  <c r="C37" i="27"/>
  <c r="D37" i="27" s="1"/>
  <c r="B37" i="27"/>
  <c r="J36" i="27"/>
  <c r="G36" i="27"/>
  <c r="D36" i="27"/>
  <c r="J35" i="27"/>
  <c r="G35" i="27"/>
  <c r="D35" i="27"/>
  <c r="J34" i="27"/>
  <c r="G34" i="27"/>
  <c r="D34" i="27"/>
  <c r="J33" i="27"/>
  <c r="G33" i="27"/>
  <c r="D33" i="27"/>
  <c r="I30" i="27" l="1"/>
  <c r="H30" i="27"/>
  <c r="J30" i="27" s="1"/>
  <c r="G30" i="27"/>
  <c r="F30" i="27"/>
  <c r="E30" i="27"/>
  <c r="C30" i="27"/>
  <c r="D30" i="27" s="1"/>
  <c r="B30" i="27"/>
  <c r="J29" i="27"/>
  <c r="G29" i="27"/>
  <c r="D29" i="27"/>
  <c r="J28" i="27"/>
  <c r="G28" i="27"/>
  <c r="D28" i="27"/>
  <c r="J27" i="27"/>
  <c r="G27" i="27"/>
  <c r="D27" i="27"/>
  <c r="J26" i="27"/>
  <c r="G26" i="27"/>
  <c r="D26" i="27"/>
  <c r="I23" i="27"/>
  <c r="H23" i="27"/>
  <c r="J23" i="27" s="1"/>
  <c r="G23" i="27"/>
  <c r="F23" i="27"/>
  <c r="E23" i="27"/>
  <c r="C23" i="27"/>
  <c r="D23" i="27" s="1"/>
  <c r="B23" i="27"/>
  <c r="J22" i="27"/>
  <c r="G22" i="27"/>
  <c r="D22" i="27"/>
  <c r="J21" i="27"/>
  <c r="G21" i="27"/>
  <c r="D21" i="27"/>
  <c r="J20" i="27"/>
  <c r="G20" i="27"/>
  <c r="D20" i="27"/>
  <c r="J19" i="27"/>
  <c r="G19" i="27"/>
  <c r="D19" i="27"/>
  <c r="I16" i="27"/>
  <c r="H16" i="27"/>
  <c r="J16" i="27" s="1"/>
  <c r="G16" i="27"/>
  <c r="F16" i="27"/>
  <c r="E16" i="27"/>
  <c r="C16" i="27"/>
  <c r="D16" i="27" s="1"/>
  <c r="B16" i="27"/>
  <c r="J15" i="27"/>
  <c r="G15" i="27"/>
  <c r="D15" i="27"/>
  <c r="J14" i="27"/>
  <c r="G14" i="27"/>
  <c r="D14" i="27"/>
  <c r="J13" i="27"/>
  <c r="G13" i="27"/>
  <c r="D13" i="27"/>
  <c r="J12" i="27"/>
  <c r="G12" i="27"/>
  <c r="D12" i="27"/>
  <c r="I9" i="27"/>
  <c r="H9" i="27"/>
  <c r="J9" i="27" s="1"/>
  <c r="F9" i="27"/>
  <c r="E9" i="27"/>
  <c r="G9" i="27" s="1"/>
  <c r="D9" i="27"/>
  <c r="C9" i="27"/>
  <c r="B9" i="27"/>
  <c r="J8" i="27"/>
  <c r="G8" i="27"/>
  <c r="D8" i="27"/>
  <c r="J7" i="27"/>
  <c r="G7" i="27"/>
  <c r="D7" i="27"/>
  <c r="J6" i="27"/>
  <c r="G6" i="27"/>
  <c r="D6" i="27"/>
  <c r="J5" i="27"/>
  <c r="G5" i="27"/>
  <c r="D5" i="27"/>
  <c r="T47" i="25" l="1"/>
  <c r="S47" i="25"/>
  <c r="R47" i="25"/>
  <c r="Q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T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T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T10" i="25"/>
  <c r="J10" i="25"/>
  <c r="I10" i="25"/>
  <c r="H10" i="25"/>
  <c r="G10" i="25"/>
  <c r="F10" i="25"/>
  <c r="E10" i="25"/>
  <c r="D10" i="25"/>
  <c r="C10" i="25"/>
  <c r="B10" i="25"/>
  <c r="J9" i="25"/>
  <c r="I9" i="25"/>
  <c r="H9" i="25"/>
  <c r="G9" i="25"/>
  <c r="F9" i="25"/>
  <c r="E9" i="25"/>
  <c r="D9" i="25"/>
  <c r="C9" i="25"/>
  <c r="B9" i="25"/>
  <c r="T6" i="25"/>
  <c r="S46" i="25" l="1"/>
  <c r="R46" i="25"/>
  <c r="Q46" i="25"/>
  <c r="T11" i="25" l="1"/>
  <c r="T9" i="25" l="1"/>
  <c r="T8" i="25" l="1"/>
  <c r="S10" i="25" l="1"/>
  <c r="Q11" i="25"/>
  <c r="Q10" i="25"/>
  <c r="N9" i="25" l="1"/>
  <c r="L9" i="25"/>
  <c r="M9" i="25"/>
  <c r="R6" i="25"/>
  <c r="S6" i="25"/>
  <c r="L10" i="25"/>
  <c r="P47" i="25"/>
  <c r="M10" i="25"/>
  <c r="R11" i="25"/>
  <c r="K10" i="25"/>
  <c r="P44" i="25"/>
  <c r="N10" i="25"/>
  <c r="Q6" i="25"/>
  <c r="S44" i="25"/>
  <c r="R7" i="25"/>
  <c r="P6" i="25"/>
  <c r="P7" i="25"/>
  <c r="P10" i="25"/>
  <c r="O11" i="25"/>
  <c r="Q7" i="25" l="1"/>
  <c r="S7" i="25"/>
  <c r="Q9" i="25"/>
  <c r="R9" i="25"/>
  <c r="T7" i="25"/>
  <c r="D7" i="25"/>
  <c r="D6" i="25"/>
  <c r="M7" i="25"/>
  <c r="O7" i="25"/>
  <c r="H7" i="25"/>
  <c r="G7" i="25"/>
  <c r="O10" i="25"/>
  <c r="F7" i="25"/>
  <c r="J7" i="25"/>
  <c r="R44" i="25"/>
  <c r="J6" i="25"/>
  <c r="L7" i="25"/>
  <c r="P11" i="25"/>
  <c r="Q44" i="25"/>
  <c r="P46" i="25"/>
  <c r="C6" i="25"/>
  <c r="R10" i="25"/>
  <c r="S11" i="25" l="1"/>
  <c r="S9" i="25"/>
  <c r="O9" i="25"/>
  <c r="F6" i="25"/>
  <c r="K7" i="25"/>
  <c r="G6" i="25"/>
  <c r="E6" i="25"/>
  <c r="M6" i="25"/>
  <c r="L6" i="25"/>
  <c r="I6" i="25"/>
  <c r="H6" i="25"/>
  <c r="O6" i="25"/>
  <c r="B6" i="25"/>
  <c r="K9" i="25"/>
  <c r="I7" i="25"/>
  <c r="C7" i="25"/>
  <c r="B7" i="25"/>
  <c r="N7" i="25"/>
  <c r="E7" i="25"/>
  <c r="P9" i="25" l="1"/>
  <c r="Q8" i="25"/>
  <c r="K6" i="25"/>
  <c r="N6" i="25"/>
  <c r="C8" i="25"/>
  <c r="J8" i="25"/>
  <c r="L8" i="25"/>
  <c r="D8" i="25" l="1"/>
  <c r="P8" i="25"/>
  <c r="S8" i="25"/>
  <c r="R8" i="25"/>
  <c r="N8" i="25"/>
  <c r="M8" i="25"/>
  <c r="B8" i="25"/>
  <c r="F8" i="25"/>
  <c r="E8" i="25" l="1"/>
  <c r="G8" i="25"/>
  <c r="H8" i="25"/>
  <c r="O8" i="25"/>
  <c r="I8" i="25"/>
  <c r="K8" i="25" l="1"/>
</calcChain>
</file>

<file path=xl/sharedStrings.xml><?xml version="1.0" encoding="utf-8"?>
<sst xmlns="http://schemas.openxmlformats.org/spreadsheetml/2006/main" count="4661" uniqueCount="296">
  <si>
    <t>BPM5</t>
  </si>
  <si>
    <t>BPM6</t>
  </si>
  <si>
    <t>Eltérés</t>
  </si>
  <si>
    <t>ebből:</t>
  </si>
  <si>
    <t>Difference</t>
  </si>
  <si>
    <t>of which</t>
  </si>
  <si>
    <t>Módszertani váltás</t>
  </si>
  <si>
    <t>Revízió</t>
  </si>
  <si>
    <t>ellenőr</t>
  </si>
  <si>
    <t>Methodology</t>
  </si>
  <si>
    <t>Revisions</t>
  </si>
  <si>
    <t>1. Current account</t>
  </si>
  <si>
    <t>1.A. Goods and Services, net</t>
  </si>
  <si>
    <t>1.A.a. Goods</t>
  </si>
  <si>
    <t>1.A.b. Services</t>
  </si>
  <si>
    <t>1.A.b.4. Travel</t>
  </si>
  <si>
    <t>1.A.b.e. Other Services</t>
  </si>
  <si>
    <t>1.B. Primary Income</t>
  </si>
  <si>
    <t>1.B.1. Compensation of employees</t>
  </si>
  <si>
    <t>1.B.2. Investment income, net</t>
  </si>
  <si>
    <t>1.B.2.1. Direct investment income, net</t>
  </si>
  <si>
    <t>1.B.2.2. Portfolio investment income, net</t>
  </si>
  <si>
    <t>1.B.2.3. Other investment income, net</t>
  </si>
  <si>
    <t>1.B.2.4. Reserve assets, net</t>
  </si>
  <si>
    <t>1.B.3. Other primary income, net</t>
  </si>
  <si>
    <t>1.C. Secondary income</t>
  </si>
  <si>
    <t>2. Capital account</t>
  </si>
  <si>
    <t>2.1. Gross acquisitions/disposals of non-produced non-financial assets</t>
  </si>
  <si>
    <t>2.2  Capital transfers</t>
  </si>
  <si>
    <t>3. Financial account (net assets)</t>
  </si>
  <si>
    <t>3.1. Közvetlentőke-befektetések (nettó követelés)</t>
  </si>
  <si>
    <t>3.1. Direct investment (net assets)*</t>
  </si>
  <si>
    <t>Assets</t>
  </si>
  <si>
    <t>Equity</t>
  </si>
  <si>
    <t>Debt instruments</t>
  </si>
  <si>
    <t>Liabilities</t>
  </si>
  <si>
    <t>3.2. Portfolio investment (net assets)</t>
  </si>
  <si>
    <t>3.4. Other investment  (net assets)</t>
  </si>
  <si>
    <t xml:space="preserve">3.5. Tartalékeszközök </t>
  </si>
  <si>
    <t>3.5. Reserve assets</t>
  </si>
  <si>
    <t>4. Net errors and omissions</t>
  </si>
  <si>
    <t xml:space="preserve"> Közvetlentőke-befektetések irány szerinti megbontásban</t>
  </si>
  <si>
    <t>Direct investment according to the direction of investments</t>
  </si>
  <si>
    <t>3.1.  Direct investment (net assets)</t>
  </si>
  <si>
    <t>Külföldön (nettó követelés)</t>
  </si>
  <si>
    <t>Direct investment abroad (net assets)</t>
  </si>
  <si>
    <t>Equity (net assets)</t>
  </si>
  <si>
    <t>Equity other than reinvestment of earnings</t>
  </si>
  <si>
    <t>Reinvestment of earnings</t>
  </si>
  <si>
    <t xml:space="preserve">   Debt instruments</t>
  </si>
  <si>
    <t>Magyarországon (nettó tartozás)</t>
  </si>
  <si>
    <t>Direct investment in Hungary (net liabilities)</t>
  </si>
  <si>
    <t>Állományok</t>
  </si>
  <si>
    <t>Stock of Direct investments according to the direction of investments</t>
  </si>
  <si>
    <t xml:space="preserve">Equity </t>
  </si>
  <si>
    <t>IIP összesen (nettó követelés)</t>
  </si>
  <si>
    <t xml:space="preserve">     IIP követelés összesen</t>
  </si>
  <si>
    <t xml:space="preserve">     IIP tartozás összesen</t>
  </si>
  <si>
    <t>Nettó adósság (FDI adóssággal)</t>
  </si>
  <si>
    <t xml:space="preserve">    Követelések összesen (FDI adóssággal)</t>
  </si>
  <si>
    <t xml:space="preserve">    Bruttó adósság összesen (FDI adóssággal)</t>
  </si>
  <si>
    <t>Nettó adósság (FDI adósság nélkül)</t>
  </si>
  <si>
    <t xml:space="preserve">    Követelések összesen (FDI adósság nélkül)</t>
  </si>
  <si>
    <t xml:space="preserve">    Bruttó adósság összesen (FDI adósság nélkül)</t>
  </si>
  <si>
    <t>1.A.a. Áruk</t>
  </si>
  <si>
    <t>1.A.b. Szolgáltatások</t>
  </si>
  <si>
    <t>Fin képesség</t>
  </si>
  <si>
    <t>1.B. Elsődleges jövedelmek</t>
  </si>
  <si>
    <t>1.C. Másodlagos jövedelmek</t>
  </si>
  <si>
    <t>2. Tőkemérleg</t>
  </si>
  <si>
    <t>3.1. Közvetlentőke-befektetések (nettó követelés)*</t>
  </si>
  <si>
    <t>3.2. Portfólióbefektetés (nettó követelés)</t>
  </si>
  <si>
    <t>3. Pénzügyi mérleg (nettó követelés)</t>
  </si>
  <si>
    <t>3.4. Egyéb befektetések (nettó követelés)</t>
  </si>
  <si>
    <t>3.5. Tartalékeszközök (nettó követelés)</t>
  </si>
  <si>
    <t>Stocks</t>
  </si>
  <si>
    <t>3.3. Financial derivatives (net assets)</t>
  </si>
  <si>
    <t>Net IIP (net assets)</t>
  </si>
  <si>
    <t>Net external debt (incl. direct investment debt instruments)</t>
  </si>
  <si>
    <t>Net external debt (excl. direct investment debt instruments)</t>
  </si>
  <si>
    <t>Gross external debt (incl. direct investment debt instruments)</t>
  </si>
  <si>
    <t>Gross external debt (excl. direct investment debt instruments)</t>
  </si>
  <si>
    <t>IIP assets total</t>
  </si>
  <si>
    <t>IIP liabilities total</t>
  </si>
  <si>
    <t>Gross external assets, constituting debt of non-residents</t>
  </si>
  <si>
    <t>Total revisions by BOP and IIP components (excluding SPEs, EUR millions)</t>
  </si>
  <si>
    <t>A fizetési mérlegben és az állományokban bekövetkezett változások (SCV-k nélkül, millió euróban)</t>
  </si>
  <si>
    <t>1. Folyó fizetési mérleg</t>
  </si>
  <si>
    <t>1.A. Áruk és szolgáltatások</t>
  </si>
  <si>
    <t>1.A.b.4. Utazás</t>
  </si>
  <si>
    <t>1.A.b.e. Egyéb szolgáltatások</t>
  </si>
  <si>
    <t>1.B.1. Munkavállalói jövedelmek, egyenleg</t>
  </si>
  <si>
    <t>1.B.2. Befektetések jövedelmei, egyenleg</t>
  </si>
  <si>
    <t>1.B.2.1. Közvetlentőke-befektetések jövedelmei, egyenleg</t>
  </si>
  <si>
    <t>1.B.2.2. Portfólióbefektetések jövedelmei, egyenleg</t>
  </si>
  <si>
    <t>1.B.2.3. Egyéb befektetések jövedelmei, egyenleg</t>
  </si>
  <si>
    <t>1.B.2.4. Tartalékeszközök jövedelmei, egyenleg</t>
  </si>
  <si>
    <t>1.B.3. Egyéb elsődleges jövedelmek, egyenleg</t>
  </si>
  <si>
    <t>2.1. Nem-termelt, nem-pénzügyi eszközök forgalma</t>
  </si>
  <si>
    <t>2.2. Tőketranszferek</t>
  </si>
  <si>
    <t>Követelések</t>
  </si>
  <si>
    <t>Részesedések</t>
  </si>
  <si>
    <t>Adósság típusú instrumetnumok</t>
  </si>
  <si>
    <t>Tartozások</t>
  </si>
  <si>
    <t>3.3. Pénzügyi derivatívák és munkavállalói részvényopciók (nettó követelés)</t>
  </si>
  <si>
    <t>4. Tévedések és kihagyások egyenlege</t>
  </si>
  <si>
    <t>3.1. Közvetlentőke-befektetések</t>
  </si>
  <si>
    <t>Részvény és egyéb részesedések</t>
  </si>
  <si>
    <t>Jövedelmek újrabefektetése</t>
  </si>
  <si>
    <t>3.2. Portfólió befektetés (nettó követelés)</t>
  </si>
  <si>
    <t>1.A.a. Áruk (Goods)</t>
  </si>
  <si>
    <t>1.A.b. Szolgáltatások (Services)</t>
  </si>
  <si>
    <t>1.B. Elsődleges jövedelmek (Primary income)</t>
  </si>
  <si>
    <t>1.C. Másodlagos jövedelmek (Secndary income)</t>
  </si>
  <si>
    <t>2. Tőkemérleg (Capital account)</t>
  </si>
  <si>
    <t>Finanszírozási képesség (Net financing capacity)</t>
  </si>
  <si>
    <t>A módszertani váltás hatása a felülről számított finanszírozási képességre és a főbb összetevőire (millió euro)</t>
  </si>
  <si>
    <t>The effects of the methodological change on the financing capacity (calculated using the top-down method) and its main components (in euro millions)</t>
  </si>
  <si>
    <t>A módszertani váltás tényezői</t>
  </si>
  <si>
    <t>BPM5 szerinti szerkezet</t>
  </si>
  <si>
    <t>módszertani váltás tényezői        +/-</t>
  </si>
  <si>
    <t>BPM6 szerinti szerkezet</t>
  </si>
  <si>
    <t xml:space="preserve">I. Folyó fizetési mérleg (1+2+3+4) </t>
  </si>
  <si>
    <t>Áruk és Szolgáltatások</t>
  </si>
  <si>
    <t>01. Áruk</t>
  </si>
  <si>
    <t>- mások tulajdonában lévő fizikai inputokon végzett feldolgozási szolgáltatások</t>
  </si>
  <si>
    <t xml:space="preserve"> +közvetítő kereskedelem</t>
  </si>
  <si>
    <t xml:space="preserve"> + tartós és nagy értékű áruk</t>
  </si>
  <si>
    <t>-javítás</t>
  </si>
  <si>
    <t>+Illegális kereskedelem</t>
  </si>
  <si>
    <t>02. Szolgáltatások</t>
  </si>
  <si>
    <t>+ mások tulajdonában lévő fizikai inputokon végzett feldolgozási szolgáltatások</t>
  </si>
  <si>
    <t xml:space="preserve">- közvetítő kereskedelem </t>
  </si>
  <si>
    <t>+ javítás</t>
  </si>
  <si>
    <t>+ szellemi tulajdonjogok adásvétele</t>
  </si>
  <si>
    <t>+ pénzügyi közvetítési szolgáltatások közvetett módon mért díja (FISIM)</t>
  </si>
  <si>
    <t>Idegenforgalom</t>
  </si>
  <si>
    <t xml:space="preserve">- tartós és nagy értékű áruk </t>
  </si>
  <si>
    <t>Utazás</t>
  </si>
  <si>
    <t>+ Illegális kereskedelem</t>
  </si>
  <si>
    <t>03. Jövedelmek</t>
  </si>
  <si>
    <t>- pénzügyi közvetítési szolgáltatások közvetett módon mért díja (FISIM)</t>
  </si>
  <si>
    <t>- kiugró osztalék (superdividend)</t>
  </si>
  <si>
    <t>+ termék- és termelési adók, támogatások</t>
  </si>
  <si>
    <t>04. Viszonzatlan folyó átutalások</t>
  </si>
  <si>
    <t>- termék- és termelési adók, támogatások</t>
  </si>
  <si>
    <t xml:space="preserve">II. Tőkemérleg  (5+6) </t>
  </si>
  <si>
    <t>05. Viszonzatlan tőke átutalások</t>
  </si>
  <si>
    <t>- ki-és betelepülők vagyonváltozása miatti hatás</t>
  </si>
  <si>
    <t>06. Nem-termelt, nem pénzügyi javak forgalma</t>
  </si>
  <si>
    <t>- szellemi tulajdonjogok adásvétele</t>
  </si>
  <si>
    <t>2.1. Nem-termelt, nem-pénzügyi javak forgalma</t>
  </si>
  <si>
    <t>07. Közvetlen tökebefektetések</t>
  </si>
  <si>
    <t xml:space="preserve">3.1. Közvetlentőke-befektetések </t>
  </si>
  <si>
    <t>7.1. Külföldön</t>
  </si>
  <si>
    <t>3.1.k Követelések</t>
  </si>
  <si>
    <t xml:space="preserve">    7.1.1. Részvény, egyéb tulajdonosi részesedés és újrabefektetett jövedelem</t>
  </si>
  <si>
    <t>3.1.1.k Részesedések</t>
  </si>
  <si>
    <t>7.1.1.1. Részvény és egyéb részesedések</t>
  </si>
  <si>
    <t xml:space="preserve"> +/- kiugró osztalék (superdividend) tőkekivonásként való elszámolása</t>
  </si>
  <si>
    <t>3.1.1.1.k. Részvény és egyéb részesedés</t>
  </si>
  <si>
    <t>7.1.1.2. Jövedelmek újrabefektetése</t>
  </si>
  <si>
    <t>3.1.1.2.k. Jövedelmek újrabefektetése</t>
  </si>
  <si>
    <t xml:space="preserve"> 7.1.2. Egyéb tőkemozgás</t>
  </si>
  <si>
    <t xml:space="preserve"> +/- a végső befektető rezidensi státusza</t>
  </si>
  <si>
    <t>3.2.k Adósság típusú instrumentumok</t>
  </si>
  <si>
    <t>7.2. Magyarországon</t>
  </si>
  <si>
    <t>3.1.t Tartozások</t>
  </si>
  <si>
    <t xml:space="preserve">    7.2.1. Részvény, egyéb tulajdonosi részesedés és újrabefektetett jövedelem</t>
  </si>
  <si>
    <t>3.1.1.t Részesedések</t>
  </si>
  <si>
    <t>7.2.1.1. Részvény és egyéb részesedések</t>
  </si>
  <si>
    <t>3.1.1.1.t. Részvény és egyéb részesedés</t>
  </si>
  <si>
    <t>7.2.1.2. Jövedelmek újrabefektetése</t>
  </si>
  <si>
    <t>3.1.1.2.t. Jövedelmek újrabefektetése</t>
  </si>
  <si>
    <t xml:space="preserve"> 7.2.2. Egyéb tőkemozgás</t>
  </si>
  <si>
    <t xml:space="preserve"> +/-  a végső befektető rezidensi státusza</t>
  </si>
  <si>
    <t>3.2.t Adósság típusú instrumentumok</t>
  </si>
  <si>
    <t>08. Portfólió befektetések</t>
  </si>
  <si>
    <t xml:space="preserve">- 10% alatti üzletrészek </t>
  </si>
  <si>
    <t xml:space="preserve">3.2. Portfólióbefektetések </t>
  </si>
  <si>
    <t>3.2.k Követelések</t>
  </si>
  <si>
    <t>3.2.t Tartozások</t>
  </si>
  <si>
    <t>09. Pénzügyi derivatívák</t>
  </si>
  <si>
    <t>+ munkavállalói részvényopciók</t>
  </si>
  <si>
    <t>3.3. Pénzügyi derivatívák és munkavállalói részvényopciók</t>
  </si>
  <si>
    <t>3.3.k Követelések</t>
  </si>
  <si>
    <t>3.3.t Tartozások</t>
  </si>
  <si>
    <t>10. Egyéb befektetések</t>
  </si>
  <si>
    <t xml:space="preserve">+10% alatti üzletrészek, </t>
  </si>
  <si>
    <t>3.4. Egyéb befektetések</t>
  </si>
  <si>
    <t>3.4.k Követelések</t>
  </si>
  <si>
    <t>+ SDR allokációból származó követeléssel szembeni kötelezettség</t>
  </si>
  <si>
    <t>3.4.t Tartozások</t>
  </si>
  <si>
    <t xml:space="preserve">  VI. A nemzetközi tartalékok változása </t>
  </si>
  <si>
    <t>+ SDR allokációból származó követelés</t>
  </si>
  <si>
    <t>Structure according to BPM5</t>
  </si>
  <si>
    <t>factors of the methodological change        +/-</t>
  </si>
  <si>
    <t>Structure according to BPM6</t>
  </si>
  <si>
    <t xml:space="preserve">I. Current account (1+2+3+4) </t>
  </si>
  <si>
    <t xml:space="preserve">1. Current account </t>
  </si>
  <si>
    <t>Goods and services</t>
  </si>
  <si>
    <t>1.A.Goods and services</t>
  </si>
  <si>
    <t>01. Goods</t>
  </si>
  <si>
    <t>- manufacturing services on physical inputs owned by others</t>
  </si>
  <si>
    <t xml:space="preserve"> + merchanting</t>
  </si>
  <si>
    <t>+ durable and valuable goods</t>
  </si>
  <si>
    <t>- repair</t>
  </si>
  <si>
    <t>+illegal activities</t>
  </si>
  <si>
    <t>02. Services</t>
  </si>
  <si>
    <t>+ manufacturing services on physical inputs owned by others</t>
  </si>
  <si>
    <t>- merchanting</t>
  </si>
  <si>
    <t>+ repair</t>
  </si>
  <si>
    <t>+ sale and purchase of intellectual property right</t>
  </si>
  <si>
    <t>+ FISIM</t>
  </si>
  <si>
    <t>Travel</t>
  </si>
  <si>
    <t>- durable and valuable goods</t>
  </si>
  <si>
    <t>03. Income</t>
  </si>
  <si>
    <t>- FISIM</t>
  </si>
  <si>
    <t>1.B. Primary income</t>
  </si>
  <si>
    <t>+/- superdividend</t>
  </si>
  <si>
    <t>+ taxes and subsidies on products and production</t>
  </si>
  <si>
    <t>04. Current transfers</t>
  </si>
  <si>
    <t>- taxes and subsidies on products and production</t>
  </si>
  <si>
    <t xml:space="preserve">II. Capital account  (5+6) </t>
  </si>
  <si>
    <t>05. Capital transfers</t>
  </si>
  <si>
    <t>- migrants' effects</t>
  </si>
  <si>
    <t>06. Acquisitions/disposals of nonproduced nonfinancial assets</t>
  </si>
  <si>
    <t>- sale and purchase of intellectual property right</t>
  </si>
  <si>
    <t>2.1. Acquisitions/disposals of nonproduced nonfinancial assets</t>
  </si>
  <si>
    <t>2.2. Capital transfers</t>
  </si>
  <si>
    <t>07. Direct investment</t>
  </si>
  <si>
    <t>3.1. Direct investment</t>
  </si>
  <si>
    <t>7.1. Abroad</t>
  </si>
  <si>
    <t>3.1.k Assets</t>
  </si>
  <si>
    <t xml:space="preserve">    7.1.1. Equity capital and reinvested earnings</t>
  </si>
  <si>
    <t>3.1.1.k Equity and investment fund shares</t>
  </si>
  <si>
    <t>7.1.1.1. Equity</t>
  </si>
  <si>
    <t xml:space="preserve"> +/- recording superdividend as equity withdrawal</t>
  </si>
  <si>
    <t>3.1.1.1.k. Equity other than reinvestment of earnings</t>
  </si>
  <si>
    <t>7.1.1.2. Reinvested earnings</t>
  </si>
  <si>
    <t>3.1.1.2.k. Reinvestment of earnings</t>
  </si>
  <si>
    <t xml:space="preserve"> 7.1.2. Other capital</t>
  </si>
  <si>
    <t xml:space="preserve"> +/- resident status of the ultimate controlling parent</t>
  </si>
  <si>
    <t>3.2.k Debt instruments</t>
  </si>
  <si>
    <t>7.2. In Hungary</t>
  </si>
  <si>
    <t>3.1.t Liabilities</t>
  </si>
  <si>
    <t xml:space="preserve">    7.2.1. Equity capital and reinvested earnings</t>
  </si>
  <si>
    <t>3.1.1.t. Equity and investment fund shares</t>
  </si>
  <si>
    <t>7.2.1.1. Equity</t>
  </si>
  <si>
    <t>3.1.1.1.t. Equity other than reinvestment of earnings</t>
  </si>
  <si>
    <t>7.2.1.2. Reinvested earnings</t>
  </si>
  <si>
    <t>3.1.1.2.t. Reinvestment of earnings</t>
  </si>
  <si>
    <t xml:space="preserve"> 7.2.2. Other capital</t>
  </si>
  <si>
    <t>3.2.t Debt instruments</t>
  </si>
  <si>
    <t>08. Portfolio investment</t>
  </si>
  <si>
    <t>- equity participations below the 10 per cent  voting power</t>
  </si>
  <si>
    <t>3.2. Portfolio investment</t>
  </si>
  <si>
    <t>3.2.k Assets</t>
  </si>
  <si>
    <t>3.2.t Liabilities</t>
  </si>
  <si>
    <t>09. Financial derivatives</t>
  </si>
  <si>
    <t>+ employee stock options</t>
  </si>
  <si>
    <t>3.3. Financial derivatives and employee stock options</t>
  </si>
  <si>
    <t>3.3.k Assets</t>
  </si>
  <si>
    <t>3.3.t Liabilities</t>
  </si>
  <si>
    <t>10. Other investment</t>
  </si>
  <si>
    <t>+ equity participations below the 10 per cent  voting power</t>
  </si>
  <si>
    <t>3.4. Other investment</t>
  </si>
  <si>
    <t>3.4.k Assets</t>
  </si>
  <si>
    <t>+ SDR allocation</t>
  </si>
  <si>
    <t>3.4.t Liabilities</t>
  </si>
  <si>
    <t xml:space="preserve">  VI. International reserves</t>
  </si>
  <si>
    <t>Factors of the methodological change</t>
  </si>
  <si>
    <t xml:space="preserve">Áru és szolgáltatás elmozdulások </t>
  </si>
  <si>
    <t>Millió EUR</t>
  </si>
  <si>
    <t>módszertani váltás hatása</t>
  </si>
  <si>
    <t>adatrevízió hatása</t>
  </si>
  <si>
    <t>Eltérés 2-1</t>
  </si>
  <si>
    <t>Bevétel</t>
  </si>
  <si>
    <t>Kiadás</t>
  </si>
  <si>
    <t>Egyenleg</t>
  </si>
  <si>
    <t>Changes in goods and services</t>
  </si>
  <si>
    <t>EUR millions</t>
  </si>
  <si>
    <t>1.A. Goods and services</t>
  </si>
  <si>
    <t>1.A.b.e. Other services</t>
  </si>
  <si>
    <t>Difference 2-1</t>
  </si>
  <si>
    <t>Revision</t>
  </si>
  <si>
    <t>Credit</t>
  </si>
  <si>
    <t>Debit</t>
  </si>
  <si>
    <t>Net</t>
  </si>
  <si>
    <t>Alulról számított finanszírozási igény/szükséglet (pénzügyi mérleg egyenlege )</t>
  </si>
  <si>
    <t>Felülről számított finanszírozási igény/szükséglet (folyó és tőkemérleg egyenlege)</t>
  </si>
  <si>
    <t>Net lending calculated using the top-down method (current and capital account)</t>
  </si>
  <si>
    <t>Net lending calculated using the bottom-up method (financial account)</t>
  </si>
  <si>
    <t>Financing capacity calculated using the top-down method (current and capital account)</t>
  </si>
  <si>
    <t>Financing capacity calculated using the bottom-up method (financial account)</t>
  </si>
  <si>
    <t>BPM6
 (2014. szeptember)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</si>
</sst>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0_ ;[Red]\-#,##0\ "/>
    <numFmt numFmtId="165" formatCode="#,##0.0"/>
  </numFmts>
  <fonts count="26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ajor"/>
    </font>
    <font>
      <i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0" fontId="13" fillId="0" borderId="0"/>
    <xf numFmtId="0" fontId="13" fillId="0" borderId="0"/>
    <xf numFmtId="0" fontId="19" fillId="0" borderId="0"/>
    <xf numFmtId="0" fontId="20" fillId="0" borderId="0"/>
  </cellStyleXfs>
  <cellXfs count="171">
    <xf numFmtId="0" fontId="0" fillId="0" borderId="0" xfId="0"/>
    <xf numFmtId="0" fontId="0" fillId="2" borderId="0" xfId="0" applyFill="1"/>
    <xf numFmtId="0" fontId="7" fillId="2" borderId="0" xfId="0" applyFont="1" applyFill="1"/>
    <xf numFmtId="0" fontId="3" fillId="0" borderId="7" xfId="1" applyFont="1" applyFill="1" applyBorder="1"/>
    <xf numFmtId="3" fontId="4" fillId="0" borderId="7" xfId="1" applyNumberFormat="1" applyFont="1" applyFill="1" applyBorder="1" applyAlignment="1"/>
    <xf numFmtId="3" fontId="6" fillId="0" borderId="2" xfId="1" applyNumberFormat="1" applyFont="1" applyFill="1" applyBorder="1" applyAlignment="1">
      <alignment horizontal="right" vertical="center"/>
    </xf>
    <xf numFmtId="3" fontId="0" fillId="2" borderId="0" xfId="0" applyNumberFormat="1" applyFill="1"/>
    <xf numFmtId="3" fontId="8" fillId="0" borderId="7" xfId="1" applyNumberFormat="1" applyFont="1" applyFill="1" applyBorder="1" applyAlignment="1">
      <alignment vertical="center"/>
    </xf>
    <xf numFmtId="0" fontId="9" fillId="3" borderId="7" xfId="1" applyFont="1" applyFill="1" applyBorder="1" applyAlignment="1">
      <alignment horizontal="left"/>
    </xf>
    <xf numFmtId="3" fontId="10" fillId="0" borderId="7" xfId="1" applyNumberFormat="1" applyFont="1" applyFill="1" applyBorder="1" applyAlignment="1">
      <alignment vertical="center"/>
    </xf>
    <xf numFmtId="0" fontId="5" fillId="0" borderId="7" xfId="1" applyFont="1" applyFill="1" applyBorder="1"/>
    <xf numFmtId="3" fontId="6" fillId="0" borderId="7" xfId="1" applyNumberFormat="1" applyFont="1" applyFill="1" applyBorder="1" applyAlignment="1"/>
    <xf numFmtId="0" fontId="6" fillId="0" borderId="0" xfId="0" applyFont="1"/>
    <xf numFmtId="3" fontId="4" fillId="0" borderId="7" xfId="1" applyNumberFormat="1" applyFont="1" applyFill="1" applyBorder="1" applyAlignment="1">
      <alignment vertical="center"/>
    </xf>
    <xf numFmtId="16" fontId="3" fillId="0" borderId="7" xfId="1" applyNumberFormat="1" applyFont="1" applyFill="1" applyBorder="1"/>
    <xf numFmtId="0" fontId="3" fillId="0" borderId="7" xfId="1" applyFont="1" applyFill="1" applyBorder="1" applyAlignment="1">
      <alignment horizontal="left" indent="1"/>
    </xf>
    <xf numFmtId="0" fontId="3" fillId="0" borderId="10" xfId="1" applyFont="1" applyFill="1" applyBorder="1"/>
    <xf numFmtId="3" fontId="4" fillId="0" borderId="10" xfId="1" applyNumberFormat="1" applyFont="1" applyFill="1" applyBorder="1" applyAlignment="1"/>
    <xf numFmtId="3" fontId="4" fillId="0" borderId="10" xfId="1" applyNumberFormat="1" applyFont="1" applyFill="1" applyBorder="1" applyAlignment="1">
      <alignment vertical="center"/>
    </xf>
    <xf numFmtId="0" fontId="5" fillId="0" borderId="10" xfId="1" applyFont="1" applyFill="1" applyBorder="1"/>
    <xf numFmtId="0" fontId="3" fillId="0" borderId="12" xfId="1" applyFont="1" applyFill="1" applyBorder="1"/>
    <xf numFmtId="3" fontId="4" fillId="0" borderId="12" xfId="1" applyNumberFormat="1" applyFont="1" applyFill="1" applyBorder="1" applyAlignment="1"/>
    <xf numFmtId="0" fontId="0" fillId="0" borderId="0" xfId="0" applyFill="1"/>
    <xf numFmtId="0" fontId="11" fillId="0" borderId="13" xfId="1" applyFont="1" applyFill="1" applyBorder="1"/>
    <xf numFmtId="3" fontId="4" fillId="0" borderId="13" xfId="1" applyNumberFormat="1" applyFont="1" applyFill="1" applyBorder="1" applyAlignment="1"/>
    <xf numFmtId="0" fontId="0" fillId="0" borderId="13" xfId="0" applyFill="1" applyBorder="1"/>
    <xf numFmtId="0" fontId="3" fillId="0" borderId="2" xfId="1" applyFont="1" applyFill="1" applyBorder="1"/>
    <xf numFmtId="3" fontId="4" fillId="0" borderId="2" xfId="1" applyNumberFormat="1" applyFont="1" applyFill="1" applyBorder="1" applyAlignment="1"/>
    <xf numFmtId="0" fontId="3" fillId="0" borderId="7" xfId="1" applyFont="1" applyFill="1" applyBorder="1" applyAlignment="1">
      <alignment horizontal="left" indent="2"/>
    </xf>
    <xf numFmtId="0" fontId="3" fillId="0" borderId="7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left" indent="1"/>
    </xf>
    <xf numFmtId="3" fontId="4" fillId="0" borderId="10" xfId="1" applyNumberFormat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left"/>
    </xf>
    <xf numFmtId="0" fontId="12" fillId="0" borderId="0" xfId="0" applyFont="1"/>
    <xf numFmtId="3" fontId="6" fillId="0" borderId="10" xfId="1" applyNumberFormat="1" applyFont="1" applyFill="1" applyBorder="1" applyAlignment="1"/>
    <xf numFmtId="0" fontId="0" fillId="0" borderId="12" xfId="0" applyBorder="1"/>
    <xf numFmtId="3" fontId="0" fillId="0" borderId="0" xfId="0" applyNumberFormat="1"/>
    <xf numFmtId="0" fontId="0" fillId="0" borderId="0" xfId="0" applyBorder="1"/>
    <xf numFmtId="0" fontId="0" fillId="0" borderId="13" xfId="0" applyBorder="1"/>
    <xf numFmtId="0" fontId="7" fillId="0" borderId="0" xfId="0" applyFont="1" applyFill="1" applyAlignment="1">
      <alignment horizontal="left"/>
    </xf>
    <xf numFmtId="3" fontId="4" fillId="0" borderId="2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vertical="center"/>
    </xf>
    <xf numFmtId="165" fontId="4" fillId="0" borderId="7" xfId="1" applyNumberFormat="1" applyFont="1" applyFill="1" applyBorder="1" applyAlignment="1"/>
    <xf numFmtId="3" fontId="8" fillId="0" borderId="2" xfId="1" applyNumberFormat="1" applyFont="1" applyFill="1" applyBorder="1" applyAlignment="1">
      <alignment vertical="center"/>
    </xf>
    <xf numFmtId="0" fontId="4" fillId="0" borderId="2" xfId="3" applyBorder="1"/>
    <xf numFmtId="0" fontId="6" fillId="0" borderId="7" xfId="3" applyFont="1" applyBorder="1"/>
    <xf numFmtId="0" fontId="4" fillId="0" borderId="7" xfId="3" applyBorder="1"/>
    <xf numFmtId="0" fontId="4" fillId="0" borderId="10" xfId="3" applyBorder="1"/>
    <xf numFmtId="0" fontId="2" fillId="0" borderId="2" xfId="4" applyFont="1" applyFill="1" applyBorder="1"/>
    <xf numFmtId="0" fontId="5" fillId="0" borderId="7" xfId="4" applyFont="1" applyFill="1" applyBorder="1"/>
    <xf numFmtId="0" fontId="5" fillId="0" borderId="10" xfId="4" applyFont="1" applyFill="1" applyBorder="1"/>
    <xf numFmtId="3" fontId="4" fillId="0" borderId="7" xfId="1" applyNumberFormat="1" applyFont="1" applyFill="1" applyBorder="1" applyAlignment="1">
      <alignment horizontal="right" vertical="center"/>
    </xf>
    <xf numFmtId="3" fontId="6" fillId="0" borderId="7" xfId="1" applyNumberFormat="1" applyFont="1" applyFill="1" applyBorder="1" applyAlignment="1">
      <alignment vertical="center"/>
    </xf>
    <xf numFmtId="3" fontId="6" fillId="0" borderId="10" xfId="1" applyNumberFormat="1" applyFont="1" applyFill="1" applyBorder="1" applyAlignment="1">
      <alignment vertical="center"/>
    </xf>
    <xf numFmtId="3" fontId="4" fillId="0" borderId="7" xfId="3" applyNumberFormat="1" applyBorder="1"/>
    <xf numFmtId="3" fontId="4" fillId="0" borderId="10" xfId="3" applyNumberFormat="1" applyBorder="1"/>
    <xf numFmtId="3" fontId="6" fillId="0" borderId="7" xfId="3" applyNumberFormat="1" applyFont="1" applyBorder="1"/>
    <xf numFmtId="1" fontId="4" fillId="0" borderId="7" xfId="3" applyNumberFormat="1" applyBorder="1"/>
    <xf numFmtId="165" fontId="4" fillId="0" borderId="10" xfId="1" applyNumberFormat="1" applyFont="1" applyFill="1" applyBorder="1" applyAlignment="1"/>
    <xf numFmtId="3" fontId="0" fillId="0" borderId="0" xfId="0" applyNumberFormat="1" applyFill="1"/>
    <xf numFmtId="0" fontId="13" fillId="0" borderId="0" xfId="5"/>
    <xf numFmtId="3" fontId="14" fillId="0" borderId="14" xfId="5" applyNumberFormat="1" applyFont="1" applyBorder="1" applyAlignment="1">
      <alignment horizontal="center"/>
    </xf>
    <xf numFmtId="0" fontId="13" fillId="4" borderId="7" xfId="5" applyFont="1" applyFill="1" applyBorder="1" applyAlignment="1">
      <alignment horizontal="left" indent="2"/>
    </xf>
    <xf numFmtId="1" fontId="13" fillId="0" borderId="0" xfId="5" applyNumberFormat="1"/>
    <xf numFmtId="0" fontId="5" fillId="5" borderId="7" xfId="5" applyFont="1" applyFill="1" applyBorder="1" applyAlignment="1">
      <alignment horizontal="left" indent="3"/>
    </xf>
    <xf numFmtId="0" fontId="6" fillId="4" borderId="7" xfId="5" applyFont="1" applyFill="1" applyBorder="1" applyAlignment="1">
      <alignment horizontal="left" indent="1"/>
    </xf>
    <xf numFmtId="0" fontId="6" fillId="4" borderId="15" xfId="5" applyFont="1" applyFill="1" applyBorder="1" applyAlignment="1">
      <alignment horizontal="left"/>
    </xf>
    <xf numFmtId="0" fontId="6" fillId="5" borderId="7" xfId="5" applyFont="1" applyFill="1" applyBorder="1" applyAlignment="1">
      <alignment horizontal="left" indent="1"/>
    </xf>
    <xf numFmtId="0" fontId="6" fillId="5" borderId="15" xfId="5" applyFont="1" applyFill="1" applyBorder="1" applyAlignment="1">
      <alignment horizontal="left"/>
    </xf>
    <xf numFmtId="0" fontId="4" fillId="0" borderId="2" xfId="3" applyFill="1" applyBorder="1"/>
    <xf numFmtId="3" fontId="6" fillId="0" borderId="7" xfId="3" applyNumberFormat="1" applyFont="1" applyFill="1" applyBorder="1"/>
    <xf numFmtId="3" fontId="4" fillId="0" borderId="7" xfId="3" applyNumberFormat="1" applyFill="1" applyBorder="1"/>
    <xf numFmtId="3" fontId="4" fillId="0" borderId="10" xfId="3" applyNumberFormat="1" applyFill="1" applyBorder="1"/>
    <xf numFmtId="0" fontId="4" fillId="0" borderId="7" xfId="3" applyFill="1" applyBorder="1"/>
    <xf numFmtId="0" fontId="4" fillId="0" borderId="10" xfId="3" applyFill="1" applyBorder="1"/>
    <xf numFmtId="0" fontId="5" fillId="0" borderId="2" xfId="1" applyFont="1" applyFill="1" applyBorder="1"/>
    <xf numFmtId="0" fontId="15" fillId="0" borderId="2" xfId="1" applyFont="1" applyFill="1" applyBorder="1"/>
    <xf numFmtId="0" fontId="0" fillId="0" borderId="7" xfId="3" applyFont="1" applyBorder="1" applyAlignment="1">
      <alignment horizontal="left" indent="2"/>
    </xf>
    <xf numFmtId="0" fontId="0" fillId="0" borderId="10" xfId="3" applyFont="1" applyBorder="1" applyAlignment="1">
      <alignment horizontal="left" indent="2"/>
    </xf>
    <xf numFmtId="0" fontId="4" fillId="0" borderId="7" xfId="3" applyBorder="1" applyAlignment="1">
      <alignment horizontal="left" indent="2"/>
    </xf>
    <xf numFmtId="0" fontId="18" fillId="0" borderId="19" xfId="0" applyFont="1" applyFill="1" applyBorder="1"/>
    <xf numFmtId="0" fontId="18" fillId="0" borderId="16" xfId="0" quotePrefix="1" applyFont="1" applyFill="1" applyBorder="1" applyAlignment="1">
      <alignment horizontal="left" wrapText="1"/>
    </xf>
    <xf numFmtId="0" fontId="18" fillId="0" borderId="17" xfId="0" quotePrefix="1" applyFont="1" applyFill="1" applyBorder="1" applyAlignment="1">
      <alignment horizontal="left" wrapText="1"/>
    </xf>
    <xf numFmtId="0" fontId="18" fillId="0" borderId="18" xfId="0" quotePrefix="1" applyFont="1" applyFill="1" applyBorder="1" applyAlignment="1">
      <alignment horizontal="left" wrapText="1"/>
    </xf>
    <xf numFmtId="0" fontId="18" fillId="0" borderId="19" xfId="0" quotePrefix="1" applyFont="1" applyFill="1" applyBorder="1" applyAlignment="1">
      <alignment horizontal="left"/>
    </xf>
    <xf numFmtId="0" fontId="18" fillId="0" borderId="16" xfId="0" applyFont="1" applyFill="1" applyBorder="1"/>
    <xf numFmtId="0" fontId="18" fillId="0" borderId="17" xfId="0" quotePrefix="1" applyFont="1" applyFill="1" applyBorder="1"/>
    <xf numFmtId="0" fontId="18" fillId="0" borderId="17" xfId="0" quotePrefix="1" applyFont="1" applyFill="1" applyBorder="1" applyAlignment="1">
      <alignment horizontal="left"/>
    </xf>
    <xf numFmtId="0" fontId="18" fillId="0" borderId="18" xfId="0" applyFont="1" applyFill="1" applyBorder="1"/>
    <xf numFmtId="0" fontId="18" fillId="0" borderId="17" xfId="0" applyFont="1" applyFill="1" applyBorder="1" applyAlignment="1">
      <alignment horizontal="left" wrapText="1"/>
    </xf>
    <xf numFmtId="0" fontId="18" fillId="0" borderId="17" xfId="0" applyFont="1" applyFill="1" applyBorder="1"/>
    <xf numFmtId="0" fontId="17" fillId="0" borderId="18" xfId="0" applyFont="1" applyFill="1" applyBorder="1" applyAlignment="1">
      <alignment horizontal="center"/>
    </xf>
    <xf numFmtId="0" fontId="18" fillId="0" borderId="16" xfId="0" quotePrefix="1" applyFont="1" applyFill="1" applyBorder="1"/>
    <xf numFmtId="0" fontId="18" fillId="0" borderId="17" xfId="0" quotePrefix="1" applyFont="1" applyFill="1" applyBorder="1" applyAlignment="1">
      <alignment wrapText="1"/>
    </xf>
    <xf numFmtId="0" fontId="18" fillId="0" borderId="19" xfId="0" quotePrefix="1" applyFont="1" applyFill="1" applyBorder="1" applyAlignment="1">
      <alignment wrapText="1"/>
    </xf>
    <xf numFmtId="0" fontId="17" fillId="0" borderId="19" xfId="0" applyFont="1" applyFill="1" applyBorder="1" applyAlignment="1">
      <alignment horizontal="left"/>
    </xf>
    <xf numFmtId="0" fontId="17" fillId="0" borderId="19" xfId="0" applyFont="1" applyFill="1" applyBorder="1"/>
    <xf numFmtId="0" fontId="17" fillId="0" borderId="16" xfId="0" applyFont="1" applyFill="1" applyBorder="1" applyAlignment="1">
      <alignment horizontal="left" indent="1"/>
    </xf>
    <xf numFmtId="0" fontId="17" fillId="0" borderId="17" xfId="0" applyFont="1" applyFill="1" applyBorder="1" applyAlignment="1">
      <alignment horizontal="left" indent="1"/>
    </xf>
    <xf numFmtId="0" fontId="17" fillId="0" borderId="18" xfId="0" applyFont="1" applyFill="1" applyBorder="1" applyAlignment="1">
      <alignment horizontal="left" indent="1"/>
    </xf>
    <xf numFmtId="0" fontId="17" fillId="0" borderId="16" xfId="0" applyFont="1" applyFill="1" applyBorder="1" applyAlignment="1">
      <alignment horizontal="left" indent="3"/>
    </xf>
    <xf numFmtId="0" fontId="17" fillId="0" borderId="19" xfId="0" applyFont="1" applyFill="1" applyBorder="1" applyAlignment="1">
      <alignment horizontal="left" indent="1"/>
    </xf>
    <xf numFmtId="0" fontId="17" fillId="0" borderId="16" xfId="0" applyFont="1" applyFill="1" applyBorder="1" applyAlignment="1">
      <alignment horizontal="left"/>
    </xf>
    <xf numFmtId="0" fontId="17" fillId="0" borderId="17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 indent="1"/>
    </xf>
    <xf numFmtId="0" fontId="18" fillId="0" borderId="17" xfId="0" applyFont="1" applyFill="1" applyBorder="1" applyAlignment="1">
      <alignment horizontal="left" indent="3"/>
    </xf>
    <xf numFmtId="0" fontId="18" fillId="0" borderId="17" xfId="0" applyFont="1" applyFill="1" applyBorder="1" applyAlignment="1">
      <alignment horizontal="left" vertical="top" indent="3"/>
    </xf>
    <xf numFmtId="0" fontId="21" fillId="0" borderId="17" xfId="1" applyFont="1" applyFill="1" applyBorder="1" applyAlignment="1">
      <alignment horizontal="left" indent="2"/>
    </xf>
    <xf numFmtId="0" fontId="22" fillId="6" borderId="17" xfId="7" applyFont="1" applyFill="1" applyBorder="1" applyAlignment="1">
      <alignment horizontal="left" indent="5"/>
    </xf>
    <xf numFmtId="0" fontId="18" fillId="0" borderId="17" xfId="0" applyFont="1" applyFill="1" applyBorder="1" applyAlignment="1">
      <alignment horizontal="left" indent="2"/>
    </xf>
    <xf numFmtId="0" fontId="18" fillId="0" borderId="18" xfId="0" applyFont="1" applyFill="1" applyBorder="1" applyAlignment="1">
      <alignment horizontal="left" indent="3"/>
    </xf>
    <xf numFmtId="0" fontId="23" fillId="0" borderId="19" xfId="8" applyFont="1" applyFill="1" applyBorder="1" applyAlignment="1">
      <alignment horizontal="left" vertical="center"/>
    </xf>
    <xf numFmtId="0" fontId="12" fillId="0" borderId="0" xfId="0" applyFont="1" applyAlignment="1"/>
    <xf numFmtId="0" fontId="5" fillId="0" borderId="2" xfId="1" applyFont="1" applyFill="1" applyBorder="1" applyAlignment="1">
      <alignment horizontal="center"/>
    </xf>
    <xf numFmtId="3" fontId="6" fillId="0" borderId="14" xfId="1" applyNumberFormat="1" applyFont="1" applyFill="1" applyBorder="1"/>
    <xf numFmtId="3" fontId="6" fillId="0" borderId="5" xfId="1" applyNumberFormat="1" applyFont="1" applyFill="1" applyBorder="1" applyAlignment="1">
      <alignment vertical="center"/>
    </xf>
    <xf numFmtId="0" fontId="1" fillId="0" borderId="10" xfId="1" applyFont="1" applyFill="1" applyBorder="1"/>
    <xf numFmtId="3" fontId="6" fillId="0" borderId="14" xfId="1" applyNumberFormat="1" applyFont="1" applyFill="1" applyBorder="1" applyAlignment="1">
      <alignment horizontal="center"/>
    </xf>
    <xf numFmtId="3" fontId="6" fillId="0" borderId="14" xfId="1" applyNumberFormat="1" applyFont="1" applyFill="1" applyBorder="1" applyAlignment="1">
      <alignment horizontal="center" vertical="center"/>
    </xf>
    <xf numFmtId="3" fontId="6" fillId="4" borderId="14" xfId="1" applyNumberFormat="1" applyFont="1" applyFill="1" applyBorder="1" applyAlignment="1">
      <alignment horizontal="center" vertical="center"/>
    </xf>
    <xf numFmtId="3" fontId="6" fillId="2" borderId="14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indent="1"/>
    </xf>
    <xf numFmtId="3" fontId="8" fillId="0" borderId="2" xfId="1" applyNumberFormat="1" applyFont="1" applyFill="1" applyBorder="1"/>
    <xf numFmtId="3" fontId="8" fillId="0" borderId="2" xfId="1" applyNumberFormat="1" applyFont="1" applyFill="1" applyBorder="1" applyAlignment="1"/>
    <xf numFmtId="3" fontId="8" fillId="4" borderId="2" xfId="1" applyNumberFormat="1" applyFont="1" applyFill="1" applyBorder="1" applyAlignment="1">
      <alignment vertical="center"/>
    </xf>
    <xf numFmtId="3" fontId="8" fillId="2" borderId="2" xfId="1" applyNumberFormat="1" applyFont="1" applyFill="1" applyBorder="1" applyAlignment="1">
      <alignment vertical="center"/>
    </xf>
    <xf numFmtId="0" fontId="24" fillId="0" borderId="7" xfId="1" applyFont="1" applyFill="1" applyBorder="1" applyAlignment="1">
      <alignment horizontal="left" indent="2"/>
    </xf>
    <xf numFmtId="3" fontId="10" fillId="0" borderId="7" xfId="1" applyNumberFormat="1" applyFont="1" applyFill="1" applyBorder="1"/>
    <xf numFmtId="3" fontId="10" fillId="0" borderId="7" xfId="1" applyNumberFormat="1" applyFont="1" applyFill="1" applyBorder="1" applyAlignment="1"/>
    <xf numFmtId="3" fontId="10" fillId="4" borderId="7" xfId="1" applyNumberFormat="1" applyFont="1" applyFill="1" applyBorder="1" applyAlignment="1">
      <alignment vertical="center"/>
    </xf>
    <xf numFmtId="3" fontId="10" fillId="2" borderId="7" xfId="1" applyNumberFormat="1" applyFont="1" applyFill="1" applyBorder="1" applyAlignment="1">
      <alignment vertical="center"/>
    </xf>
    <xf numFmtId="0" fontId="1" fillId="0" borderId="7" xfId="1" applyFont="1" applyFill="1" applyBorder="1" applyAlignment="1">
      <alignment horizontal="left" indent="6"/>
    </xf>
    <xf numFmtId="3" fontId="4" fillId="0" borderId="7" xfId="1" applyNumberFormat="1" applyFont="1" applyFill="1" applyBorder="1"/>
    <xf numFmtId="3" fontId="4" fillId="4" borderId="7" xfId="1" applyNumberFormat="1" applyFont="1" applyFill="1" applyBorder="1" applyAlignment="1">
      <alignment vertical="center"/>
    </xf>
    <xf numFmtId="3" fontId="4" fillId="2" borderId="7" xfId="1" applyNumberFormat="1" applyFont="1" applyFill="1" applyBorder="1" applyAlignment="1">
      <alignment vertical="center"/>
    </xf>
    <xf numFmtId="0" fontId="1" fillId="0" borderId="10" xfId="1" applyFont="1" applyFill="1" applyBorder="1" applyAlignment="1">
      <alignment horizontal="left" indent="6"/>
    </xf>
    <xf numFmtId="3" fontId="4" fillId="0" borderId="10" xfId="1" applyNumberFormat="1" applyFont="1" applyFill="1" applyBorder="1"/>
    <xf numFmtId="3" fontId="4" fillId="4" borderId="10" xfId="1" applyNumberFormat="1" applyFont="1" applyFill="1" applyBorder="1" applyAlignment="1">
      <alignment vertical="center"/>
    </xf>
    <xf numFmtId="3" fontId="4" fillId="2" borderId="10" xfId="1" applyNumberFormat="1" applyFont="1" applyFill="1" applyBorder="1" applyAlignment="1">
      <alignment vertical="center"/>
    </xf>
    <xf numFmtId="0" fontId="25" fillId="0" borderId="0" xfId="0" applyFont="1" applyFill="1"/>
    <xf numFmtId="0" fontId="18" fillId="0" borderId="20" xfId="0" quotePrefix="1" applyFont="1" applyFill="1" applyBorder="1" applyAlignment="1">
      <alignment horizontal="left" wrapText="1"/>
    </xf>
    <xf numFmtId="0" fontId="12" fillId="0" borderId="0" xfId="0" applyFont="1" applyAlignment="1">
      <alignment horizontal="center"/>
    </xf>
    <xf numFmtId="0" fontId="18" fillId="0" borderId="17" xfId="0" quotePrefix="1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/>
    </xf>
    <xf numFmtId="3" fontId="6" fillId="0" borderId="1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10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3" fontId="6" fillId="0" borderId="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6" fillId="0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4" fontId="6" fillId="4" borderId="21" xfId="1" applyNumberFormat="1" applyFont="1" applyFill="1" applyBorder="1" applyAlignment="1">
      <alignment horizontal="center" vertical="center"/>
    </xf>
    <xf numFmtId="164" fontId="6" fillId="4" borderId="4" xfId="1" applyNumberFormat="1" applyFont="1" applyFill="1" applyBorder="1" applyAlignment="1">
      <alignment horizontal="center" vertical="center"/>
    </xf>
    <xf numFmtId="164" fontId="6" fillId="4" borderId="5" xfId="1" applyNumberFormat="1" applyFont="1" applyFill="1" applyBorder="1" applyAlignment="1">
      <alignment horizontal="center" vertical="center"/>
    </xf>
    <xf numFmtId="164" fontId="6" fillId="2" borderId="21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</cellXfs>
  <cellStyles count="9">
    <cellStyle name="Comma 2" xfId="2"/>
    <cellStyle name="Ledger 17 x 11 in" xfId="6"/>
    <cellStyle name="Normál" xfId="0" builtinId="0"/>
    <cellStyle name="Normal 2" xfId="1"/>
    <cellStyle name="Normal 2 2" xfId="4"/>
    <cellStyle name="Normal 3" xfId="3"/>
    <cellStyle name="Normal 4" xfId="5"/>
    <cellStyle name="Normal_fmuq2005_hu(1)" xfId="8"/>
    <cellStyle name="Normal_fmuy_eur_hu(1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204205905260925E-2"/>
          <c:y val="4.7330636872641017E-2"/>
          <c:w val="0.88785818246037163"/>
          <c:h val="0.6697828239484457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'módszertani elmozdulások'!$A$6</c:f>
              <c:strCache>
                <c:ptCount val="1"/>
                <c:pt idx="0">
                  <c:v>1.A.a. Áruk (Goods)</c:v>
                </c:pt>
              </c:strCache>
            </c:strRef>
          </c:tx>
          <c:spPr>
            <a:pattFill prst="zigZag">
              <a:fgClr>
                <a:srgbClr val="002060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elmozdulások'!$B$6:$T$6</c:f>
              <c:numCache>
                <c:formatCode>0</c:formatCode>
                <c:ptCount val="19"/>
                <c:pt idx="0">
                  <c:v>-692.53778450920004</c:v>
                </c:pt>
                <c:pt idx="1">
                  <c:v>-820.58668043449984</c:v>
                </c:pt>
                <c:pt idx="2">
                  <c:v>-940.84348254349993</c:v>
                </c:pt>
                <c:pt idx="3">
                  <c:v>-1201.4332748254001</c:v>
                </c:pt>
                <c:pt idx="4">
                  <c:v>-1271.9205806794998</c:v>
                </c:pt>
                <c:pt idx="5">
                  <c:v>-1492.0320850071002</c:v>
                </c:pt>
                <c:pt idx="6">
                  <c:v>-1513.9904030120003</c:v>
                </c:pt>
                <c:pt idx="7">
                  <c:v>-1243.2601431694002</c:v>
                </c:pt>
                <c:pt idx="8">
                  <c:v>-967.93022743180006</c:v>
                </c:pt>
                <c:pt idx="9">
                  <c:v>-383.82633820259991</c:v>
                </c:pt>
                <c:pt idx="10">
                  <c:v>346.13135680400006</c:v>
                </c:pt>
                <c:pt idx="11">
                  <c:v>334.55116561990019</c:v>
                </c:pt>
                <c:pt idx="12">
                  <c:v>473.11500461060007</c:v>
                </c:pt>
                <c:pt idx="13">
                  <c:v>642.1</c:v>
                </c:pt>
                <c:pt idx="14">
                  <c:v>736.3</c:v>
                </c:pt>
                <c:pt idx="15">
                  <c:v>610.1</c:v>
                </c:pt>
                <c:pt idx="16">
                  <c:v>219.7</c:v>
                </c:pt>
                <c:pt idx="17">
                  <c:v>-77</c:v>
                </c:pt>
                <c:pt idx="18">
                  <c:v>-254.3</c:v>
                </c:pt>
              </c:numCache>
            </c:numRef>
          </c:val>
        </c:ser>
        <c:ser>
          <c:idx val="0"/>
          <c:order val="1"/>
          <c:tx>
            <c:strRef>
              <c:f>'módszertani elmozdulások'!$A$7</c:f>
              <c:strCache>
                <c:ptCount val="1"/>
                <c:pt idx="0">
                  <c:v>1.A.b. Szolgáltatások (Services)</c:v>
                </c:pt>
              </c:strCache>
            </c:strRef>
          </c:tx>
          <c:spPr>
            <a:solidFill>
              <a:srgbClr val="0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elmozdulások'!$B$7:$T$7</c:f>
              <c:numCache>
                <c:formatCode>0</c:formatCode>
                <c:ptCount val="19"/>
                <c:pt idx="0">
                  <c:v>692.53778450920004</c:v>
                </c:pt>
                <c:pt idx="1">
                  <c:v>820.58668043449984</c:v>
                </c:pt>
                <c:pt idx="2">
                  <c:v>940.84348254349993</c:v>
                </c:pt>
                <c:pt idx="3">
                  <c:v>1201.4332748254001</c:v>
                </c:pt>
                <c:pt idx="4">
                  <c:v>1271.9205806794998</c:v>
                </c:pt>
                <c:pt idx="5">
                  <c:v>1492.0320850071002</c:v>
                </c:pt>
                <c:pt idx="6">
                  <c:v>1513.9904030120003</c:v>
                </c:pt>
                <c:pt idx="7">
                  <c:v>1243.2601431694002</c:v>
                </c:pt>
                <c:pt idx="8">
                  <c:v>967.93022743180006</c:v>
                </c:pt>
                <c:pt idx="9">
                  <c:v>383.82633820259991</c:v>
                </c:pt>
                <c:pt idx="10">
                  <c:v>-346.13135680400006</c:v>
                </c:pt>
                <c:pt idx="11">
                  <c:v>-334.55116561990019</c:v>
                </c:pt>
                <c:pt idx="12">
                  <c:v>-473.11500461060007</c:v>
                </c:pt>
                <c:pt idx="13">
                  <c:v>-445.6</c:v>
                </c:pt>
                <c:pt idx="14">
                  <c:v>-1136.3</c:v>
                </c:pt>
                <c:pt idx="15">
                  <c:v>-481.2</c:v>
                </c:pt>
                <c:pt idx="16">
                  <c:v>-62.5</c:v>
                </c:pt>
                <c:pt idx="17">
                  <c:v>291</c:v>
                </c:pt>
                <c:pt idx="18">
                  <c:v>373.4</c:v>
                </c:pt>
              </c:numCache>
            </c:numRef>
          </c:val>
        </c:ser>
        <c:ser>
          <c:idx val="3"/>
          <c:order val="3"/>
          <c:tx>
            <c:strRef>
              <c:f>'módszertani elmozdulások'!$A$9</c:f>
              <c:strCache>
                <c:ptCount val="1"/>
                <c:pt idx="0">
                  <c:v>1.B. Elsődleges jövedelmek (Primary income)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elmozdulások'!$B$9:$T$9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246.43742753360002</c:v>
                </c:pt>
                <c:pt idx="10">
                  <c:v>643.47273739529999</c:v>
                </c:pt>
                <c:pt idx="11">
                  <c:v>680.54843194889997</c:v>
                </c:pt>
                <c:pt idx="12">
                  <c:v>653.24015941669995</c:v>
                </c:pt>
                <c:pt idx="13">
                  <c:v>745.04215062930007</c:v>
                </c:pt>
                <c:pt idx="14">
                  <c:v>1035.3724376379</c:v>
                </c:pt>
                <c:pt idx="15">
                  <c:v>1001.7493133867997</c:v>
                </c:pt>
                <c:pt idx="16">
                  <c:v>1282.6496184589</c:v>
                </c:pt>
                <c:pt idx="17">
                  <c:v>1246.3368535452</c:v>
                </c:pt>
                <c:pt idx="18">
                  <c:v>1407.4474412572004</c:v>
                </c:pt>
              </c:numCache>
            </c:numRef>
          </c:val>
        </c:ser>
        <c:ser>
          <c:idx val="4"/>
          <c:order val="4"/>
          <c:tx>
            <c:strRef>
              <c:f>'módszertani elmozdulások'!$A$10</c:f>
              <c:strCache>
                <c:ptCount val="1"/>
                <c:pt idx="0">
                  <c:v>1.C. Másodlagos jövedelmek (Secndary income)</c:v>
                </c:pt>
              </c:strCache>
            </c:strRef>
          </c:tx>
          <c:spPr>
            <a:pattFill prst="narVert">
              <a:fgClr>
                <a:schemeClr val="accent6">
                  <a:lumMod val="60000"/>
                  <a:lumOff val="40000"/>
                </a:schemeClr>
              </a:fgClr>
              <a:bgClr>
                <a:sysClr val="window" lastClr="FFFFFF"/>
              </a:bgClr>
            </a:pattFill>
            <a:ln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elmozdulások'!$B$10:$T$10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-246.43742753360002</c:v>
                </c:pt>
                <c:pt idx="10">
                  <c:v>-643.4727373953001</c:v>
                </c:pt>
                <c:pt idx="11">
                  <c:v>-680.5484319489002</c:v>
                </c:pt>
                <c:pt idx="12">
                  <c:v>-653.24015941669995</c:v>
                </c:pt>
                <c:pt idx="13">
                  <c:v>-730.90973098530003</c:v>
                </c:pt>
                <c:pt idx="14">
                  <c:v>-1042.1950602986001</c:v>
                </c:pt>
                <c:pt idx="15">
                  <c:v>-1006.4209312470999</c:v>
                </c:pt>
                <c:pt idx="16">
                  <c:v>-1296.9156833815</c:v>
                </c:pt>
                <c:pt idx="17">
                  <c:v>-1287.8416045966999</c:v>
                </c:pt>
                <c:pt idx="18">
                  <c:v>-1452.6951880000004</c:v>
                </c:pt>
              </c:numCache>
            </c:numRef>
          </c:val>
        </c:ser>
        <c:ser>
          <c:idx val="5"/>
          <c:order val="5"/>
          <c:tx>
            <c:strRef>
              <c:f>'módszertani elmozdulások'!$A$11</c:f>
              <c:strCache>
                <c:ptCount val="1"/>
                <c:pt idx="0">
                  <c:v>2. Tőkemérleg (Capital account)</c:v>
                </c:pt>
              </c:strCache>
            </c:strRef>
          </c:tx>
          <c:spPr>
            <a:pattFill prst="pct90">
              <a:fgClr>
                <a:srgbClr val="1F497D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elmozdulások'!$B$11:$T$11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16.109066060000004</c:v>
                </c:pt>
                <c:pt idx="14">
                  <c:v>583.01584483910005</c:v>
                </c:pt>
                <c:pt idx="15">
                  <c:v>58.967904018400077</c:v>
                </c:pt>
                <c:pt idx="16">
                  <c:v>68.634199196899772</c:v>
                </c:pt>
                <c:pt idx="17">
                  <c:v>34.435543468700004</c:v>
                </c:pt>
                <c:pt idx="18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01984"/>
        <c:axId val="91003520"/>
      </c:barChart>
      <c:lineChart>
        <c:grouping val="standard"/>
        <c:varyColors val="0"/>
        <c:ser>
          <c:idx val="2"/>
          <c:order val="2"/>
          <c:tx>
            <c:strRef>
              <c:f>'módszertani elmozdulások'!$A$8</c:f>
              <c:strCache>
                <c:ptCount val="1"/>
                <c:pt idx="0">
                  <c:v>Finanszírozási képesség (Net financing capacity)</c:v>
                </c:pt>
              </c:strCache>
            </c:strRef>
          </c:tx>
          <c:spPr>
            <a:ln w="25400">
              <a:solidFill>
                <a:srgbClr val="7E5C1D"/>
              </a:solidFill>
              <a:prstDash val="solid"/>
            </a:ln>
          </c:spPr>
          <c:marker>
            <c:symbol val="none"/>
          </c:marker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elmozdulások'!$B$8:$T$8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226.74148570400004</c:v>
                </c:pt>
                <c:pt idx="14">
                  <c:v>176.19322217839999</c:v>
                </c:pt>
                <c:pt idx="15">
                  <c:v>183.19628615809995</c:v>
                </c:pt>
                <c:pt idx="16">
                  <c:v>211.56813427429984</c:v>
                </c:pt>
                <c:pt idx="17">
                  <c:v>206.93079241720017</c:v>
                </c:pt>
                <c:pt idx="18">
                  <c:v>179.85225325719989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7600"/>
        <c:axId val="91019136"/>
      </c:lineChart>
      <c:catAx>
        <c:axId val="910019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91003520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91003520"/>
        <c:scaling>
          <c:orientation val="minMax"/>
          <c:max val="3000"/>
          <c:min val="-3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91001984"/>
        <c:crosses val="autoZero"/>
        <c:crossBetween val="between"/>
      </c:valAx>
      <c:catAx>
        <c:axId val="910176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91019136"/>
        <c:crosses val="autoZero"/>
        <c:auto val="0"/>
        <c:lblAlgn val="ctr"/>
        <c:lblOffset val="100"/>
        <c:noMultiLvlLbl val="0"/>
      </c:catAx>
      <c:valAx>
        <c:axId val="91019136"/>
        <c:scaling>
          <c:orientation val="minMax"/>
          <c:max val="3000"/>
          <c:min val="-3000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9101760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244163017481841"/>
          <c:y val="0.83737106847324283"/>
          <c:w val="0.69363582163195669"/>
          <c:h val="0.127583109390562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Trebuchet MS"/>
              <a:cs typeface="Trebuchet M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hu-H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204205905260925E-2"/>
          <c:y val="4.7330636872641017E-2"/>
          <c:w val="0.88785818246037163"/>
          <c:h val="0.6697828239484457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elmozdulások!$A$6</c:f>
              <c:strCache>
                <c:ptCount val="1"/>
                <c:pt idx="0">
                  <c:v>1.A.a. Áruk</c:v>
                </c:pt>
              </c:strCache>
            </c:strRef>
          </c:tx>
          <c:spPr>
            <a:pattFill prst="zigZag">
              <a:fgClr>
                <a:srgbClr val="002060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elmozdulások!$B$5:$T$5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elmozdulások!$B$6:$T$6</c:f>
              <c:numCache>
                <c:formatCode>0</c:formatCode>
                <c:ptCount val="19"/>
                <c:pt idx="0">
                  <c:v>-638.60291871889967</c:v>
                </c:pt>
                <c:pt idx="1">
                  <c:v>-792.79181380719979</c:v>
                </c:pt>
                <c:pt idx="2">
                  <c:v>-820.28103875830038</c:v>
                </c:pt>
                <c:pt idx="3">
                  <c:v>-1270.0343286827001</c:v>
                </c:pt>
                <c:pt idx="4">
                  <c:v>-1385.1122442806</c:v>
                </c:pt>
                <c:pt idx="5">
                  <c:v>-1508.7062483770001</c:v>
                </c:pt>
                <c:pt idx="6">
                  <c:v>-1457.9707585568003</c:v>
                </c:pt>
                <c:pt idx="7">
                  <c:v>-898.35751002000006</c:v>
                </c:pt>
                <c:pt idx="8">
                  <c:v>-1107.2383582467005</c:v>
                </c:pt>
                <c:pt idx="9">
                  <c:v>-498.16110830609978</c:v>
                </c:pt>
                <c:pt idx="10">
                  <c:v>549.20501155940019</c:v>
                </c:pt>
                <c:pt idx="11">
                  <c:v>395.3681151812998</c:v>
                </c:pt>
                <c:pt idx="12">
                  <c:v>287.7460814904</c:v>
                </c:pt>
                <c:pt idx="13">
                  <c:v>283.67886213500003</c:v>
                </c:pt>
                <c:pt idx="14">
                  <c:v>280.71245603629995</c:v>
                </c:pt>
                <c:pt idx="15">
                  <c:v>170.75382246700019</c:v>
                </c:pt>
                <c:pt idx="16">
                  <c:v>-186.4023481682998</c:v>
                </c:pt>
                <c:pt idx="17">
                  <c:v>-430.47735098330031</c:v>
                </c:pt>
                <c:pt idx="18">
                  <c:v>-201.87852325049971</c:v>
                </c:pt>
              </c:numCache>
            </c:numRef>
          </c:val>
        </c:ser>
        <c:ser>
          <c:idx val="0"/>
          <c:order val="1"/>
          <c:tx>
            <c:strRef>
              <c:f>elmozdulások!$A$7</c:f>
              <c:strCache>
                <c:ptCount val="1"/>
                <c:pt idx="0">
                  <c:v>1.A.b. Szolgáltatások</c:v>
                </c:pt>
              </c:strCache>
            </c:strRef>
          </c:tx>
          <c:spPr>
            <a:solidFill>
              <a:srgbClr val="0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elmozdulások!$B$5:$T$5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elmozdulások!$B$7:$T$7</c:f>
              <c:numCache>
                <c:formatCode>0</c:formatCode>
                <c:ptCount val="19"/>
                <c:pt idx="0">
                  <c:v>692.53778450920004</c:v>
                </c:pt>
                <c:pt idx="1">
                  <c:v>820.58668043449984</c:v>
                </c:pt>
                <c:pt idx="2">
                  <c:v>940.84348254349993</c:v>
                </c:pt>
                <c:pt idx="3">
                  <c:v>1201.4332748254001</c:v>
                </c:pt>
                <c:pt idx="4">
                  <c:v>1271.9205806794998</c:v>
                </c:pt>
                <c:pt idx="5">
                  <c:v>1492.0320850071002</c:v>
                </c:pt>
                <c:pt idx="6">
                  <c:v>1513.9904030120003</c:v>
                </c:pt>
                <c:pt idx="7">
                  <c:v>1243.2601431694002</c:v>
                </c:pt>
                <c:pt idx="8">
                  <c:v>967.93022743179995</c:v>
                </c:pt>
                <c:pt idx="9">
                  <c:v>388.92633820259994</c:v>
                </c:pt>
                <c:pt idx="10">
                  <c:v>-329.93135680400007</c:v>
                </c:pt>
                <c:pt idx="11">
                  <c:v>-299.95116561990017</c:v>
                </c:pt>
                <c:pt idx="12">
                  <c:v>-435.21500461060009</c:v>
                </c:pt>
                <c:pt idx="13">
                  <c:v>-206.85526133539997</c:v>
                </c:pt>
                <c:pt idx="14">
                  <c:v>-812.25509900309999</c:v>
                </c:pt>
                <c:pt idx="15">
                  <c:v>-230.9023616032996</c:v>
                </c:pt>
                <c:pt idx="16">
                  <c:v>115.09620673000018</c:v>
                </c:pt>
                <c:pt idx="17">
                  <c:v>434.63288617150101</c:v>
                </c:pt>
                <c:pt idx="18">
                  <c:v>38.464685405699583</c:v>
                </c:pt>
              </c:numCache>
            </c:numRef>
          </c:val>
        </c:ser>
        <c:ser>
          <c:idx val="3"/>
          <c:order val="3"/>
          <c:tx>
            <c:strRef>
              <c:f>elmozdulások!$A$9</c:f>
              <c:strCache>
                <c:ptCount val="1"/>
                <c:pt idx="0">
                  <c:v>1.B. Elsődleges jövedelmek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elmozdulások!$B$5:$T$5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elmozdulások!$B$9:$T$9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15.911324643299849</c:v>
                </c:pt>
                <c:pt idx="5">
                  <c:v>24.254493983599787</c:v>
                </c:pt>
                <c:pt idx="6">
                  <c:v>20.861360186799629</c:v>
                </c:pt>
                <c:pt idx="7">
                  <c:v>41.512739663300181</c:v>
                </c:pt>
                <c:pt idx="8">
                  <c:v>48.579063326399591</c:v>
                </c:pt>
                <c:pt idx="9">
                  <c:v>316.99260954169949</c:v>
                </c:pt>
                <c:pt idx="10">
                  <c:v>710.56750677500077</c:v>
                </c:pt>
                <c:pt idx="11">
                  <c:v>792.01060787579991</c:v>
                </c:pt>
                <c:pt idx="12">
                  <c:v>804.84014360730089</c:v>
                </c:pt>
                <c:pt idx="13">
                  <c:v>768.78048666750146</c:v>
                </c:pt>
                <c:pt idx="14">
                  <c:v>639.31757631570053</c:v>
                </c:pt>
                <c:pt idx="15">
                  <c:v>866.17025978940001</c:v>
                </c:pt>
                <c:pt idx="16">
                  <c:v>1599.8549339587998</c:v>
                </c:pt>
                <c:pt idx="17">
                  <c:v>2327.8072456291002</c:v>
                </c:pt>
                <c:pt idx="18">
                  <c:v>1586.7873019482004</c:v>
                </c:pt>
              </c:numCache>
            </c:numRef>
          </c:val>
        </c:ser>
        <c:ser>
          <c:idx val="4"/>
          <c:order val="4"/>
          <c:tx>
            <c:strRef>
              <c:f>elmozdulások!$A$10</c:f>
              <c:strCache>
                <c:ptCount val="1"/>
                <c:pt idx="0">
                  <c:v>1.C. Másodlagos jövedelmek</c:v>
                </c:pt>
              </c:strCache>
            </c:strRef>
          </c:tx>
          <c:spPr>
            <a:pattFill prst="narVert">
              <a:fgClr>
                <a:schemeClr val="accent6">
                  <a:lumMod val="60000"/>
                  <a:lumOff val="40000"/>
                </a:schemeClr>
              </a:fgClr>
              <a:bgClr>
                <a:sysClr val="window" lastClr="FFFFFF"/>
              </a:bgClr>
            </a:pattFill>
            <a:ln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elmozdulások!$B$5:$T$5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elmozdulások!$B$10:$T$10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-246.43742753360002</c:v>
                </c:pt>
                <c:pt idx="10">
                  <c:v>-643.4727373953001</c:v>
                </c:pt>
                <c:pt idx="11">
                  <c:v>-680.5484319489002</c:v>
                </c:pt>
                <c:pt idx="12">
                  <c:v>-653.24015941669995</c:v>
                </c:pt>
                <c:pt idx="13">
                  <c:v>-713.90973098530003</c:v>
                </c:pt>
                <c:pt idx="14">
                  <c:v>-659.65591547960003</c:v>
                </c:pt>
                <c:pt idx="15">
                  <c:v>-740.4770255210999</c:v>
                </c:pt>
                <c:pt idx="16">
                  <c:v>-1113.8047724151002</c:v>
                </c:pt>
                <c:pt idx="17">
                  <c:v>-1204.9666086796999</c:v>
                </c:pt>
                <c:pt idx="18">
                  <c:v>-194.60233788319999</c:v>
                </c:pt>
              </c:numCache>
            </c:numRef>
          </c:val>
        </c:ser>
        <c:ser>
          <c:idx val="5"/>
          <c:order val="5"/>
          <c:tx>
            <c:strRef>
              <c:f>elmozdulások!$A$11</c:f>
              <c:strCache>
                <c:ptCount val="1"/>
                <c:pt idx="0">
                  <c:v>2. Tőkemérleg</c:v>
                </c:pt>
              </c:strCache>
            </c:strRef>
          </c:tx>
          <c:spPr>
            <a:pattFill prst="pct90">
              <a:fgClr>
                <a:srgbClr val="1F497D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elmozdulások!$B$5:$T$5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elmozdulások!$B$11:$T$11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16.109066059999918</c:v>
                </c:pt>
                <c:pt idx="14">
                  <c:v>583.01584483909983</c:v>
                </c:pt>
                <c:pt idx="15">
                  <c:v>58.967904018400077</c:v>
                </c:pt>
                <c:pt idx="16">
                  <c:v>68.634199196899772</c:v>
                </c:pt>
                <c:pt idx="17">
                  <c:v>-42.299682981600199</c:v>
                </c:pt>
                <c:pt idx="18">
                  <c:v>13.442050202600512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566080"/>
        <c:axId val="285999104"/>
      </c:barChart>
      <c:lineChart>
        <c:grouping val="standard"/>
        <c:varyColors val="0"/>
        <c:ser>
          <c:idx val="2"/>
          <c:order val="2"/>
          <c:tx>
            <c:strRef>
              <c:f>elmozdulások!$A$8</c:f>
              <c:strCache>
                <c:ptCount val="1"/>
                <c:pt idx="0">
                  <c:v>Fin képesség</c:v>
                </c:pt>
              </c:strCache>
            </c:strRef>
          </c:tx>
          <c:spPr>
            <a:ln w="25400">
              <a:solidFill>
                <a:srgbClr val="7E5C1D"/>
              </a:solidFill>
              <a:prstDash val="solid"/>
            </a:ln>
          </c:spPr>
          <c:marker>
            <c:symbol val="none"/>
          </c:marker>
          <c:cat>
            <c:numRef>
              <c:f>elmozdulások!$B$5:$T$5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elmozdulások!$B$8:$T$8</c:f>
              <c:numCache>
                <c:formatCode>0</c:formatCode>
                <c:ptCount val="19"/>
                <c:pt idx="0">
                  <c:v>53.934865790300137</c:v>
                </c:pt>
                <c:pt idx="1">
                  <c:v>27.794866627299825</c:v>
                </c:pt>
                <c:pt idx="2">
                  <c:v>120.5624437852</c:v>
                </c:pt>
                <c:pt idx="3">
                  <c:v>-68.60105385730003</c:v>
                </c:pt>
                <c:pt idx="4">
                  <c:v>-97.280338957799813</c:v>
                </c:pt>
                <c:pt idx="5">
                  <c:v>7.5803306136995161</c:v>
                </c:pt>
                <c:pt idx="6">
                  <c:v>76.881004642000335</c:v>
                </c:pt>
                <c:pt idx="7">
                  <c:v>386.4153728127003</c:v>
                </c:pt>
                <c:pt idx="8">
                  <c:v>-90.729067488499823</c:v>
                </c:pt>
                <c:pt idx="9">
                  <c:v>-38.679588095400504</c:v>
                </c:pt>
                <c:pt idx="10">
                  <c:v>286.36842413510112</c:v>
                </c:pt>
                <c:pt idx="11">
                  <c:v>206.87912548830172</c:v>
                </c:pt>
                <c:pt idx="12">
                  <c:v>4.1310610704003921</c:v>
                </c:pt>
                <c:pt idx="13">
                  <c:v>147.80342254179925</c:v>
                </c:pt>
                <c:pt idx="14">
                  <c:v>31.134862708399965</c:v>
                </c:pt>
                <c:pt idx="15">
                  <c:v>124.51259915040004</c:v>
                </c:pt>
                <c:pt idx="16">
                  <c:v>483.37821930229961</c:v>
                </c:pt>
                <c:pt idx="17">
                  <c:v>1084.6964891559996</c:v>
                </c:pt>
                <c:pt idx="18">
                  <c:v>1242.2131764228006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00640"/>
        <c:axId val="286002176"/>
      </c:lineChart>
      <c:catAx>
        <c:axId val="28756608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85999104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285999104"/>
        <c:scaling>
          <c:orientation val="minMax"/>
          <c:max val="3000"/>
          <c:min val="-3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87566080"/>
        <c:crosses val="autoZero"/>
        <c:crossBetween val="between"/>
      </c:valAx>
      <c:catAx>
        <c:axId val="2860006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286002176"/>
        <c:crosses val="autoZero"/>
        <c:auto val="0"/>
        <c:lblAlgn val="ctr"/>
        <c:lblOffset val="100"/>
        <c:noMultiLvlLbl val="0"/>
      </c:catAx>
      <c:valAx>
        <c:axId val="286002176"/>
        <c:scaling>
          <c:orientation val="minMax"/>
          <c:max val="3000"/>
          <c:min val="-3000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8600064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244163017481841"/>
          <c:y val="0.83737106847324283"/>
          <c:w val="0.69363582163195669"/>
          <c:h val="0.127583109390562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hu-H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204205905260925E-2"/>
          <c:y val="4.7330636872641017E-2"/>
          <c:w val="0.88785818246037163"/>
          <c:h val="0.6697828239484457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elmozdulások!$A$43</c:f>
              <c:strCache>
                <c:ptCount val="1"/>
                <c:pt idx="0">
                  <c:v>3.1. Közvetlentőke-befektetések (nettó követelés)*</c:v>
                </c:pt>
              </c:strCache>
            </c:strRef>
          </c:tx>
          <c:spPr>
            <a:pattFill prst="zigZag">
              <a:fgClr>
                <a:srgbClr val="002060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elmozdulások!$B$42:$T$42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elmozdulások!$B$43:$T$43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1.9043458800006192</c:v>
                </c:pt>
                <c:pt idx="5" formatCode="0">
                  <c:v>7.171244202899743</c:v>
                </c:pt>
                <c:pt idx="6" formatCode="0">
                  <c:v>9.1428149481998844</c:v>
                </c:pt>
                <c:pt idx="7" formatCode="0">
                  <c:v>87.776476928199827</c:v>
                </c:pt>
                <c:pt idx="8" formatCode="0">
                  <c:v>136.48618008829999</c:v>
                </c:pt>
                <c:pt idx="9" formatCode="0">
                  <c:v>165.14868148779988</c:v>
                </c:pt>
                <c:pt idx="10" formatCode="0">
                  <c:v>-6.2775734089991602</c:v>
                </c:pt>
                <c:pt idx="11" formatCode="0">
                  <c:v>375.46072218570043</c:v>
                </c:pt>
                <c:pt idx="12" formatCode="0">
                  <c:v>495.07428767459976</c:v>
                </c:pt>
                <c:pt idx="13" formatCode="0">
                  <c:v>265.3463164195</c:v>
                </c:pt>
                <c:pt idx="14" formatCode="0">
                  <c:v>-24.83551665549976</c:v>
                </c:pt>
                <c:pt idx="15" formatCode="0">
                  <c:v>25.388977152199914</c:v>
                </c:pt>
                <c:pt idx="16" formatCode="0">
                  <c:v>18.692544860499879</c:v>
                </c:pt>
                <c:pt idx="17" formatCode="0">
                  <c:v>30.147585719299741</c:v>
                </c:pt>
                <c:pt idx="18" formatCode="0">
                  <c:v>5.4762420033998751</c:v>
                </c:pt>
              </c:numCache>
            </c:numRef>
          </c:val>
        </c:ser>
        <c:ser>
          <c:idx val="0"/>
          <c:order val="1"/>
          <c:tx>
            <c:strRef>
              <c:f>elmozdulások!$A$44</c:f>
              <c:strCache>
                <c:ptCount val="1"/>
                <c:pt idx="0">
                  <c:v>3.2. Portfólióbefektetés (nettó követelés)</c:v>
                </c:pt>
              </c:strCache>
            </c:strRef>
          </c:tx>
          <c:spPr>
            <a:solidFill>
              <a:srgbClr val="0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elmozdulások!$B$42:$T$42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elmozdulások!$B$44:$T$44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-1.6560739122992345</c:v>
                </c:pt>
                <c:pt idx="14" formatCode="0">
                  <c:v>-2.0539680711995061</c:v>
                </c:pt>
                <c:pt idx="15" formatCode="0">
                  <c:v>126.03754393109978</c:v>
                </c:pt>
                <c:pt idx="16" formatCode="0">
                  <c:v>162.79271951930059</c:v>
                </c:pt>
                <c:pt idx="17" formatCode="0">
                  <c:v>356.0286376672002</c:v>
                </c:pt>
                <c:pt idx="18" formatCode="0">
                  <c:v>68.625683752200075</c:v>
                </c:pt>
              </c:numCache>
            </c:numRef>
          </c:val>
        </c:ser>
        <c:ser>
          <c:idx val="3"/>
          <c:order val="3"/>
          <c:tx>
            <c:strRef>
              <c:f>elmozdulások!$A$46</c:f>
              <c:strCache>
                <c:ptCount val="1"/>
                <c:pt idx="0">
                  <c:v>3.4. Egyéb befektetések (nettó követelés)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elmozdulások!$B$42:$T$42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elmozdulások!$B$46:$T$46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-190.9966495071003</c:v>
                </c:pt>
                <c:pt idx="10" formatCode="0">
                  <c:v>10.976128495300145</c:v>
                </c:pt>
                <c:pt idx="11" formatCode="0">
                  <c:v>-57.621215463500221</c:v>
                </c:pt>
                <c:pt idx="12" formatCode="0">
                  <c:v>-115.21418184460072</c:v>
                </c:pt>
                <c:pt idx="13" formatCode="0">
                  <c:v>-224.39388829470408</c:v>
                </c:pt>
                <c:pt idx="14" formatCode="0">
                  <c:v>-1347.0451676856001</c:v>
                </c:pt>
                <c:pt idx="15" formatCode="0">
                  <c:v>-263.3833591394</c:v>
                </c:pt>
                <c:pt idx="16" formatCode="0">
                  <c:v>-244.08443886160012</c:v>
                </c:pt>
                <c:pt idx="17" formatCode="0">
                  <c:v>-520.14233194360168</c:v>
                </c:pt>
                <c:pt idx="18" formatCode="0">
                  <c:v>-195.57054970279751</c:v>
                </c:pt>
              </c:numCache>
            </c:numRef>
          </c:val>
        </c:ser>
        <c:ser>
          <c:idx val="4"/>
          <c:order val="4"/>
          <c:tx>
            <c:strRef>
              <c:f>elmozdulások!$A$47</c:f>
              <c:strCache>
                <c:ptCount val="1"/>
                <c:pt idx="0">
                  <c:v>3.5. Tartalékeszközök (nettó követelés)</c:v>
                </c:pt>
              </c:strCache>
            </c:strRef>
          </c:tx>
          <c:spPr>
            <a:pattFill prst="narVert">
              <a:fgClr>
                <a:schemeClr val="accent6">
                  <a:lumMod val="60000"/>
                  <a:lumOff val="40000"/>
                </a:schemeClr>
              </a:fgClr>
              <a:bgClr>
                <a:sysClr val="window" lastClr="FFFFFF"/>
              </a:bgClr>
            </a:pattFill>
            <a:ln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elmozdulások!$B$42:$T$42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elmozdulások!$B$47:$T$47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1081.5680089350008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3.613990884332452E-7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034944"/>
        <c:axId val="286049024"/>
      </c:barChart>
      <c:lineChart>
        <c:grouping val="standard"/>
        <c:varyColors val="0"/>
        <c:ser>
          <c:idx val="2"/>
          <c:order val="2"/>
          <c:tx>
            <c:strRef>
              <c:f>elmozdulások!$A$45</c:f>
              <c:strCache>
                <c:ptCount val="1"/>
                <c:pt idx="0">
                  <c:v>3. Pénzügyi mérleg (nettó követelés)</c:v>
                </c:pt>
              </c:strCache>
            </c:strRef>
          </c:tx>
          <c:spPr>
            <a:ln w="25400">
              <a:solidFill>
                <a:srgbClr val="7E5C1D"/>
              </a:solidFill>
              <a:prstDash val="solid"/>
            </a:ln>
          </c:spPr>
          <c:marker>
            <c:symbol val="none"/>
          </c:marker>
          <c:cat>
            <c:numRef>
              <c:f>elmozdulások!$B$42:$T$42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elmozdulások!$B$45:$T$45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1.9043458800001645</c:v>
                </c:pt>
                <c:pt idx="5" formatCode="0">
                  <c:v>7.1712442028992882</c:v>
                </c:pt>
                <c:pt idx="6" formatCode="0">
                  <c:v>9.1428149482003391</c:v>
                </c:pt>
                <c:pt idx="7" formatCode="0">
                  <c:v>87.776476928199372</c:v>
                </c:pt>
                <c:pt idx="8" formatCode="0">
                  <c:v>136.48618008829908</c:v>
                </c:pt>
                <c:pt idx="9" formatCode="0">
                  <c:v>-25.847968019301334</c:v>
                </c:pt>
                <c:pt idx="10" formatCode="0">
                  <c:v>4.6985550863000753</c:v>
                </c:pt>
                <c:pt idx="11" formatCode="0">
                  <c:v>317.8395067222018</c:v>
                </c:pt>
                <c:pt idx="12" formatCode="0">
                  <c:v>379.86010583000007</c:v>
                </c:pt>
                <c:pt idx="13" formatCode="0">
                  <c:v>39.296354212499864</c:v>
                </c:pt>
                <c:pt idx="14" formatCode="0">
                  <c:v>-292.36664347730022</c:v>
                </c:pt>
                <c:pt idx="15" formatCode="0">
                  <c:v>-111.95683805609997</c:v>
                </c:pt>
                <c:pt idx="16" formatCode="0">
                  <c:v>-62.599174481799992</c:v>
                </c:pt>
                <c:pt idx="17" formatCode="0">
                  <c:v>-133.9661085571006</c:v>
                </c:pt>
                <c:pt idx="18" formatCode="0">
                  <c:v>-121.46862562280057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50560"/>
        <c:axId val="286060544"/>
      </c:lineChart>
      <c:catAx>
        <c:axId val="2860349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86049024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286049024"/>
        <c:scaling>
          <c:orientation val="minMax"/>
          <c:max val="1500"/>
          <c:min val="-15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86034944"/>
        <c:crosses val="autoZero"/>
        <c:crossBetween val="between"/>
      </c:valAx>
      <c:catAx>
        <c:axId val="286050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286060544"/>
        <c:crosses val="autoZero"/>
        <c:auto val="0"/>
        <c:lblAlgn val="ctr"/>
        <c:lblOffset val="100"/>
        <c:noMultiLvlLbl val="0"/>
      </c:catAx>
      <c:valAx>
        <c:axId val="286060544"/>
        <c:scaling>
          <c:orientation val="minMax"/>
          <c:max val="1500"/>
          <c:min val="-150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860505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244163017481841"/>
          <c:y val="0.83737106847324283"/>
          <c:w val="0.69363582163195636"/>
          <c:h val="0.1275831093905637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hu-H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204205905260925E-2"/>
          <c:y val="4.7330636872641017E-2"/>
          <c:w val="0.88785818246037163"/>
          <c:h val="0.6697828239484457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'módszertani elmozdulások'!$A$6</c:f>
              <c:strCache>
                <c:ptCount val="1"/>
                <c:pt idx="0">
                  <c:v>1.A.a. Áruk (Goods)</c:v>
                </c:pt>
              </c:strCache>
            </c:strRef>
          </c:tx>
          <c:spPr>
            <a:pattFill prst="zigZag">
              <a:fgClr>
                <a:srgbClr val="002060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elmozdulások'!$B$6:$T$6</c:f>
              <c:numCache>
                <c:formatCode>0</c:formatCode>
                <c:ptCount val="19"/>
                <c:pt idx="0">
                  <c:v>-692.53778450920004</c:v>
                </c:pt>
                <c:pt idx="1">
                  <c:v>-820.58668043449984</c:v>
                </c:pt>
                <c:pt idx="2">
                  <c:v>-940.84348254349993</c:v>
                </c:pt>
                <c:pt idx="3">
                  <c:v>-1201.4332748254001</c:v>
                </c:pt>
                <c:pt idx="4">
                  <c:v>-1271.9205806794998</c:v>
                </c:pt>
                <c:pt idx="5">
                  <c:v>-1492.0320850071002</c:v>
                </c:pt>
                <c:pt idx="6">
                  <c:v>-1513.9904030120003</c:v>
                </c:pt>
                <c:pt idx="7">
                  <c:v>-1243.2601431694002</c:v>
                </c:pt>
                <c:pt idx="8">
                  <c:v>-967.93022743180006</c:v>
                </c:pt>
                <c:pt idx="9">
                  <c:v>-383.82633820259991</c:v>
                </c:pt>
                <c:pt idx="10">
                  <c:v>346.13135680400006</c:v>
                </c:pt>
                <c:pt idx="11">
                  <c:v>334.55116561990019</c:v>
                </c:pt>
                <c:pt idx="12">
                  <c:v>473.11500461060007</c:v>
                </c:pt>
                <c:pt idx="13">
                  <c:v>642.1</c:v>
                </c:pt>
                <c:pt idx="14">
                  <c:v>736.3</c:v>
                </c:pt>
                <c:pt idx="15">
                  <c:v>610.1</c:v>
                </c:pt>
                <c:pt idx="16">
                  <c:v>219.7</c:v>
                </c:pt>
                <c:pt idx="17">
                  <c:v>-77</c:v>
                </c:pt>
                <c:pt idx="18">
                  <c:v>-254.3</c:v>
                </c:pt>
              </c:numCache>
            </c:numRef>
          </c:val>
        </c:ser>
        <c:ser>
          <c:idx val="0"/>
          <c:order val="1"/>
          <c:tx>
            <c:strRef>
              <c:f>'módszertani elmozdulások'!$A$7</c:f>
              <c:strCache>
                <c:ptCount val="1"/>
                <c:pt idx="0">
                  <c:v>1.A.b. Szolgáltatások (Services)</c:v>
                </c:pt>
              </c:strCache>
            </c:strRef>
          </c:tx>
          <c:spPr>
            <a:solidFill>
              <a:srgbClr val="0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elmozdulások'!$B$7:$T$7</c:f>
              <c:numCache>
                <c:formatCode>0</c:formatCode>
                <c:ptCount val="19"/>
                <c:pt idx="0">
                  <c:v>692.53778450920004</c:v>
                </c:pt>
                <c:pt idx="1">
                  <c:v>820.58668043449984</c:v>
                </c:pt>
                <c:pt idx="2">
                  <c:v>940.84348254349993</c:v>
                </c:pt>
                <c:pt idx="3">
                  <c:v>1201.4332748254001</c:v>
                </c:pt>
                <c:pt idx="4">
                  <c:v>1271.9205806794998</c:v>
                </c:pt>
                <c:pt idx="5">
                  <c:v>1492.0320850071002</c:v>
                </c:pt>
                <c:pt idx="6">
                  <c:v>1513.9904030120003</c:v>
                </c:pt>
                <c:pt idx="7">
                  <c:v>1243.2601431694002</c:v>
                </c:pt>
                <c:pt idx="8">
                  <c:v>967.93022743180006</c:v>
                </c:pt>
                <c:pt idx="9">
                  <c:v>383.82633820259991</c:v>
                </c:pt>
                <c:pt idx="10">
                  <c:v>-346.13135680400006</c:v>
                </c:pt>
                <c:pt idx="11">
                  <c:v>-334.55116561990019</c:v>
                </c:pt>
                <c:pt idx="12">
                  <c:v>-473.11500461060007</c:v>
                </c:pt>
                <c:pt idx="13">
                  <c:v>-445.6</c:v>
                </c:pt>
                <c:pt idx="14">
                  <c:v>-1136.3</c:v>
                </c:pt>
                <c:pt idx="15">
                  <c:v>-481.2</c:v>
                </c:pt>
                <c:pt idx="16">
                  <c:v>-62.5</c:v>
                </c:pt>
                <c:pt idx="17">
                  <c:v>291</c:v>
                </c:pt>
                <c:pt idx="18">
                  <c:v>373.4</c:v>
                </c:pt>
              </c:numCache>
            </c:numRef>
          </c:val>
        </c:ser>
        <c:ser>
          <c:idx val="3"/>
          <c:order val="3"/>
          <c:tx>
            <c:strRef>
              <c:f>'módszertani elmozdulások'!$A$9</c:f>
              <c:strCache>
                <c:ptCount val="1"/>
                <c:pt idx="0">
                  <c:v>1.B. Elsődleges jövedelmek (Primary income)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elmozdulások'!$B$9:$T$9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246.43742753360002</c:v>
                </c:pt>
                <c:pt idx="10">
                  <c:v>643.47273739529999</c:v>
                </c:pt>
                <c:pt idx="11">
                  <c:v>680.54843194889997</c:v>
                </c:pt>
                <c:pt idx="12">
                  <c:v>653.24015941669995</c:v>
                </c:pt>
                <c:pt idx="13">
                  <c:v>745.04215062930007</c:v>
                </c:pt>
                <c:pt idx="14">
                  <c:v>1035.3724376379</c:v>
                </c:pt>
                <c:pt idx="15">
                  <c:v>1001.7493133867997</c:v>
                </c:pt>
                <c:pt idx="16">
                  <c:v>1282.6496184589</c:v>
                </c:pt>
                <c:pt idx="17">
                  <c:v>1246.3368535452</c:v>
                </c:pt>
                <c:pt idx="18">
                  <c:v>1407.4474412572004</c:v>
                </c:pt>
              </c:numCache>
            </c:numRef>
          </c:val>
        </c:ser>
        <c:ser>
          <c:idx val="4"/>
          <c:order val="4"/>
          <c:tx>
            <c:strRef>
              <c:f>'módszertani elmozdulások'!$A$10</c:f>
              <c:strCache>
                <c:ptCount val="1"/>
                <c:pt idx="0">
                  <c:v>1.C. Másodlagos jövedelmek (Secndary income)</c:v>
                </c:pt>
              </c:strCache>
            </c:strRef>
          </c:tx>
          <c:spPr>
            <a:pattFill prst="narVert">
              <a:fgClr>
                <a:schemeClr val="accent6">
                  <a:lumMod val="60000"/>
                  <a:lumOff val="40000"/>
                </a:schemeClr>
              </a:fgClr>
              <a:bgClr>
                <a:sysClr val="window" lastClr="FFFFFF"/>
              </a:bgClr>
            </a:pattFill>
            <a:ln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elmozdulások'!$B$10:$T$10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-246.43742753360002</c:v>
                </c:pt>
                <c:pt idx="10">
                  <c:v>-643.4727373953001</c:v>
                </c:pt>
                <c:pt idx="11">
                  <c:v>-680.5484319489002</c:v>
                </c:pt>
                <c:pt idx="12">
                  <c:v>-653.24015941669995</c:v>
                </c:pt>
                <c:pt idx="13">
                  <c:v>-730.90973098530003</c:v>
                </c:pt>
                <c:pt idx="14">
                  <c:v>-1042.1950602986001</c:v>
                </c:pt>
                <c:pt idx="15">
                  <c:v>-1006.4209312470999</c:v>
                </c:pt>
                <c:pt idx="16">
                  <c:v>-1296.9156833815</c:v>
                </c:pt>
                <c:pt idx="17">
                  <c:v>-1287.8416045966999</c:v>
                </c:pt>
                <c:pt idx="18">
                  <c:v>-1452.6951880000004</c:v>
                </c:pt>
              </c:numCache>
            </c:numRef>
          </c:val>
        </c:ser>
        <c:ser>
          <c:idx val="5"/>
          <c:order val="5"/>
          <c:tx>
            <c:strRef>
              <c:f>'módszertani elmozdulások'!$A$11</c:f>
              <c:strCache>
                <c:ptCount val="1"/>
                <c:pt idx="0">
                  <c:v>2. Tőkemérleg (Capital account)</c:v>
                </c:pt>
              </c:strCache>
            </c:strRef>
          </c:tx>
          <c:spPr>
            <a:pattFill prst="pct90">
              <a:fgClr>
                <a:srgbClr val="1F497D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elmozdulások'!$B$11:$T$11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16.109066060000004</c:v>
                </c:pt>
                <c:pt idx="14">
                  <c:v>583.01584483910005</c:v>
                </c:pt>
                <c:pt idx="15">
                  <c:v>58.967904018400077</c:v>
                </c:pt>
                <c:pt idx="16">
                  <c:v>68.634199196899772</c:v>
                </c:pt>
                <c:pt idx="17">
                  <c:v>34.435543468700004</c:v>
                </c:pt>
                <c:pt idx="18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3487744"/>
        <c:axId val="293489280"/>
      </c:barChart>
      <c:lineChart>
        <c:grouping val="standard"/>
        <c:varyColors val="0"/>
        <c:ser>
          <c:idx val="2"/>
          <c:order val="2"/>
          <c:tx>
            <c:strRef>
              <c:f>'módszertani elmozdulások'!$A$8</c:f>
              <c:strCache>
                <c:ptCount val="1"/>
                <c:pt idx="0">
                  <c:v>Finanszírozási képesség (Net financing capacity)</c:v>
                </c:pt>
              </c:strCache>
            </c:strRef>
          </c:tx>
          <c:spPr>
            <a:ln w="25400">
              <a:solidFill>
                <a:srgbClr val="7E5C1D"/>
              </a:solidFill>
              <a:prstDash val="solid"/>
            </a:ln>
          </c:spPr>
          <c:marker>
            <c:symbol val="none"/>
          </c:marker>
          <c:cat>
            <c:numRef>
              <c:f>'módszertani elmozdulások'!$B$5:$T$5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elmozdulások'!$B$8:$T$8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226.74148570400004</c:v>
                </c:pt>
                <c:pt idx="14">
                  <c:v>176.19322217839999</c:v>
                </c:pt>
                <c:pt idx="15">
                  <c:v>183.19628615809995</c:v>
                </c:pt>
                <c:pt idx="16">
                  <c:v>211.56813427429984</c:v>
                </c:pt>
                <c:pt idx="17">
                  <c:v>206.93079241720017</c:v>
                </c:pt>
                <c:pt idx="18">
                  <c:v>179.85225325719989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503360"/>
        <c:axId val="293504896"/>
      </c:lineChart>
      <c:catAx>
        <c:axId val="2934877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93489280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293489280"/>
        <c:scaling>
          <c:orientation val="minMax"/>
          <c:max val="3000"/>
          <c:min val="-3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93487744"/>
        <c:crosses val="autoZero"/>
        <c:crossBetween val="between"/>
      </c:valAx>
      <c:catAx>
        <c:axId val="2935033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293504896"/>
        <c:crosses val="autoZero"/>
        <c:auto val="0"/>
        <c:lblAlgn val="ctr"/>
        <c:lblOffset val="100"/>
        <c:noMultiLvlLbl val="0"/>
      </c:catAx>
      <c:valAx>
        <c:axId val="293504896"/>
        <c:scaling>
          <c:orientation val="minMax"/>
          <c:max val="3000"/>
          <c:min val="-3000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935033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244163017481841"/>
          <c:y val="0.83737106847324283"/>
          <c:w val="0.69363582163195669"/>
          <c:h val="0.127583109390562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Trebuchet MS"/>
              <a:cs typeface="Trebuchet M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hu-H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204205905260925E-2"/>
          <c:y val="4.7330636872641017E-2"/>
          <c:w val="0.88785818246037163"/>
          <c:h val="0.6697828239484457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'módszertani elmozdulások'!$A$43</c:f>
              <c:strCache>
                <c:ptCount val="1"/>
                <c:pt idx="0">
                  <c:v>3.1. Közvetlentőke-befektetések (nettó követelés)*</c:v>
                </c:pt>
              </c:strCache>
            </c:strRef>
          </c:tx>
          <c:spPr>
            <a:pattFill prst="zigZag">
              <a:fgClr>
                <a:srgbClr val="002060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'módszertani elmozdulások'!$B$42:$T$42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elmozdulások'!$B$43:$T$43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0"/>
          <c:order val="1"/>
          <c:tx>
            <c:strRef>
              <c:f>'módszertani elmozdulások'!$A$44</c:f>
              <c:strCache>
                <c:ptCount val="1"/>
                <c:pt idx="0">
                  <c:v>3.2. Portfólióbefektetés (nettó követelés)</c:v>
                </c:pt>
              </c:strCache>
            </c:strRef>
          </c:tx>
          <c:spPr>
            <a:solidFill>
              <a:srgbClr val="0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'módszertani elmozdulások'!$B$42:$T$42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elmozdulások'!$B$44:$T$44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-2.0539680711995061</c:v>
                </c:pt>
                <c:pt idx="15">
                  <c:v>126.03754393110023</c:v>
                </c:pt>
                <c:pt idx="16">
                  <c:v>93.047640606099776</c:v>
                </c:pt>
                <c:pt idx="17">
                  <c:v>379.78257901929999</c:v>
                </c:pt>
                <c:pt idx="18">
                  <c:v>0</c:v>
                </c:pt>
              </c:numCache>
            </c:numRef>
          </c:val>
        </c:ser>
        <c:ser>
          <c:idx val="3"/>
          <c:order val="3"/>
          <c:tx>
            <c:strRef>
              <c:f>'módszertani elmozdulások'!$A$46</c:f>
              <c:strCache>
                <c:ptCount val="1"/>
                <c:pt idx="0">
                  <c:v>3.4. Egyéb befektetések (nettó követelés)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'módszertani elmozdulások'!$B$42:$T$42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elmozdulások'!$B$46:$T$46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-1079.5680089350008</c:v>
                </c:pt>
                <c:pt idx="15">
                  <c:v>-126</c:v>
                </c:pt>
                <c:pt idx="16">
                  <c:v>-93</c:v>
                </c:pt>
                <c:pt idx="17">
                  <c:v>-380</c:v>
                </c:pt>
                <c:pt idx="18">
                  <c:v>0</c:v>
                </c:pt>
              </c:numCache>
            </c:numRef>
          </c:val>
        </c:ser>
        <c:ser>
          <c:idx val="4"/>
          <c:order val="4"/>
          <c:tx>
            <c:strRef>
              <c:f>'módszertani elmozdulások'!$A$47</c:f>
              <c:strCache>
                <c:ptCount val="1"/>
                <c:pt idx="0">
                  <c:v>3.5. Tartalékeszközök (nettó követelés)</c:v>
                </c:pt>
              </c:strCache>
            </c:strRef>
          </c:tx>
          <c:spPr>
            <a:pattFill prst="narVert">
              <a:fgClr>
                <a:schemeClr val="accent6">
                  <a:lumMod val="60000"/>
                  <a:lumOff val="40000"/>
                </a:schemeClr>
              </a:fgClr>
              <a:bgClr>
                <a:sysClr val="window" lastClr="FFFFFF"/>
              </a:bgClr>
            </a:pattFill>
            <a:ln>
              <a:solidFill>
                <a:srgbClr val="000000">
                  <a:alpha val="98000"/>
                </a:srgbClr>
              </a:solidFill>
            </a:ln>
          </c:spPr>
          <c:invertIfNegative val="0"/>
          <c:cat>
            <c:numRef>
              <c:f>'módszertani elmozdulások'!$B$42:$T$42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elmozdulások'!$B$47:$T$47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1081.5680089350008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3525376"/>
        <c:axId val="293526912"/>
      </c:barChart>
      <c:lineChart>
        <c:grouping val="standard"/>
        <c:varyColors val="0"/>
        <c:ser>
          <c:idx val="2"/>
          <c:order val="2"/>
          <c:tx>
            <c:strRef>
              <c:f>'módszertani elmozdulások'!$A$45</c:f>
              <c:strCache>
                <c:ptCount val="1"/>
                <c:pt idx="0">
                  <c:v>3. Pénzügyi mérleg (nettó követelés)</c:v>
                </c:pt>
              </c:strCache>
            </c:strRef>
          </c:tx>
          <c:spPr>
            <a:ln w="25400">
              <a:solidFill>
                <a:srgbClr val="7E5C1D"/>
              </a:solidFill>
              <a:prstDash val="solid"/>
            </a:ln>
          </c:spPr>
          <c:marker>
            <c:symbol val="none"/>
          </c:marker>
          <c:cat>
            <c:numRef>
              <c:f>'módszertani elmozdulások'!$B$42:$T$42</c:f>
              <c:numCache>
                <c:formatCode>#,##0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'módszertani elmozdulások'!$B$45:$T$45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323328"/>
        <c:axId val="294324864"/>
      </c:lineChart>
      <c:catAx>
        <c:axId val="29352537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93526912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293526912"/>
        <c:scaling>
          <c:orientation val="minMax"/>
          <c:max val="1150"/>
          <c:min val="-1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93525376"/>
        <c:crosses val="autoZero"/>
        <c:crossBetween val="between"/>
        <c:majorUnit val="100"/>
      </c:valAx>
      <c:catAx>
        <c:axId val="2943233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294324864"/>
        <c:crosses val="autoZero"/>
        <c:auto val="0"/>
        <c:lblAlgn val="ctr"/>
        <c:lblOffset val="100"/>
        <c:noMultiLvlLbl val="0"/>
      </c:catAx>
      <c:valAx>
        <c:axId val="294324864"/>
        <c:scaling>
          <c:orientation val="minMax"/>
          <c:max val="1150"/>
          <c:min val="-1100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94323328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244163017481841"/>
          <c:y val="0.83737106847324283"/>
          <c:w val="0.69363582163195669"/>
          <c:h val="0.127583109390562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hu-H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66675</xdr:rowOff>
    </xdr:from>
    <xdr:to>
      <xdr:col>18</xdr:col>
      <xdr:colOff>66676</xdr:colOff>
      <xdr:row>40</xdr:row>
      <xdr:rowOff>104775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12</xdr:col>
      <xdr:colOff>590550</xdr:colOff>
      <xdr:row>38</xdr:row>
      <xdr:rowOff>104775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12</xdr:col>
      <xdr:colOff>590550</xdr:colOff>
      <xdr:row>75</xdr:row>
      <xdr:rowOff>104775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85725</xdr:rowOff>
    </xdr:from>
    <xdr:to>
      <xdr:col>19</xdr:col>
      <xdr:colOff>104776</xdr:colOff>
      <xdr:row>41</xdr:row>
      <xdr:rowOff>114300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12</xdr:col>
      <xdr:colOff>590550</xdr:colOff>
      <xdr:row>75</xdr:row>
      <xdr:rowOff>104775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\users$\szezkiigaz&#237;t&#225;s\haviszamitas\1999\december\graf9912fix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F\FMO\_Common\FIZM\Arf03_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"/>
      <sheetName val="grafi 96"/>
      <sheetName val="Module1"/>
    </sheetNames>
    <sheetDataSet>
      <sheetData sheetId="0" refreshError="1">
        <row r="2">
          <cell r="C2">
            <v>1056.0921645997746</v>
          </cell>
          <cell r="D2">
            <v>1055.3810000000001</v>
          </cell>
          <cell r="E2">
            <v>1066.1332</v>
          </cell>
          <cell r="F2">
            <v>1358.163754227734</v>
          </cell>
          <cell r="G2">
            <v>1344.3159000000001</v>
          </cell>
          <cell r="H2">
            <v>1315.3047999999999</v>
          </cell>
          <cell r="I2">
            <v>-302.07158962795944</v>
          </cell>
          <cell r="J2">
            <v>-262.34116</v>
          </cell>
          <cell r="K2">
            <v>-217.87357</v>
          </cell>
          <cell r="L2">
            <v>228</v>
          </cell>
          <cell r="M2">
            <v>225.52921000000001</v>
          </cell>
          <cell r="N2">
            <v>236.81880000000001</v>
          </cell>
          <cell r="O2">
            <v>200</v>
          </cell>
          <cell r="P2">
            <v>191.31217000000001</v>
          </cell>
          <cell r="Q2">
            <v>209.76847000000001</v>
          </cell>
          <cell r="R2">
            <v>27.802282976324705</v>
          </cell>
          <cell r="S2">
            <v>35.158079000000001</v>
          </cell>
          <cell r="T2">
            <v>19.430201</v>
          </cell>
          <cell r="U2">
            <v>193.84230552423901</v>
          </cell>
          <cell r="V2">
            <v>267.99412999999998</v>
          </cell>
          <cell r="W2">
            <v>245.99001000000001</v>
          </cell>
          <cell r="X2">
            <v>91.632609921082306</v>
          </cell>
          <cell r="Y2">
            <v>90.189832999999993</v>
          </cell>
          <cell r="Z2">
            <v>78.063089000000005</v>
          </cell>
          <cell r="AA2">
            <v>102.2096956031567</v>
          </cell>
          <cell r="AB2">
            <v>166.68457000000001</v>
          </cell>
          <cell r="AC2">
            <v>164.14734999999999</v>
          </cell>
          <cell r="AD2">
            <v>-171.51211950390001</v>
          </cell>
          <cell r="AE2">
            <v>-37.528962999999997</v>
          </cell>
          <cell r="AF2">
            <v>-29.308727999999999</v>
          </cell>
          <cell r="AG2">
            <v>109.64275648252536</v>
          </cell>
          <cell r="AH2">
            <v>79.497967000000003</v>
          </cell>
          <cell r="AI2">
            <v>81.792682999999997</v>
          </cell>
          <cell r="AJ2">
            <v>213.25112739571588</v>
          </cell>
          <cell r="AK2">
            <v>187.8039</v>
          </cell>
          <cell r="AM2">
            <v>-104.36443066516347</v>
          </cell>
          <cell r="AN2">
            <v>-105.99897</v>
          </cell>
          <cell r="AO2">
            <v>-120.20668000000001</v>
          </cell>
          <cell r="AP2">
            <v>-7.294250281848929</v>
          </cell>
          <cell r="AQ2">
            <v>-17.068822999999998</v>
          </cell>
          <cell r="AR2">
            <v>-17.943766</v>
          </cell>
          <cell r="AS2">
            <v>-7.065248027057498</v>
          </cell>
          <cell r="AT2">
            <v>-0.44298794000000002</v>
          </cell>
        </row>
        <row r="3">
          <cell r="C3">
            <v>919.840027700831</v>
          </cell>
          <cell r="D3">
            <v>1064.4203</v>
          </cell>
          <cell r="E3">
            <v>1064.5188000000001</v>
          </cell>
          <cell r="F3">
            <v>1258.3947368421052</v>
          </cell>
          <cell r="G3">
            <v>1349.2420999999999</v>
          </cell>
          <cell r="H3">
            <v>1324.1672000000001</v>
          </cell>
          <cell r="I3">
            <v>-338.55470914127415</v>
          </cell>
          <cell r="J3">
            <v>-206.18761000000001</v>
          </cell>
          <cell r="K3">
            <v>-213.30798999999999</v>
          </cell>
          <cell r="L3">
            <v>164</v>
          </cell>
          <cell r="M3">
            <v>229.71036000000001</v>
          </cell>
          <cell r="N3">
            <v>230.26209</v>
          </cell>
          <cell r="O3">
            <v>170</v>
          </cell>
          <cell r="P3">
            <v>205.65445</v>
          </cell>
          <cell r="Q3">
            <v>206.34334000000001</v>
          </cell>
          <cell r="R3">
            <v>-6.9722991689750984</v>
          </cell>
          <cell r="S3">
            <v>-1.4795225999999999</v>
          </cell>
          <cell r="T3">
            <v>20.778805999999999</v>
          </cell>
          <cell r="U3">
            <v>181.75346260387815</v>
          </cell>
          <cell r="V3">
            <v>255.46566000000001</v>
          </cell>
          <cell r="W3">
            <v>252.81214</v>
          </cell>
          <cell r="X3">
            <v>59.617036011080337</v>
          </cell>
          <cell r="Y3">
            <v>72.136476000000002</v>
          </cell>
          <cell r="Z3">
            <v>74.977355000000003</v>
          </cell>
          <cell r="AA3">
            <v>122.13642659279782</v>
          </cell>
          <cell r="AB3">
            <v>179.23097999999999</v>
          </cell>
          <cell r="AC3">
            <v>168.61964</v>
          </cell>
          <cell r="AD3">
            <v>-198.15789473679999</v>
          </cell>
          <cell r="AE3">
            <v>-168.90752000000001</v>
          </cell>
          <cell r="AF3">
            <v>-21.945194999999998</v>
          </cell>
          <cell r="AG3">
            <v>76.078947368421055</v>
          </cell>
          <cell r="AH3">
            <v>75.819333999999998</v>
          </cell>
          <cell r="AI3">
            <v>85.907312000000005</v>
          </cell>
          <cell r="AJ3">
            <v>184.76939058171746</v>
          </cell>
          <cell r="AK3">
            <v>195.79693</v>
          </cell>
          <cell r="AM3">
            <v>-108.65027700831025</v>
          </cell>
          <cell r="AN3">
            <v>-141.15691000000001</v>
          </cell>
          <cell r="AO3">
            <v>-117.14831</v>
          </cell>
          <cell r="AP3">
            <v>-5.035318559556786</v>
          </cell>
          <cell r="AQ3">
            <v>-16.3797</v>
          </cell>
          <cell r="AR3">
            <v>-18.350887</v>
          </cell>
          <cell r="AS3">
            <v>4.8476454293624086E-2</v>
          </cell>
          <cell r="AT3">
            <v>5.8619408999999996</v>
          </cell>
        </row>
        <row r="4">
          <cell r="C4">
            <v>1115.1355792933443</v>
          </cell>
          <cell r="D4">
            <v>1093.9540999999999</v>
          </cell>
          <cell r="E4">
            <v>1119.4724000000001</v>
          </cell>
          <cell r="F4">
            <v>1295.3807176116129</v>
          </cell>
          <cell r="G4">
            <v>1291.8601000000001</v>
          </cell>
          <cell r="H4">
            <v>1334.0119</v>
          </cell>
          <cell r="I4">
            <v>-180.24513831826857</v>
          </cell>
          <cell r="J4">
            <v>-226.01043999999999</v>
          </cell>
          <cell r="K4">
            <v>-208.04767000000001</v>
          </cell>
          <cell r="L4">
            <v>201</v>
          </cell>
          <cell r="M4">
            <v>211.14105000000001</v>
          </cell>
          <cell r="N4">
            <v>226.98176000000001</v>
          </cell>
          <cell r="O4">
            <v>158</v>
          </cell>
          <cell r="P4">
            <v>174.50033999999999</v>
          </cell>
          <cell r="Q4">
            <v>204.56301999999999</v>
          </cell>
          <cell r="R4">
            <v>42.877293892084353</v>
          </cell>
          <cell r="S4">
            <v>39.201222000000001</v>
          </cell>
          <cell r="T4">
            <v>22.985417999999999</v>
          </cell>
          <cell r="U4">
            <v>225.74705560120509</v>
          </cell>
          <cell r="V4">
            <v>256.64846999999997</v>
          </cell>
          <cell r="W4">
            <v>259.14945</v>
          </cell>
          <cell r="X4">
            <v>67.532867707477408</v>
          </cell>
          <cell r="Y4">
            <v>71.241713000000004</v>
          </cell>
          <cell r="Z4">
            <v>70.634743</v>
          </cell>
          <cell r="AA4">
            <v>158.21418789372768</v>
          </cell>
          <cell r="AB4">
            <v>188.18593000000001</v>
          </cell>
          <cell r="AC4">
            <v>172.66318999999999</v>
          </cell>
          <cell r="AD4">
            <v>3.0491646123999998</v>
          </cell>
          <cell r="AE4">
            <v>59.338557999999999</v>
          </cell>
          <cell r="AF4">
            <v>-3.3557127000000002</v>
          </cell>
          <cell r="AG4">
            <v>68.147082990961366</v>
          </cell>
          <cell r="AH4">
            <v>78.373971999999995</v>
          </cell>
          <cell r="AI4">
            <v>89.758589999999998</v>
          </cell>
          <cell r="AJ4">
            <v>277.61777595179399</v>
          </cell>
          <cell r="AK4">
            <v>190.57411999999999</v>
          </cell>
          <cell r="AM4">
            <v>-209.75212270610791</v>
          </cell>
          <cell r="AN4">
            <v>-96.082033999999993</v>
          </cell>
          <cell r="AO4">
            <v>-113.71120999999999</v>
          </cell>
          <cell r="AP4">
            <v>-9.7623938646946034</v>
          </cell>
          <cell r="AQ4">
            <v>-16.872375999999999</v>
          </cell>
          <cell r="AR4">
            <v>-18.801500999999998</v>
          </cell>
          <cell r="AS4">
            <v>-1.7132292522596102</v>
          </cell>
          <cell r="AT4">
            <v>0.31036910000000001</v>
          </cell>
        </row>
        <row r="5">
          <cell r="C5">
            <v>1294.4147899159661</v>
          </cell>
          <cell r="D5">
            <v>1244.9539</v>
          </cell>
          <cell r="E5">
            <v>1210.6822</v>
          </cell>
          <cell r="F5">
            <v>1247.241008403362</v>
          </cell>
          <cell r="G5">
            <v>1293.5378000000001</v>
          </cell>
          <cell r="H5">
            <v>1349.8474000000001</v>
          </cell>
          <cell r="I5">
            <v>47.173781512604101</v>
          </cell>
          <cell r="J5">
            <v>-73.320397999999997</v>
          </cell>
          <cell r="K5">
            <v>-203.75504000000001</v>
          </cell>
          <cell r="L5">
            <v>203</v>
          </cell>
          <cell r="M5">
            <v>203.31978000000001</v>
          </cell>
          <cell r="N5">
            <v>231.04329000000001</v>
          </cell>
          <cell r="O5">
            <v>160</v>
          </cell>
          <cell r="P5">
            <v>166.90996000000001</v>
          </cell>
          <cell r="Q5">
            <v>206.25743</v>
          </cell>
          <cell r="R5">
            <v>42.839663865546243</v>
          </cell>
          <cell r="S5">
            <v>36.812474000000002</v>
          </cell>
          <cell r="T5">
            <v>24.226467</v>
          </cell>
          <cell r="U5">
            <v>221.46554621848739</v>
          </cell>
          <cell r="V5">
            <v>254.78202999999999</v>
          </cell>
          <cell r="W5">
            <v>264.4683</v>
          </cell>
          <cell r="X5">
            <v>68.863865546218463</v>
          </cell>
          <cell r="Y5">
            <v>64.369777999999997</v>
          </cell>
          <cell r="Z5">
            <v>69.199690000000004</v>
          </cell>
          <cell r="AA5">
            <v>152.60168067226891</v>
          </cell>
          <cell r="AB5">
            <v>176.77006</v>
          </cell>
          <cell r="AC5">
            <v>176.24</v>
          </cell>
          <cell r="AD5">
            <v>231.97042016809999</v>
          </cell>
          <cell r="AE5">
            <v>125.94486000000001</v>
          </cell>
          <cell r="AF5">
            <v>11.967231</v>
          </cell>
          <cell r="AG5">
            <v>90.076638655462176</v>
          </cell>
          <cell r="AH5">
            <v>115.74647</v>
          </cell>
          <cell r="AI5">
            <v>92.080875000000006</v>
          </cell>
          <cell r="AJ5">
            <v>197.65512605042017</v>
          </cell>
          <cell r="AK5">
            <v>206.90581</v>
          </cell>
          <cell r="AM5">
            <v>-113.17378151260503</v>
          </cell>
          <cell r="AN5">
            <v>-118.91101</v>
          </cell>
          <cell r="AO5">
            <v>-110.21342</v>
          </cell>
          <cell r="AP5">
            <v>-33.935462184873948</v>
          </cell>
          <cell r="AQ5">
            <v>-18.082091999999999</v>
          </cell>
          <cell r="AR5">
            <v>-19.303912</v>
          </cell>
          <cell r="AS5">
            <v>-6.2205042016806917</v>
          </cell>
          <cell r="AT5">
            <v>-1.3609643</v>
          </cell>
        </row>
        <row r="6">
          <cell r="C6">
            <v>1232.2990851049831</v>
          </cell>
          <cell r="D6">
            <v>1243.6609000000001</v>
          </cell>
          <cell r="E6">
            <v>1246.2111</v>
          </cell>
          <cell r="F6">
            <v>1392.9711051141971</v>
          </cell>
          <cell r="G6">
            <v>1476.8144</v>
          </cell>
          <cell r="H6">
            <v>1369.8689999999999</v>
          </cell>
          <cell r="I6">
            <v>-160.67202000921415</v>
          </cell>
          <cell r="J6">
            <v>-218.256</v>
          </cell>
          <cell r="K6">
            <v>-201.79053999999999</v>
          </cell>
          <cell r="L6">
            <v>312</v>
          </cell>
          <cell r="M6">
            <v>299.61784999999998</v>
          </cell>
          <cell r="N6">
            <v>237.54501999999999</v>
          </cell>
          <cell r="O6">
            <v>272</v>
          </cell>
          <cell r="P6">
            <v>264.87466999999998</v>
          </cell>
          <cell r="Q6">
            <v>210.24502000000001</v>
          </cell>
          <cell r="R6">
            <v>39.014677812150353</v>
          </cell>
          <cell r="S6">
            <v>33.564919000000003</v>
          </cell>
          <cell r="T6">
            <v>22.994962000000001</v>
          </cell>
          <cell r="U6">
            <v>279.20884617916153</v>
          </cell>
          <cell r="V6">
            <v>268.60503999999997</v>
          </cell>
          <cell r="W6">
            <v>269.26870000000002</v>
          </cell>
          <cell r="X6">
            <v>70.634502731521096</v>
          </cell>
          <cell r="Y6">
            <v>74.057715000000002</v>
          </cell>
          <cell r="Z6">
            <v>70.823474000000004</v>
          </cell>
          <cell r="AA6">
            <v>208.57434344764044</v>
          </cell>
          <cell r="AB6">
            <v>190.68585999999999</v>
          </cell>
          <cell r="AC6">
            <v>179.52778000000001</v>
          </cell>
          <cell r="AD6">
            <v>70.304745606500006</v>
          </cell>
          <cell r="AE6">
            <v>-15.051731999999999</v>
          </cell>
          <cell r="AF6">
            <v>16.550379</v>
          </cell>
          <cell r="AG6">
            <v>80.706904495491372</v>
          </cell>
          <cell r="AH6">
            <v>119.70446</v>
          </cell>
          <cell r="AI6">
            <v>94.144014999999996</v>
          </cell>
          <cell r="AJ6">
            <v>103.74053840584489</v>
          </cell>
          <cell r="AK6">
            <v>196.9195</v>
          </cell>
          <cell r="AM6">
            <v>-21.505956690581257</v>
          </cell>
          <cell r="AN6">
            <v>-95.511212</v>
          </cell>
          <cell r="AO6">
            <v>-106.81435</v>
          </cell>
          <cell r="AP6">
            <v>-39.720265911933133</v>
          </cell>
          <cell r="AQ6">
            <v>-21.040949999999999</v>
          </cell>
          <cell r="AR6">
            <v>-19.778991000000001</v>
          </cell>
          <cell r="AS6">
            <v>1.4480352794049591</v>
          </cell>
          <cell r="AT6">
            <v>-2.8848981</v>
          </cell>
        </row>
        <row r="7">
          <cell r="C7">
            <v>1149</v>
          </cell>
          <cell r="D7">
            <v>1227.0614</v>
          </cell>
          <cell r="E7">
            <v>1214.6441</v>
          </cell>
          <cell r="F7">
            <v>1409</v>
          </cell>
          <cell r="G7">
            <v>1402.1458</v>
          </cell>
          <cell r="H7">
            <v>1387.0902000000001</v>
          </cell>
          <cell r="I7">
            <v>-259</v>
          </cell>
          <cell r="J7">
            <v>-168.369</v>
          </cell>
          <cell r="K7">
            <v>-201.29330999999999</v>
          </cell>
          <cell r="L7">
            <v>191</v>
          </cell>
          <cell r="M7">
            <v>208.20940999999999</v>
          </cell>
          <cell r="N7">
            <v>237.74431000000001</v>
          </cell>
          <cell r="O7">
            <v>194</v>
          </cell>
          <cell r="P7">
            <v>205.41874000000001</v>
          </cell>
          <cell r="Q7">
            <v>212.62648999999999</v>
          </cell>
          <cell r="R7">
            <v>-2.459585051377843</v>
          </cell>
          <cell r="S7">
            <v>2.6671425000000002</v>
          </cell>
          <cell r="T7">
            <v>21.187764999999999</v>
          </cell>
          <cell r="U7">
            <v>280.93527063289486</v>
          </cell>
          <cell r="V7">
            <v>255.52791999999999</v>
          </cell>
          <cell r="W7">
            <v>273.51368000000002</v>
          </cell>
          <cell r="X7">
            <v>91.337783886380009</v>
          </cell>
          <cell r="Y7">
            <v>73.585252999999994</v>
          </cell>
          <cell r="Z7">
            <v>73.563333</v>
          </cell>
          <cell r="AA7">
            <v>189.59748674651485</v>
          </cell>
          <cell r="AB7">
            <v>175.14961</v>
          </cell>
          <cell r="AC7">
            <v>182.67995999999999</v>
          </cell>
          <cell r="AD7">
            <v>-32.043981936000002</v>
          </cell>
          <cell r="AE7">
            <v>63.980573999999997</v>
          </cell>
          <cell r="AF7">
            <v>16.457547000000002</v>
          </cell>
          <cell r="AG7">
            <v>65</v>
          </cell>
          <cell r="AH7">
            <v>82.361581000000001</v>
          </cell>
          <cell r="AI7">
            <v>95.866613999999998</v>
          </cell>
          <cell r="AJ7">
            <v>198</v>
          </cell>
          <cell r="AK7">
            <v>200.32517000000001</v>
          </cell>
          <cell r="AM7">
            <v>-134</v>
          </cell>
          <cell r="AN7">
            <v>-107.32825</v>
          </cell>
          <cell r="AO7">
            <v>-103.50284000000001</v>
          </cell>
          <cell r="AP7">
            <v>-29.395902873224692</v>
          </cell>
          <cell r="AQ7">
            <v>-14.384169999999999</v>
          </cell>
          <cell r="AR7">
            <v>-20.258842000000001</v>
          </cell>
          <cell r="AS7">
            <v>-0.31088422017145784</v>
          </cell>
          <cell r="AT7">
            <v>2.1383085999999998</v>
          </cell>
        </row>
        <row r="8">
          <cell r="C8">
            <v>1151</v>
          </cell>
          <cell r="D8">
            <v>1151.0664999999999</v>
          </cell>
          <cell r="E8">
            <v>1154.2998</v>
          </cell>
          <cell r="F8">
            <v>1396</v>
          </cell>
          <cell r="G8">
            <v>1393.3568</v>
          </cell>
          <cell r="H8">
            <v>1402.6787999999999</v>
          </cell>
          <cell r="I8">
            <v>-244</v>
          </cell>
          <cell r="J8">
            <v>-194.29086000000001</v>
          </cell>
          <cell r="K8">
            <v>-201.59354999999999</v>
          </cell>
          <cell r="L8">
            <v>256</v>
          </cell>
          <cell r="M8">
            <v>251.7799</v>
          </cell>
          <cell r="N8">
            <v>236.67845</v>
          </cell>
          <cell r="O8">
            <v>235</v>
          </cell>
          <cell r="P8">
            <v>226.60048</v>
          </cell>
          <cell r="Q8">
            <v>213.29863</v>
          </cell>
          <cell r="R8">
            <v>20.891936010447466</v>
          </cell>
          <cell r="S8">
            <v>25.17897</v>
          </cell>
          <cell r="T8">
            <v>20.726064000000001</v>
          </cell>
          <cell r="U8">
            <v>400.41005550114255</v>
          </cell>
          <cell r="V8">
            <v>280.70265000000001</v>
          </cell>
          <cell r="W8">
            <v>277.21292999999997</v>
          </cell>
          <cell r="X8">
            <v>97.870062030688885</v>
          </cell>
          <cell r="Y8">
            <v>79.661968000000002</v>
          </cell>
          <cell r="Z8">
            <v>76.018191000000002</v>
          </cell>
          <cell r="AA8">
            <v>302.53999347045368</v>
          </cell>
          <cell r="AB8">
            <v>208.26953</v>
          </cell>
          <cell r="AC8">
            <v>185.65438</v>
          </cell>
          <cell r="AD8">
            <v>71.638263140700005</v>
          </cell>
          <cell r="AE8">
            <v>39.994703999999999</v>
          </cell>
          <cell r="AF8">
            <v>11.618613</v>
          </cell>
          <cell r="AG8">
            <v>86</v>
          </cell>
          <cell r="AH8">
            <v>78.509585000000001</v>
          </cell>
          <cell r="AI8">
            <v>97.253623000000005</v>
          </cell>
          <cell r="AJ8">
            <v>179</v>
          </cell>
          <cell r="AK8">
            <v>173.86705000000001</v>
          </cell>
          <cell r="AM8">
            <v>-95</v>
          </cell>
          <cell r="AN8">
            <v>-100.90385000000001</v>
          </cell>
          <cell r="AO8">
            <v>-100.17419</v>
          </cell>
          <cell r="AP8">
            <v>-5.8948743062357165</v>
          </cell>
          <cell r="AQ8">
            <v>-18.841055999999998</v>
          </cell>
          <cell r="AR8">
            <v>-20.909837</v>
          </cell>
          <cell r="AS8">
            <v>-4.2846882141691722</v>
          </cell>
          <cell r="AT8">
            <v>-3.6746354999999999</v>
          </cell>
        </row>
        <row r="9">
          <cell r="C9">
            <v>974</v>
          </cell>
          <cell r="D9">
            <v>1105.9025999999999</v>
          </cell>
          <cell r="E9">
            <v>1137.0889999999999</v>
          </cell>
          <cell r="F9">
            <v>1298</v>
          </cell>
          <cell r="G9">
            <v>1402.4702</v>
          </cell>
          <cell r="H9">
            <v>1421.4032</v>
          </cell>
          <cell r="I9">
            <v>-324</v>
          </cell>
          <cell r="J9">
            <v>-278.54102</v>
          </cell>
          <cell r="K9">
            <v>-201.88252</v>
          </cell>
          <cell r="L9">
            <v>229</v>
          </cell>
          <cell r="M9">
            <v>246.19462999999999</v>
          </cell>
          <cell r="N9">
            <v>233.98321999999999</v>
          </cell>
          <cell r="O9">
            <v>175</v>
          </cell>
          <cell r="P9">
            <v>193.33494999999999</v>
          </cell>
          <cell r="Q9">
            <v>213.91916000000001</v>
          </cell>
          <cell r="R9">
            <v>53.587994542973945</v>
          </cell>
          <cell r="S9">
            <v>46.630105</v>
          </cell>
          <cell r="T9">
            <v>19.573232000000001</v>
          </cell>
          <cell r="U9">
            <v>412.11914506593905</v>
          </cell>
          <cell r="V9">
            <v>278.92822999999999</v>
          </cell>
          <cell r="W9">
            <v>280.50319000000002</v>
          </cell>
          <cell r="X9">
            <v>78.334957448190764</v>
          </cell>
          <cell r="Y9">
            <v>78.279622000000003</v>
          </cell>
          <cell r="Z9">
            <v>78.236067000000006</v>
          </cell>
          <cell r="AA9">
            <v>333.78418761774827</v>
          </cell>
          <cell r="AB9">
            <v>213.72814</v>
          </cell>
          <cell r="AC9">
            <v>187.89783</v>
          </cell>
          <cell r="AD9">
            <v>58.422659650500002</v>
          </cell>
          <cell r="AE9">
            <v>-39.787928000000001</v>
          </cell>
          <cell r="AF9">
            <v>3.03898</v>
          </cell>
          <cell r="AG9">
            <v>90</v>
          </cell>
          <cell r="AH9">
            <v>89.926057999999998</v>
          </cell>
          <cell r="AI9">
            <v>98.321549000000005</v>
          </cell>
          <cell r="AJ9">
            <v>226</v>
          </cell>
          <cell r="AK9">
            <v>196.13396</v>
          </cell>
          <cell r="AM9">
            <v>-135</v>
          </cell>
          <cell r="AN9">
            <v>-108.06461</v>
          </cell>
          <cell r="AO9">
            <v>-96.518761999999995</v>
          </cell>
          <cell r="AP9">
            <v>-15.717533944000506</v>
          </cell>
          <cell r="AQ9">
            <v>-21.526236999999998</v>
          </cell>
          <cell r="AR9">
            <v>-21.684799000000002</v>
          </cell>
          <cell r="AS9">
            <v>-4.8794906775807565</v>
          </cell>
          <cell r="AT9">
            <v>-9.2823451000000006</v>
          </cell>
        </row>
        <row r="10">
          <cell r="C10">
            <v>1203</v>
          </cell>
          <cell r="D10">
            <v>1220.0817999999999</v>
          </cell>
          <cell r="E10">
            <v>1207.4685999999999</v>
          </cell>
          <cell r="F10">
            <v>1370</v>
          </cell>
          <cell r="G10">
            <v>1420.077</v>
          </cell>
          <cell r="H10">
            <v>1445.0029999999999</v>
          </cell>
          <cell r="I10">
            <v>-166</v>
          </cell>
          <cell r="J10">
            <v>-207.66765000000001</v>
          </cell>
          <cell r="K10">
            <v>-200.96592000000001</v>
          </cell>
          <cell r="L10">
            <v>215</v>
          </cell>
          <cell r="M10">
            <v>221.42847</v>
          </cell>
          <cell r="N10">
            <v>226.98929000000001</v>
          </cell>
          <cell r="O10">
            <v>177</v>
          </cell>
          <cell r="P10">
            <v>195.38249999999999</v>
          </cell>
          <cell r="Q10">
            <v>216.11385000000001</v>
          </cell>
          <cell r="R10">
            <v>38.514074168634664</v>
          </cell>
          <cell r="S10">
            <v>24.946126</v>
          </cell>
          <cell r="T10">
            <v>15.098502999999999</v>
          </cell>
          <cell r="U10">
            <v>286.17667709197673</v>
          </cell>
          <cell r="V10">
            <v>253.63825</v>
          </cell>
          <cell r="W10">
            <v>283.49140999999997</v>
          </cell>
          <cell r="X10">
            <v>80.461479542988414</v>
          </cell>
          <cell r="Y10">
            <v>80.205937000000006</v>
          </cell>
          <cell r="Z10">
            <v>81.949016</v>
          </cell>
          <cell r="AA10">
            <v>205.71519754898833</v>
          </cell>
          <cell r="AB10">
            <v>177.79454999999999</v>
          </cell>
          <cell r="AC10">
            <v>189.42464000000001</v>
          </cell>
          <cell r="AD10">
            <v>86.622837812</v>
          </cell>
          <cell r="AE10">
            <v>-1.1174508999999999</v>
          </cell>
          <cell r="AF10">
            <v>-4.7553048000000002</v>
          </cell>
          <cell r="AG10">
            <v>124</v>
          </cell>
          <cell r="AH10">
            <v>102.86848000000001</v>
          </cell>
          <cell r="AI10">
            <v>99.078075999999996</v>
          </cell>
          <cell r="AJ10">
            <v>206</v>
          </cell>
          <cell r="AK10">
            <v>188.30223000000001</v>
          </cell>
          <cell r="AM10">
            <v>-84</v>
          </cell>
          <cell r="AN10">
            <v>-74.603132000000002</v>
          </cell>
          <cell r="AO10">
            <v>-92.730354000000005</v>
          </cell>
          <cell r="AP10">
            <v>-35.160528499393642</v>
          </cell>
          <cell r="AQ10">
            <v>-18.436771</v>
          </cell>
          <cell r="AR10">
            <v>-22.509173000000001</v>
          </cell>
          <cell r="AS10">
            <v>-2.4944150124463769</v>
          </cell>
          <cell r="AT10">
            <v>-2.3366395999999998</v>
          </cell>
        </row>
        <row r="11">
          <cell r="C11">
            <v>1409</v>
          </cell>
          <cell r="D11">
            <v>1282.3427999999999</v>
          </cell>
          <cell r="E11">
            <v>1259.6958</v>
          </cell>
          <cell r="F11">
            <v>1574</v>
          </cell>
          <cell r="G11">
            <v>1489.3438000000001</v>
          </cell>
          <cell r="H11">
            <v>1473.0659000000001</v>
          </cell>
          <cell r="I11">
            <v>-164</v>
          </cell>
          <cell r="J11">
            <v>-181.25752</v>
          </cell>
          <cell r="K11">
            <v>-199.66267999999999</v>
          </cell>
          <cell r="L11">
            <v>236</v>
          </cell>
          <cell r="M11">
            <v>215.22242</v>
          </cell>
          <cell r="N11">
            <v>220.42549</v>
          </cell>
          <cell r="O11">
            <v>231</v>
          </cell>
          <cell r="P11">
            <v>217.2585</v>
          </cell>
          <cell r="Q11">
            <v>220.47718</v>
          </cell>
          <cell r="R11">
            <v>5.040558385210403</v>
          </cell>
          <cell r="S11">
            <v>0.94377809000000001</v>
          </cell>
          <cell r="T11">
            <v>8.8267670000000003</v>
          </cell>
          <cell r="U11">
            <v>285.26755957995368</v>
          </cell>
          <cell r="V11">
            <v>255.63560000000001</v>
          </cell>
          <cell r="W11">
            <v>286.22199000000001</v>
          </cell>
          <cell r="X11">
            <v>83.323272338552442</v>
          </cell>
          <cell r="Y11">
            <v>97.514224999999996</v>
          </cell>
          <cell r="Z11">
            <v>85.943825000000004</v>
          </cell>
          <cell r="AA11">
            <v>201.94428724140124</v>
          </cell>
          <cell r="AB11">
            <v>168.73029</v>
          </cell>
          <cell r="AC11">
            <v>191.26111</v>
          </cell>
          <cell r="AD11">
            <v>75.406527070400003</v>
          </cell>
          <cell r="AE11">
            <v>3.9597017000000001</v>
          </cell>
          <cell r="AF11">
            <v>-13.313472000000001</v>
          </cell>
          <cell r="AG11">
            <v>163</v>
          </cell>
          <cell r="AH11">
            <v>124.94134</v>
          </cell>
          <cell r="AI11">
            <v>99.586865000000003</v>
          </cell>
          <cell r="AJ11">
            <v>231</v>
          </cell>
          <cell r="AK11">
            <v>192.79293999999999</v>
          </cell>
          <cell r="AM11">
            <v>-72</v>
          </cell>
          <cell r="AN11">
            <v>-76.186105999999995</v>
          </cell>
          <cell r="AO11">
            <v>-89.533319000000006</v>
          </cell>
          <cell r="AP11">
            <v>-16.444695969313969</v>
          </cell>
          <cell r="AQ11">
            <v>-22.171060000000001</v>
          </cell>
          <cell r="AR11">
            <v>-23.449123</v>
          </cell>
          <cell r="AS11">
            <v>-5.8165126076841762</v>
          </cell>
          <cell r="AT11">
            <v>-6.8419565000000002</v>
          </cell>
        </row>
        <row r="12">
          <cell r="C12">
            <v>1283</v>
          </cell>
          <cell r="D12">
            <v>1231.2157999999999</v>
          </cell>
          <cell r="E12">
            <v>1248.6285</v>
          </cell>
          <cell r="F12">
            <v>1419</v>
          </cell>
          <cell r="G12">
            <v>1393.1045999999999</v>
          </cell>
          <cell r="H12">
            <v>1507.6331</v>
          </cell>
          <cell r="I12">
            <v>-136</v>
          </cell>
          <cell r="J12">
            <v>-185.34908999999999</v>
          </cell>
          <cell r="K12">
            <v>-199.12653</v>
          </cell>
          <cell r="L12">
            <v>238</v>
          </cell>
          <cell r="M12">
            <v>220.26214999999999</v>
          </cell>
          <cell r="N12">
            <v>214.94220000000001</v>
          </cell>
          <cell r="O12">
            <v>304</v>
          </cell>
          <cell r="P12">
            <v>287.35081000000002</v>
          </cell>
          <cell r="Q12">
            <v>223.87584000000001</v>
          </cell>
          <cell r="R12">
            <v>-65.840913368044525</v>
          </cell>
          <cell r="S12">
            <v>-81.679063999999997</v>
          </cell>
          <cell r="T12">
            <v>2.9991460000000001</v>
          </cell>
          <cell r="U12">
            <v>260.34439495640174</v>
          </cell>
          <cell r="V12">
            <v>302.45083</v>
          </cell>
          <cell r="W12">
            <v>289.00990999999999</v>
          </cell>
          <cell r="X12">
            <v>76.900445392384498</v>
          </cell>
          <cell r="Y12">
            <v>88.093766000000002</v>
          </cell>
          <cell r="Z12">
            <v>85.675338999999994</v>
          </cell>
          <cell r="AA12">
            <v>183.44394956401726</v>
          </cell>
          <cell r="AB12">
            <v>213.50278</v>
          </cell>
          <cell r="AC12">
            <v>193.61908</v>
          </cell>
          <cell r="AD12">
            <v>-0.54262593309999996</v>
          </cell>
          <cell r="AE12">
            <v>-23.132294999999999</v>
          </cell>
          <cell r="AF12">
            <v>-25.088391999999999</v>
          </cell>
          <cell r="AG12">
            <v>66</v>
          </cell>
          <cell r="AH12">
            <v>88.118881999999999</v>
          </cell>
          <cell r="AI12">
            <v>99.610643999999994</v>
          </cell>
          <cell r="AJ12">
            <v>104</v>
          </cell>
          <cell r="AK12">
            <v>177.99545000000001</v>
          </cell>
          <cell r="AM12">
            <v>-37</v>
          </cell>
          <cell r="AN12">
            <v>-84.959288999999998</v>
          </cell>
          <cell r="AO12">
            <v>-87.082418000000004</v>
          </cell>
          <cell r="AP12">
            <v>-5.0561445329653054</v>
          </cell>
          <cell r="AQ12">
            <v>-23.056994</v>
          </cell>
          <cell r="AR12">
            <v>-24.474857</v>
          </cell>
          <cell r="AS12">
            <v>-5.953829747192918</v>
          </cell>
          <cell r="AT12">
            <v>-4.1712793000000001</v>
          </cell>
        </row>
        <row r="13">
          <cell r="C13">
            <v>1395</v>
          </cell>
          <cell r="D13">
            <v>1271.4446</v>
          </cell>
          <cell r="E13">
            <v>1297.0452</v>
          </cell>
          <cell r="F13">
            <v>1812</v>
          </cell>
          <cell r="G13">
            <v>1545.7507000000001</v>
          </cell>
          <cell r="H13">
            <v>1552.9774</v>
          </cell>
          <cell r="I13">
            <v>-417</v>
          </cell>
          <cell r="J13">
            <v>-296.97541999999999</v>
          </cell>
          <cell r="K13">
            <v>-198.4126</v>
          </cell>
          <cell r="L13">
            <v>214</v>
          </cell>
          <cell r="M13">
            <v>195.08869999999999</v>
          </cell>
          <cell r="N13">
            <v>210.54965000000001</v>
          </cell>
          <cell r="O13">
            <v>272</v>
          </cell>
          <cell r="P13">
            <v>218.79507000000001</v>
          </cell>
          <cell r="Q13">
            <v>223.70705000000001</v>
          </cell>
          <cell r="R13">
            <v>-57</v>
          </cell>
          <cell r="S13">
            <v>-23.650607999999998</v>
          </cell>
          <cell r="T13">
            <v>-1.1943984999999999</v>
          </cell>
          <cell r="U13">
            <v>195.0610724319038</v>
          </cell>
          <cell r="V13">
            <v>277.70341999999999</v>
          </cell>
          <cell r="W13">
            <v>291.65203000000002</v>
          </cell>
          <cell r="X13">
            <v>90.965555148405898</v>
          </cell>
          <cell r="Y13">
            <v>90.614632999999998</v>
          </cell>
          <cell r="Z13">
            <v>80.095515000000006</v>
          </cell>
          <cell r="AA13">
            <v>104.0955172834979</v>
          </cell>
          <cell r="AB13">
            <v>187.75171</v>
          </cell>
          <cell r="AC13">
            <v>195.93221</v>
          </cell>
          <cell r="AD13">
            <v>-364.66593379749997</v>
          </cell>
          <cell r="AE13">
            <v>-170.84842</v>
          </cell>
          <cell r="AF13">
            <v>-33.778145000000002</v>
          </cell>
          <cell r="AG13">
            <v>122</v>
          </cell>
          <cell r="AH13">
            <v>104.78421</v>
          </cell>
          <cell r="AI13">
            <v>99.523274999999998</v>
          </cell>
          <cell r="AJ13">
            <v>178</v>
          </cell>
          <cell r="AK13">
            <v>174.50817000000001</v>
          </cell>
          <cell r="AM13">
            <v>-64</v>
          </cell>
          <cell r="AN13">
            <v>-70.443963999999994</v>
          </cell>
          <cell r="AO13">
            <v>-85.146186</v>
          </cell>
          <cell r="AP13">
            <v>-52.983999022841097</v>
          </cell>
          <cell r="AQ13">
            <v>-19.997055</v>
          </cell>
          <cell r="AR13">
            <v>-25.623021000000001</v>
          </cell>
          <cell r="AS13">
            <v>-17.41052888726022</v>
          </cell>
          <cell r="AT13">
            <v>-12.415535</v>
          </cell>
        </row>
        <row r="14">
          <cell r="C14">
            <v>1459.158940397351</v>
          </cell>
          <cell r="D14">
            <v>1448.4061999999999</v>
          </cell>
          <cell r="E14">
            <v>1418.9523999999999</v>
          </cell>
          <cell r="F14">
            <v>1675.4709211318482</v>
          </cell>
          <cell r="G14">
            <v>1659.5111999999999</v>
          </cell>
          <cell r="H14">
            <v>1605.0263</v>
          </cell>
          <cell r="I14">
            <v>-216.31198073449727</v>
          </cell>
          <cell r="J14">
            <v>-192.46969999999999</v>
          </cell>
          <cell r="K14">
            <v>-196.27269000000001</v>
          </cell>
          <cell r="L14">
            <v>199.77904876580368</v>
          </cell>
          <cell r="M14">
            <v>196.93395000000001</v>
          </cell>
          <cell r="N14">
            <v>210.93547000000001</v>
          </cell>
          <cell r="O14">
            <v>199.92354003612286</v>
          </cell>
          <cell r="P14">
            <v>191.11592999999999</v>
          </cell>
          <cell r="Q14">
            <v>222.99695</v>
          </cell>
          <cell r="R14">
            <v>-0.14449127031917897</v>
          </cell>
          <cell r="S14">
            <v>7.2052396999999999</v>
          </cell>
          <cell r="T14">
            <v>-3.4828806999999999</v>
          </cell>
          <cell r="U14">
            <v>85.647802528597239</v>
          </cell>
          <cell r="V14">
            <v>124.66195</v>
          </cell>
          <cell r="W14">
            <v>294.06644</v>
          </cell>
          <cell r="X14">
            <v>62.213124623720645</v>
          </cell>
          <cell r="Y14">
            <v>62.586266999999999</v>
          </cell>
          <cell r="Z14">
            <v>74.792674000000005</v>
          </cell>
          <cell r="AA14">
            <v>23.434677904876594</v>
          </cell>
          <cell r="AB14">
            <v>106.58154</v>
          </cell>
          <cell r="AC14">
            <v>198.21173999999999</v>
          </cell>
          <cell r="AD14">
            <v>-193.0216106072246</v>
          </cell>
          <cell r="AE14">
            <v>-62.107019000000001</v>
          </cell>
          <cell r="AF14">
            <v>-31.821539000000001</v>
          </cell>
          <cell r="AG14">
            <v>106.82901866345577</v>
          </cell>
          <cell r="AH14">
            <v>77.551169000000002</v>
          </cell>
          <cell r="AI14">
            <v>99.313511000000005</v>
          </cell>
          <cell r="AJ14">
            <v>217.34617700180615</v>
          </cell>
          <cell r="AK14">
            <v>180.67028999999999</v>
          </cell>
          <cell r="AM14">
            <v>-110.51715833835038</v>
          </cell>
          <cell r="AN14">
            <v>-99.098014000000006</v>
          </cell>
          <cell r="AO14">
            <v>-83.462146000000004</v>
          </cell>
          <cell r="AP14">
            <v>-4.6736905478627335</v>
          </cell>
          <cell r="AQ14">
            <v>-25.983702000000001</v>
          </cell>
          <cell r="AR14">
            <v>-26.976105</v>
          </cell>
          <cell r="AS14">
            <v>11.302227573750741</v>
          </cell>
          <cell r="AT14">
            <v>10.145987999999999</v>
          </cell>
        </row>
        <row r="15">
          <cell r="C15">
            <v>1347.9321486268175</v>
          </cell>
          <cell r="D15">
            <v>1510.9942000000001</v>
          </cell>
          <cell r="E15">
            <v>1530.4093</v>
          </cell>
          <cell r="F15">
            <v>1644.7767135933534</v>
          </cell>
          <cell r="G15">
            <v>1765.7536</v>
          </cell>
          <cell r="H15">
            <v>1654.664</v>
          </cell>
          <cell r="I15">
            <v>-296.84456496653587</v>
          </cell>
          <cell r="J15">
            <v>-340.78701999999998</v>
          </cell>
          <cell r="K15">
            <v>-192.11901</v>
          </cell>
          <cell r="L15">
            <v>209.40053081006235</v>
          </cell>
          <cell r="M15">
            <v>223.74476000000001</v>
          </cell>
          <cell r="N15">
            <v>215.58681999999999</v>
          </cell>
          <cell r="O15">
            <v>207.21670897761362</v>
          </cell>
          <cell r="P15">
            <v>221.11479</v>
          </cell>
          <cell r="Q15">
            <v>224.69153</v>
          </cell>
          <cell r="R15">
            <v>2.1838218324487286</v>
          </cell>
          <cell r="S15">
            <v>7.6697951</v>
          </cell>
          <cell r="T15">
            <v>-6.2235364000000004</v>
          </cell>
          <cell r="U15">
            <v>200.6473574890376</v>
          </cell>
          <cell r="V15">
            <v>293.39929000000001</v>
          </cell>
          <cell r="W15">
            <v>296.21541000000002</v>
          </cell>
          <cell r="X15">
            <v>67.958112162474038</v>
          </cell>
          <cell r="Y15">
            <v>84.251006000000004</v>
          </cell>
          <cell r="Z15">
            <v>74.126484000000005</v>
          </cell>
          <cell r="AA15">
            <v>132.68924532656357</v>
          </cell>
          <cell r="AB15">
            <v>202.27798999999999</v>
          </cell>
          <cell r="AC15">
            <v>200.52261999999999</v>
          </cell>
          <cell r="AD15">
            <v>-161.97149780752355</v>
          </cell>
          <cell r="AE15">
            <v>-131.32873000000001</v>
          </cell>
          <cell r="AF15">
            <v>-18.938224000000002</v>
          </cell>
          <cell r="AG15">
            <v>120.74</v>
          </cell>
          <cell r="AH15">
            <v>118.60939999999999</v>
          </cell>
          <cell r="AI15">
            <v>98.947151000000005</v>
          </cell>
          <cell r="AJ15">
            <v>148.63999999999999</v>
          </cell>
          <cell r="AK15">
            <v>192.99212</v>
          </cell>
          <cell r="AM15">
            <v>-28.222940226171239</v>
          </cell>
          <cell r="AN15">
            <v>-64.708634000000004</v>
          </cell>
          <cell r="AO15">
            <v>-81.783131999999995</v>
          </cell>
          <cell r="AP15">
            <v>-11.361643203323332</v>
          </cell>
          <cell r="AQ15">
            <v>-27.941718000000002</v>
          </cell>
          <cell r="AR15">
            <v>-28.421043000000001</v>
          </cell>
          <cell r="AS15">
            <v>2.6644357258250841</v>
          </cell>
          <cell r="AT15">
            <v>4.2392503000000001</v>
          </cell>
        </row>
        <row r="16">
          <cell r="C16">
            <v>1681.9702539161906</v>
          </cell>
          <cell r="D16">
            <v>1649.8027999999999</v>
          </cell>
          <cell r="E16">
            <v>1629.3769</v>
          </cell>
          <cell r="F16">
            <v>1657.5057965277383</v>
          </cell>
          <cell r="G16">
            <v>1860.6962000000001</v>
          </cell>
          <cell r="H16">
            <v>1694.4884</v>
          </cell>
          <cell r="I16">
            <v>24.46445738845226</v>
          </cell>
          <cell r="J16">
            <v>-181.27305999999999</v>
          </cell>
          <cell r="K16">
            <v>-185.46834000000001</v>
          </cell>
          <cell r="L16">
            <v>216.35582197590907</v>
          </cell>
          <cell r="M16">
            <v>226.70313999999999</v>
          </cell>
          <cell r="N16">
            <v>218.84591</v>
          </cell>
          <cell r="O16">
            <v>224.09545891534236</v>
          </cell>
          <cell r="P16">
            <v>245.76519999999999</v>
          </cell>
          <cell r="Q16">
            <v>227.03621999999999</v>
          </cell>
          <cell r="R16">
            <v>-7.7396369394333107</v>
          </cell>
          <cell r="S16">
            <v>-11.400111000000001</v>
          </cell>
          <cell r="T16">
            <v>-10.704910999999999</v>
          </cell>
          <cell r="U16">
            <v>227.81541593620989</v>
          </cell>
          <cell r="V16">
            <v>263.46787</v>
          </cell>
          <cell r="W16">
            <v>298.10059000000001</v>
          </cell>
          <cell r="X16">
            <v>69.075948651246961</v>
          </cell>
          <cell r="Y16">
            <v>73.084395999999998</v>
          </cell>
          <cell r="Z16">
            <v>74.142652999999996</v>
          </cell>
          <cell r="AA16">
            <v>158.73946728496293</v>
          </cell>
          <cell r="AB16">
            <v>191.55491000000001</v>
          </cell>
          <cell r="AC16">
            <v>202.93540999999999</v>
          </cell>
          <cell r="AD16">
            <v>175.46407838331743</v>
          </cell>
          <cell r="AE16">
            <v>7.4988922000000002</v>
          </cell>
          <cell r="AF16">
            <v>2.4021583</v>
          </cell>
          <cell r="AG16">
            <v>114.09</v>
          </cell>
          <cell r="AH16">
            <v>128.42075</v>
          </cell>
          <cell r="AI16">
            <v>98.422310999999993</v>
          </cell>
          <cell r="AJ16">
            <v>262.79000000000002</v>
          </cell>
          <cell r="AK16">
            <v>187.68307999999999</v>
          </cell>
          <cell r="AM16">
            <v>-169.09913476220098</v>
          </cell>
          <cell r="AN16">
            <v>-73.846075999999996</v>
          </cell>
          <cell r="AO16">
            <v>-80.513146000000006</v>
          </cell>
          <cell r="AP16">
            <v>-1.6281174008935138</v>
          </cell>
          <cell r="AQ16">
            <v>-27.882586</v>
          </cell>
          <cell r="AR16">
            <v>-29.874061999999999</v>
          </cell>
          <cell r="AS16">
            <v>15.667590341005475</v>
          </cell>
          <cell r="AT16">
            <v>10.958679999999999</v>
          </cell>
        </row>
        <row r="17">
          <cell r="C17">
            <v>1779.1222117149689</v>
          </cell>
          <cell r="D17">
            <v>1682.9496999999999</v>
          </cell>
          <cell r="E17">
            <v>1654.4041</v>
          </cell>
          <cell r="F17">
            <v>1992.7615286199029</v>
          </cell>
          <cell r="G17">
            <v>1833.5962</v>
          </cell>
          <cell r="H17">
            <v>1720.4718</v>
          </cell>
          <cell r="I17">
            <v>-213.63931690493396</v>
          </cell>
          <cell r="J17">
            <v>-149.27340000000001</v>
          </cell>
          <cell r="K17">
            <v>-178.08738</v>
          </cell>
          <cell r="L17">
            <v>228.81237136340872</v>
          </cell>
          <cell r="M17">
            <v>228.68031999999999</v>
          </cell>
          <cell r="N17">
            <v>217.48866000000001</v>
          </cell>
          <cell r="O17">
            <v>255.6755854703232</v>
          </cell>
          <cell r="P17">
            <v>265.64636000000002</v>
          </cell>
          <cell r="Q17">
            <v>226.97113999999999</v>
          </cell>
          <cell r="R17">
            <v>-26.863214106914484</v>
          </cell>
          <cell r="S17">
            <v>-32.883673000000002</v>
          </cell>
          <cell r="T17">
            <v>-14.68305</v>
          </cell>
          <cell r="U17">
            <v>291.06803137342155</v>
          </cell>
          <cell r="V17">
            <v>316.21255000000002</v>
          </cell>
          <cell r="W17">
            <v>299.53374000000002</v>
          </cell>
          <cell r="X17">
            <v>81.419591700506203</v>
          </cell>
          <cell r="Y17">
            <v>77.690988000000004</v>
          </cell>
          <cell r="Z17">
            <v>72.542106000000004</v>
          </cell>
          <cell r="AA17">
            <v>209.64843967291534</v>
          </cell>
          <cell r="AB17">
            <v>224.59298000000001</v>
          </cell>
          <cell r="AC17">
            <v>205.42677</v>
          </cell>
          <cell r="AD17">
            <v>-30.853868832396984</v>
          </cell>
          <cell r="AE17">
            <v>90.833455999999998</v>
          </cell>
          <cell r="AF17">
            <v>23.416931999999999</v>
          </cell>
          <cell r="AG17">
            <v>87.85</v>
          </cell>
          <cell r="AH17">
            <v>110.86405000000001</v>
          </cell>
          <cell r="AI17">
            <v>98.061339000000004</v>
          </cell>
          <cell r="AJ17">
            <v>149.24</v>
          </cell>
          <cell r="AK17">
            <v>169.19438</v>
          </cell>
          <cell r="AM17">
            <v>-61.355064805028618</v>
          </cell>
          <cell r="AN17">
            <v>-64.271328999999994</v>
          </cell>
          <cell r="AO17">
            <v>-79.993713999999997</v>
          </cell>
          <cell r="AP17">
            <v>-23.423263058352337</v>
          </cell>
          <cell r="AQ17">
            <v>-27.622768000000001</v>
          </cell>
          <cell r="AR17">
            <v>-31.425781000000001</v>
          </cell>
          <cell r="AS17">
            <v>7.1808421872392731</v>
          </cell>
          <cell r="AT17">
            <v>6.8061607999999998</v>
          </cell>
        </row>
        <row r="18">
          <cell r="C18">
            <v>1550.2668136714444</v>
          </cell>
          <cell r="D18">
            <v>1580.1773000000001</v>
          </cell>
          <cell r="E18">
            <v>1618.2827</v>
          </cell>
          <cell r="F18">
            <v>1620.5041896361633</v>
          </cell>
          <cell r="G18">
            <v>1718.9446</v>
          </cell>
          <cell r="H18">
            <v>1737.8425999999999</v>
          </cell>
          <cell r="I18">
            <v>-70.237375964718851</v>
          </cell>
          <cell r="J18">
            <v>-143.50216</v>
          </cell>
          <cell r="K18">
            <v>-171.97929999999999</v>
          </cell>
          <cell r="L18">
            <v>207.39360529217194</v>
          </cell>
          <cell r="M18">
            <v>210.30682999999999</v>
          </cell>
          <cell r="N18">
            <v>212.44638</v>
          </cell>
          <cell r="O18">
            <v>202.82579933847848</v>
          </cell>
          <cell r="P18">
            <v>207.55552</v>
          </cell>
          <cell r="Q18">
            <v>224.37828999999999</v>
          </cell>
          <cell r="R18">
            <v>4.567805953693437</v>
          </cell>
          <cell r="S18">
            <v>-0.88451447999999999</v>
          </cell>
          <cell r="T18">
            <v>-17.389237000000001</v>
          </cell>
          <cell r="U18">
            <v>300.45479603087097</v>
          </cell>
          <cell r="V18">
            <v>289.75353999999999</v>
          </cell>
          <cell r="W18">
            <v>300.82254</v>
          </cell>
          <cell r="X18">
            <v>64.66868798235943</v>
          </cell>
          <cell r="Y18">
            <v>68.440627000000006</v>
          </cell>
          <cell r="Z18">
            <v>71.229740000000007</v>
          </cell>
          <cell r="AA18">
            <v>235.78610804851155</v>
          </cell>
          <cell r="AB18">
            <v>216.98822999999999</v>
          </cell>
          <cell r="AC18">
            <v>207.51822000000001</v>
          </cell>
          <cell r="AD18">
            <v>170.11668034586546</v>
          </cell>
          <cell r="AE18">
            <v>79.184151999999997</v>
          </cell>
          <cell r="AF18">
            <v>35.184387999999998</v>
          </cell>
          <cell r="AG18">
            <v>43.743109151047406</v>
          </cell>
          <cell r="AH18">
            <v>63.257879000000003</v>
          </cell>
          <cell r="AI18">
            <v>97.480266999999998</v>
          </cell>
          <cell r="AJ18">
            <v>45.722712238147736</v>
          </cell>
          <cell r="AK18">
            <v>102.69844999999999</v>
          </cell>
          <cell r="AM18">
            <v>-1.9796030871003278</v>
          </cell>
          <cell r="AN18">
            <v>-75.825635000000005</v>
          </cell>
          <cell r="AO18">
            <v>-80.162392999999994</v>
          </cell>
          <cell r="AP18">
            <v>-35.73098125689085</v>
          </cell>
          <cell r="AQ18">
            <v>-30.526222000000001</v>
          </cell>
          <cell r="AR18">
            <v>-33.159426000000003</v>
          </cell>
          <cell r="AS18">
            <v>9.2420066152150007</v>
          </cell>
          <cell r="AT18">
            <v>8.8134364999999999</v>
          </cell>
        </row>
        <row r="19">
          <cell r="C19">
            <v>1560.730112408128</v>
          </cell>
          <cell r="D19">
            <v>1648.4296999999999</v>
          </cell>
          <cell r="E19">
            <v>1630.2829999999999</v>
          </cell>
          <cell r="F19">
            <v>1869.3059338521402</v>
          </cell>
          <cell r="G19">
            <v>1861.2303999999999</v>
          </cell>
          <cell r="H19">
            <v>1752.3904</v>
          </cell>
          <cell r="I19">
            <v>-308.57582144401215</v>
          </cell>
          <cell r="J19">
            <v>-211.51537999999999</v>
          </cell>
          <cell r="K19">
            <v>-166.66551000000001</v>
          </cell>
          <cell r="L19">
            <v>219.84922178988327</v>
          </cell>
          <cell r="M19">
            <v>227.07364999999999</v>
          </cell>
          <cell r="N19">
            <v>203.64063999999999</v>
          </cell>
          <cell r="O19">
            <v>246.9909208819715</v>
          </cell>
          <cell r="P19">
            <v>249.42653000000001</v>
          </cell>
          <cell r="Q19">
            <v>220.74678</v>
          </cell>
          <cell r="R19">
            <v>-27.141699092088231</v>
          </cell>
          <cell r="S19">
            <v>-22.021474999999999</v>
          </cell>
          <cell r="T19">
            <v>-20.575944</v>
          </cell>
          <cell r="U19">
            <v>304.63143104193688</v>
          </cell>
          <cell r="V19">
            <v>279.13186000000002</v>
          </cell>
          <cell r="W19">
            <v>302.00144999999998</v>
          </cell>
          <cell r="X19">
            <v>91.237570255079973</v>
          </cell>
          <cell r="Y19">
            <v>73.534328000000002</v>
          </cell>
          <cell r="Z19">
            <v>71.645549000000003</v>
          </cell>
          <cell r="AA19">
            <v>213.39386078685692</v>
          </cell>
          <cell r="AB19">
            <v>204.33995999999999</v>
          </cell>
          <cell r="AC19">
            <v>209.24465000000001</v>
          </cell>
          <cell r="AD19">
            <v>-122.32382187635116</v>
          </cell>
          <cell r="AE19">
            <v>-28.263728</v>
          </cell>
          <cell r="AF19">
            <v>41.701765000000002</v>
          </cell>
          <cell r="AG19">
            <v>89.917855598789458</v>
          </cell>
          <cell r="AH19">
            <v>109.32092</v>
          </cell>
          <cell r="AI19">
            <v>96.713026999999997</v>
          </cell>
          <cell r="AJ19">
            <v>201.32241677475139</v>
          </cell>
          <cell r="AK19">
            <v>178.89374000000001</v>
          </cell>
          <cell r="AM19">
            <v>-111.40456117596194</v>
          </cell>
          <cell r="AN19">
            <v>-77.446714999999998</v>
          </cell>
          <cell r="AO19">
            <v>-80.773967999999996</v>
          </cell>
          <cell r="AP19">
            <v>-85.801448335495024</v>
          </cell>
          <cell r="AQ19">
            <v>-34.739100000000001</v>
          </cell>
          <cell r="AR19">
            <v>-35.017153</v>
          </cell>
          <cell r="AS19">
            <v>2.4400129701686137</v>
          </cell>
          <cell r="AT19">
            <v>4.6794694999999997</v>
          </cell>
        </row>
        <row r="20">
          <cell r="C20">
            <v>1659.9338231462666</v>
          </cell>
          <cell r="D20">
            <v>1649.7826</v>
          </cell>
          <cell r="E20">
            <v>1658.5202999999999</v>
          </cell>
          <cell r="F20">
            <v>1872.1799801990517</v>
          </cell>
          <cell r="G20">
            <v>1867.1505999999999</v>
          </cell>
          <cell r="H20">
            <v>1760.2860000000001</v>
          </cell>
          <cell r="I20">
            <v>-212.24615705278507</v>
          </cell>
          <cell r="J20">
            <v>-164.48208</v>
          </cell>
          <cell r="K20">
            <v>-161.11168000000001</v>
          </cell>
          <cell r="L20">
            <v>195.15762597050701</v>
          </cell>
          <cell r="M20">
            <v>192.15074999999999</v>
          </cell>
          <cell r="N20">
            <v>189.62307999999999</v>
          </cell>
          <cell r="O20">
            <v>218.832265124277</v>
          </cell>
          <cell r="P20">
            <v>211.02345</v>
          </cell>
          <cell r="Q20">
            <v>215.98948999999999</v>
          </cell>
          <cell r="R20">
            <v>-23.674639153769988</v>
          </cell>
          <cell r="S20">
            <v>-19.381938999999999</v>
          </cell>
          <cell r="T20">
            <v>-24.521339000000001</v>
          </cell>
          <cell r="U20">
            <v>410.06513469855668</v>
          </cell>
          <cell r="V20">
            <v>294.33539999999999</v>
          </cell>
          <cell r="W20">
            <v>303.03573</v>
          </cell>
          <cell r="X20">
            <v>91.817518628523771</v>
          </cell>
          <cell r="Y20">
            <v>74.258324000000002</v>
          </cell>
          <cell r="Z20">
            <v>73.718495000000004</v>
          </cell>
          <cell r="AA20">
            <v>318.2476160700329</v>
          </cell>
          <cell r="AB20">
            <v>227.42108999999999</v>
          </cell>
          <cell r="AC20">
            <v>210.81141</v>
          </cell>
          <cell r="AD20">
            <v>82.326611432442405</v>
          </cell>
          <cell r="AE20">
            <v>50.953484000000003</v>
          </cell>
          <cell r="AF20">
            <v>50.319853999999999</v>
          </cell>
          <cell r="AG20">
            <v>112.28388307018915</v>
          </cell>
          <cell r="AH20">
            <v>98.126739000000001</v>
          </cell>
          <cell r="AI20">
            <v>95.862454999999997</v>
          </cell>
          <cell r="AJ20">
            <v>194.49116773487575</v>
          </cell>
          <cell r="AK20">
            <v>178.89918</v>
          </cell>
          <cell r="AM20">
            <v>-82.207284664686583</v>
          </cell>
          <cell r="AN20">
            <v>-83.223693999999995</v>
          </cell>
          <cell r="AO20">
            <v>-81.520796000000004</v>
          </cell>
          <cell r="AP20">
            <v>-21.935282163514145</v>
          </cell>
          <cell r="AQ20">
            <v>-36.591405000000002</v>
          </cell>
          <cell r="AR20">
            <v>-36.879581000000002</v>
          </cell>
          <cell r="AS20">
            <v>10.110989526340457</v>
          </cell>
          <cell r="AT20">
            <v>9.7266674000000002</v>
          </cell>
        </row>
        <row r="21">
          <cell r="C21">
            <v>1465.9067252791672</v>
          </cell>
          <cell r="D21">
            <v>1677.9487999999999</v>
          </cell>
          <cell r="E21">
            <v>1667.7008000000001</v>
          </cell>
          <cell r="F21">
            <v>1592.4250922136325</v>
          </cell>
          <cell r="G21">
            <v>1722.9179999999999</v>
          </cell>
          <cell r="H21">
            <v>1762.1693</v>
          </cell>
          <cell r="I21">
            <v>-126.5183669344654</v>
          </cell>
          <cell r="J21">
            <v>-114.96290999999999</v>
          </cell>
          <cell r="K21">
            <v>-155.85723999999999</v>
          </cell>
          <cell r="L21">
            <v>140.3456116416553</v>
          </cell>
          <cell r="M21">
            <v>159.43938</v>
          </cell>
          <cell r="N21">
            <v>175.39517000000001</v>
          </cell>
          <cell r="O21">
            <v>158.17593855793041</v>
          </cell>
          <cell r="P21">
            <v>183.51315</v>
          </cell>
          <cell r="Q21">
            <v>211.65078</v>
          </cell>
          <cell r="R21">
            <v>-17.830326916275112</v>
          </cell>
          <cell r="S21">
            <v>-24.788574000000001</v>
          </cell>
          <cell r="T21">
            <v>-28.927026000000001</v>
          </cell>
          <cell r="U21">
            <v>420.39260269819613</v>
          </cell>
          <cell r="V21">
            <v>286.57983000000002</v>
          </cell>
          <cell r="W21">
            <v>303.87043</v>
          </cell>
          <cell r="X21">
            <v>76.16947097165378</v>
          </cell>
          <cell r="Y21">
            <v>76.279966999999999</v>
          </cell>
          <cell r="Z21">
            <v>77.455404999999999</v>
          </cell>
          <cell r="AA21">
            <v>344.22313172654236</v>
          </cell>
          <cell r="AB21">
            <v>214.94417999999999</v>
          </cell>
          <cell r="AC21">
            <v>212.03028</v>
          </cell>
          <cell r="AD21">
            <v>199.87469051589073</v>
          </cell>
          <cell r="AE21">
            <v>87.315691999999999</v>
          </cell>
          <cell r="AF21">
            <v>58.788479000000002</v>
          </cell>
          <cell r="AG21">
            <v>82.505684402000909</v>
          </cell>
          <cell r="AH21">
            <v>79.833652000000001</v>
          </cell>
          <cell r="AI21">
            <v>95.024643999999995</v>
          </cell>
          <cell r="AJ21">
            <v>177.95108887878328</v>
          </cell>
          <cell r="AK21">
            <v>173.88695000000001</v>
          </cell>
          <cell r="AM21">
            <v>-95.445404476782358</v>
          </cell>
          <cell r="AN21">
            <v>-82.556824000000006</v>
          </cell>
          <cell r="AO21">
            <v>-82.236711999999997</v>
          </cell>
          <cell r="AP21">
            <v>-15.020463847203274</v>
          </cell>
          <cell r="AQ21">
            <v>-38.232996999999997</v>
          </cell>
          <cell r="AR21">
            <v>-38.703876999999999</v>
          </cell>
          <cell r="AS21">
            <v>7.3204992168157279</v>
          </cell>
          <cell r="AT21">
            <v>8.1941343</v>
          </cell>
        </row>
        <row r="22">
          <cell r="C22">
            <v>1649.5647070830782</v>
          </cell>
          <cell r="D22">
            <v>1657.1476</v>
          </cell>
          <cell r="E22">
            <v>1657.9937</v>
          </cell>
          <cell r="F22">
            <v>1705.3547152480096</v>
          </cell>
          <cell r="G22">
            <v>1766.4728</v>
          </cell>
          <cell r="H22">
            <v>1766.0184999999999</v>
          </cell>
          <cell r="I22">
            <v>-55.79000816493145</v>
          </cell>
          <cell r="J22">
            <v>-82.394912000000005</v>
          </cell>
          <cell r="K22">
            <v>-152.48036999999999</v>
          </cell>
          <cell r="L22">
            <v>159.25086752398448</v>
          </cell>
          <cell r="M22">
            <v>156.25550999999999</v>
          </cell>
          <cell r="N22">
            <v>166.88324</v>
          </cell>
          <cell r="O22">
            <v>192.9460093896713</v>
          </cell>
          <cell r="P22">
            <v>203.52303000000001</v>
          </cell>
          <cell r="Q22">
            <v>209.58212</v>
          </cell>
          <cell r="R22">
            <v>-33.695141865686821</v>
          </cell>
          <cell r="S22">
            <v>-47.257834000000003</v>
          </cell>
          <cell r="T22">
            <v>-33.084422000000004</v>
          </cell>
          <cell r="U22">
            <v>364.14421310471522</v>
          </cell>
          <cell r="V22">
            <v>314.82159999999999</v>
          </cell>
          <cell r="W22">
            <v>304.42147999999997</v>
          </cell>
          <cell r="X22">
            <v>94.510614411104299</v>
          </cell>
          <cell r="Y22">
            <v>91.071296000000004</v>
          </cell>
          <cell r="Z22">
            <v>81.583374000000006</v>
          </cell>
          <cell r="AA22">
            <v>269.63359869361091</v>
          </cell>
          <cell r="AB22">
            <v>237.02665999999999</v>
          </cell>
          <cell r="AC22">
            <v>212.70713000000001</v>
          </cell>
          <cell r="AD22">
            <v>180.14849969381532</v>
          </cell>
          <cell r="AE22">
            <v>101.10475</v>
          </cell>
          <cell r="AF22">
            <v>61.507314000000001</v>
          </cell>
          <cell r="AG22">
            <v>96.470708307817929</v>
          </cell>
          <cell r="AH22">
            <v>78.442947000000004</v>
          </cell>
          <cell r="AI22">
            <v>94.253101999999998</v>
          </cell>
          <cell r="AJ22">
            <v>199.85915492957747</v>
          </cell>
          <cell r="AK22">
            <v>167.22594000000001</v>
          </cell>
          <cell r="AM22">
            <v>-103.38844662175954</v>
          </cell>
          <cell r="AN22">
            <v>-91.120459999999994</v>
          </cell>
          <cell r="AO22">
            <v>-82.745299000000003</v>
          </cell>
          <cell r="AP22">
            <v>-100.46846295162277</v>
          </cell>
          <cell r="AQ22">
            <v>-42.917560000000002</v>
          </cell>
          <cell r="AR22">
            <v>-40.438538999999999</v>
          </cell>
          <cell r="AS22">
            <v>14.819350887936306</v>
          </cell>
          <cell r="AT22">
            <v>12.260647000000001</v>
          </cell>
        </row>
        <row r="23">
          <cell r="C23">
            <v>1801.9225852635886</v>
          </cell>
          <cell r="D23">
            <v>1640.9580000000001</v>
          </cell>
          <cell r="E23">
            <v>1654.3532</v>
          </cell>
          <cell r="F23">
            <v>1919.0093061307971</v>
          </cell>
          <cell r="G23">
            <v>1815.2229</v>
          </cell>
          <cell r="H23">
            <v>1772.5507</v>
          </cell>
          <cell r="I23">
            <v>-117.0867208672085</v>
          </cell>
          <cell r="J23">
            <v>-128.87138999999999</v>
          </cell>
          <cell r="K23">
            <v>-151.52950000000001</v>
          </cell>
          <cell r="L23">
            <v>167.41984967019482</v>
          </cell>
          <cell r="M23">
            <v>152.75369000000001</v>
          </cell>
          <cell r="N23">
            <v>164.50209000000001</v>
          </cell>
          <cell r="O23">
            <v>206.01319220739379</v>
          </cell>
          <cell r="P23">
            <v>193.87058999999999</v>
          </cell>
          <cell r="Q23">
            <v>209.30224000000001</v>
          </cell>
          <cell r="R23">
            <v>-38.593342537198964</v>
          </cell>
          <cell r="S23">
            <v>-42.691035999999997</v>
          </cell>
          <cell r="T23">
            <v>-35.407223999999999</v>
          </cell>
          <cell r="U23">
            <v>363.92135808150539</v>
          </cell>
          <cell r="V23">
            <v>321.78903000000003</v>
          </cell>
          <cell r="W23">
            <v>304.62396000000001</v>
          </cell>
          <cell r="X23">
            <v>72.080073630925</v>
          </cell>
          <cell r="Y23">
            <v>83.304613000000003</v>
          </cell>
          <cell r="Z23">
            <v>83.075427000000005</v>
          </cell>
          <cell r="AA23">
            <v>291.84128445058036</v>
          </cell>
          <cell r="AB23">
            <v>247.2629</v>
          </cell>
          <cell r="AC23">
            <v>212.3519</v>
          </cell>
          <cell r="AD23">
            <v>136.16147670910686</v>
          </cell>
          <cell r="AE23">
            <v>68.851815999999999</v>
          </cell>
          <cell r="AF23">
            <v>57.591785999999999</v>
          </cell>
          <cell r="AG23">
            <v>63.419747405021226</v>
          </cell>
          <cell r="AH23">
            <v>48.505006999999999</v>
          </cell>
          <cell r="AI23">
            <v>93.532775000000001</v>
          </cell>
          <cell r="AJ23">
            <v>187.79056092447718</v>
          </cell>
          <cell r="AK23">
            <v>165.0292</v>
          </cell>
          <cell r="AM23">
            <v>-124.37081351945595</v>
          </cell>
          <cell r="AN23">
            <v>-121.21317000000001</v>
          </cell>
          <cell r="AO23">
            <v>-82.302971999999997</v>
          </cell>
          <cell r="AP23">
            <v>-16.876310272536692</v>
          </cell>
          <cell r="AQ23">
            <v>-40.399365000000003</v>
          </cell>
          <cell r="AR23">
            <v>-42.052478999999998</v>
          </cell>
          <cell r="AS23">
            <v>6.3874827427519891</v>
          </cell>
          <cell r="AT23">
            <v>7.7648571999999998</v>
          </cell>
        </row>
        <row r="24">
          <cell r="C24">
            <v>1739.1778378102858</v>
          </cell>
          <cell r="D24">
            <v>1689.4391000000001</v>
          </cell>
          <cell r="E24">
            <v>1683.133</v>
          </cell>
          <cell r="F24">
            <v>1801.0056068097254</v>
          </cell>
          <cell r="G24">
            <v>1765.3113000000001</v>
          </cell>
          <cell r="H24">
            <v>1779.6271999999999</v>
          </cell>
          <cell r="I24">
            <v>-61.827768999439549</v>
          </cell>
          <cell r="J24">
            <v>-101.65022999999999</v>
          </cell>
          <cell r="K24">
            <v>-152.63508999999999</v>
          </cell>
          <cell r="L24">
            <v>164.28003466027832</v>
          </cell>
          <cell r="M24">
            <v>159.91986</v>
          </cell>
          <cell r="N24">
            <v>167.10373000000001</v>
          </cell>
          <cell r="O24">
            <v>187.9825679188541</v>
          </cell>
          <cell r="P24">
            <v>186.82185999999999</v>
          </cell>
          <cell r="Q24">
            <v>210.98752999999999</v>
          </cell>
          <cell r="R24">
            <v>-23.702533258575798</v>
          </cell>
          <cell r="S24">
            <v>-39.551639999999999</v>
          </cell>
          <cell r="T24">
            <v>-35.846170000000001</v>
          </cell>
          <cell r="U24">
            <v>235.80406748560071</v>
          </cell>
          <cell r="V24">
            <v>280.29091</v>
          </cell>
          <cell r="W24">
            <v>304.21298000000002</v>
          </cell>
          <cell r="X24">
            <v>80.948060553545034</v>
          </cell>
          <cell r="Y24">
            <v>91.096545000000006</v>
          </cell>
          <cell r="Z24">
            <v>81.227441999999996</v>
          </cell>
          <cell r="AA24">
            <v>154.85600693205566</v>
          </cell>
          <cell r="AB24">
            <v>195.37263999999999</v>
          </cell>
          <cell r="AC24">
            <v>211.06899999999999</v>
          </cell>
          <cell r="AD24">
            <v>69.325653703042832</v>
          </cell>
          <cell r="AE24">
            <v>53.529755000000002</v>
          </cell>
          <cell r="AF24">
            <v>49.182189000000001</v>
          </cell>
          <cell r="AG24">
            <v>83.022580151893578</v>
          </cell>
          <cell r="AH24">
            <v>109.70726000000001</v>
          </cell>
          <cell r="AI24">
            <v>92.336483000000001</v>
          </cell>
          <cell r="AJ24">
            <v>93.987461134614421</v>
          </cell>
          <cell r="AK24">
            <v>169.36812</v>
          </cell>
          <cell r="AM24">
            <v>-10.96488098272085</v>
          </cell>
          <cell r="AN24">
            <v>-56.830483000000001</v>
          </cell>
          <cell r="AO24">
            <v>-80.804753000000005</v>
          </cell>
          <cell r="AP24">
            <v>-8.7522299811407311</v>
          </cell>
          <cell r="AQ24">
            <v>-43.099791000000003</v>
          </cell>
          <cell r="AR24">
            <v>-43.633668</v>
          </cell>
          <cell r="AS24">
            <v>20.843060298690059</v>
          </cell>
          <cell r="AT24">
            <v>13.612067</v>
          </cell>
        </row>
        <row r="25">
          <cell r="C25">
            <v>1941.0899885839085</v>
          </cell>
          <cell r="D25">
            <v>1700.8576</v>
          </cell>
          <cell r="E25">
            <v>1681.1601000000001</v>
          </cell>
          <cell r="F25">
            <v>2250.028490594133</v>
          </cell>
          <cell r="G25">
            <v>1916.8787</v>
          </cell>
          <cell r="H25">
            <v>1785.0119</v>
          </cell>
          <cell r="I25">
            <v>-308.93850201022445</v>
          </cell>
          <cell r="J25">
            <v>-186.60160999999999</v>
          </cell>
          <cell r="K25">
            <v>-155.06900999999999</v>
          </cell>
          <cell r="L25">
            <v>181.27363875514959</v>
          </cell>
          <cell r="M25">
            <v>157.13150999999999</v>
          </cell>
          <cell r="N25">
            <v>175.20545000000001</v>
          </cell>
          <cell r="O25">
            <v>239.80344468159029</v>
          </cell>
          <cell r="P25">
            <v>184.90056999999999</v>
          </cell>
          <cell r="Q25">
            <v>215.90294</v>
          </cell>
          <cell r="R25">
            <v>-58.529805926440702</v>
          </cell>
          <cell r="S25">
            <v>-25.183536</v>
          </cell>
          <cell r="T25">
            <v>-35.868955</v>
          </cell>
          <cell r="U25">
            <v>235.469796992108</v>
          </cell>
          <cell r="V25">
            <v>308.89245</v>
          </cell>
          <cell r="W25">
            <v>303.52857</v>
          </cell>
          <cell r="X25">
            <v>71.966049535911054</v>
          </cell>
          <cell r="Y25">
            <v>72.580644000000007</v>
          </cell>
          <cell r="Z25">
            <v>77.832171000000002</v>
          </cell>
          <cell r="AA25">
            <v>163.50374745619695</v>
          </cell>
          <cell r="AB25">
            <v>226.32812000000001</v>
          </cell>
          <cell r="AC25">
            <v>209.58677</v>
          </cell>
          <cell r="AD25">
            <v>-203.96426889810857</v>
          </cell>
          <cell r="AE25">
            <v>-9.7659058000000005</v>
          </cell>
          <cell r="AF25">
            <v>40.211357999999997</v>
          </cell>
          <cell r="AG25">
            <v>151.67369831736733</v>
          </cell>
          <cell r="AH25">
            <v>129.90651</v>
          </cell>
          <cell r="AI25">
            <v>91.335207999999994</v>
          </cell>
          <cell r="AJ25">
            <v>204.41008586886386</v>
          </cell>
          <cell r="AK25">
            <v>172.87687</v>
          </cell>
          <cell r="AM25">
            <v>-52.736387551496499</v>
          </cell>
          <cell r="AN25">
            <v>-58.474927999999998</v>
          </cell>
          <cell r="AO25">
            <v>-79.756147999999996</v>
          </cell>
          <cell r="AP25">
            <v>-142.08120315679753</v>
          </cell>
          <cell r="AQ25">
            <v>-41.281213999999999</v>
          </cell>
          <cell r="AR25">
            <v>-45.294350999999999</v>
          </cell>
          <cell r="AS25">
            <v>30.086365215664848</v>
          </cell>
          <cell r="AT25">
            <v>22.840781</v>
          </cell>
        </row>
        <row r="26">
          <cell r="C26">
            <v>1608.80733055367</v>
          </cell>
          <cell r="D26">
            <v>1622.9247</v>
          </cell>
          <cell r="E26">
            <v>1650.1333999999999</v>
          </cell>
          <cell r="F26">
            <v>1802.2341219819648</v>
          </cell>
          <cell r="G26">
            <v>1786.6627000000001</v>
          </cell>
          <cell r="H26">
            <v>1785.4670000000001</v>
          </cell>
          <cell r="I26">
            <v>-193.42679142829473</v>
          </cell>
          <cell r="J26">
            <v>-190.24415999999999</v>
          </cell>
          <cell r="K26">
            <v>-157.46249</v>
          </cell>
          <cell r="L26">
            <v>211.60622515271987</v>
          </cell>
          <cell r="M26">
            <v>218.67543000000001</v>
          </cell>
          <cell r="N26">
            <v>185.60395</v>
          </cell>
          <cell r="O26">
            <v>242.84883157180261</v>
          </cell>
          <cell r="P26">
            <v>242.33624</v>
          </cell>
          <cell r="Q26">
            <v>223.34829999999999</v>
          </cell>
          <cell r="R26">
            <v>-31.24260641908274</v>
          </cell>
          <cell r="S26">
            <v>-23.894984000000001</v>
          </cell>
          <cell r="T26">
            <v>-37.285348999999997</v>
          </cell>
          <cell r="U26">
            <v>176.17957917191896</v>
          </cell>
          <cell r="V26">
            <v>269.86786000000001</v>
          </cell>
          <cell r="W26">
            <v>302.77798000000001</v>
          </cell>
          <cell r="X26">
            <v>80.2268980897896</v>
          </cell>
          <cell r="Y26">
            <v>81.849162000000007</v>
          </cell>
          <cell r="Z26">
            <v>75.448999999999998</v>
          </cell>
          <cell r="AA26">
            <v>95.952681082129359</v>
          </cell>
          <cell r="AB26">
            <v>193.98769999999999</v>
          </cell>
          <cell r="AC26">
            <v>208.12076999999999</v>
          </cell>
          <cell r="AD26">
            <v>-128.71656823228969</v>
          </cell>
          <cell r="AE26">
            <v>-4.7065944999999996</v>
          </cell>
          <cell r="AF26">
            <v>34.969864000000001</v>
          </cell>
          <cell r="AG26">
            <v>103.67885193445167</v>
          </cell>
          <cell r="AH26">
            <v>76.669200000000004</v>
          </cell>
          <cell r="AI26">
            <v>90.526619999999994</v>
          </cell>
          <cell r="AJ26">
            <v>192.56569378454378</v>
          </cell>
          <cell r="AK26">
            <v>158.23757000000001</v>
          </cell>
          <cell r="AM26">
            <v>-88.886841850092125</v>
          </cell>
          <cell r="AN26">
            <v>-73.073057000000006</v>
          </cell>
          <cell r="AO26">
            <v>-79.855029999999999</v>
          </cell>
          <cell r="AP26">
            <v>-3.0650635120721419</v>
          </cell>
          <cell r="AQ26">
            <v>-47.838251999999997</v>
          </cell>
          <cell r="AR26">
            <v>-47.057651999999997</v>
          </cell>
          <cell r="AS26">
            <v>8.0388829632502699</v>
          </cell>
          <cell r="AT26">
            <v>11.532022</v>
          </cell>
        </row>
        <row r="27">
          <cell r="C27">
            <v>1484.5249783424774</v>
          </cell>
          <cell r="D27">
            <v>1661.9052999999999</v>
          </cell>
          <cell r="E27">
            <v>1640.8659</v>
          </cell>
          <cell r="F27">
            <v>1519.5123688516699</v>
          </cell>
          <cell r="G27">
            <v>1634</v>
          </cell>
          <cell r="H27">
            <v>1789.7868000000001</v>
          </cell>
          <cell r="I27">
            <v>-34.987390509192537</v>
          </cell>
          <cell r="J27">
            <v>-101.34832</v>
          </cell>
          <cell r="K27">
            <v>-159.87072000000001</v>
          </cell>
          <cell r="L27">
            <v>171.15218019058619</v>
          </cell>
          <cell r="M27">
            <v>182.41730999999999</v>
          </cell>
          <cell r="N27">
            <v>192.29588000000001</v>
          </cell>
          <cell r="O27">
            <v>218.88535951487148</v>
          </cell>
          <cell r="P27">
            <v>233.13038</v>
          </cell>
          <cell r="Q27">
            <v>230.74161000000001</v>
          </cell>
          <cell r="R27">
            <v>-47.733179324285281</v>
          </cell>
          <cell r="S27">
            <v>-42.253413999999999</v>
          </cell>
          <cell r="T27">
            <v>-40.326765999999999</v>
          </cell>
          <cell r="U27">
            <v>188.12590239676581</v>
          </cell>
          <cell r="V27">
            <v>290.51641999999998</v>
          </cell>
          <cell r="W27">
            <v>302.05846000000003</v>
          </cell>
          <cell r="X27">
            <v>55.886033304456625</v>
          </cell>
          <cell r="Y27">
            <v>70.917508999999995</v>
          </cell>
          <cell r="Z27">
            <v>74.179820000000007</v>
          </cell>
          <cell r="AA27">
            <v>132.23986909230919</v>
          </cell>
          <cell r="AB27">
            <v>211.41168999999999</v>
          </cell>
          <cell r="AC27">
            <v>206.81108</v>
          </cell>
          <cell r="AD27">
            <v>49.519261796496224</v>
          </cell>
          <cell r="AE27">
            <v>73.661600000000007</v>
          </cell>
          <cell r="AF27">
            <v>31.503502000000001</v>
          </cell>
          <cell r="AG27">
            <v>63.328039272307237</v>
          </cell>
          <cell r="AH27">
            <v>64.894149999999996</v>
          </cell>
          <cell r="AI27">
            <v>89.894309000000007</v>
          </cell>
          <cell r="AJ27">
            <v>121.10886514582731</v>
          </cell>
          <cell r="AK27">
            <v>177.54005000000001</v>
          </cell>
          <cell r="AM27">
            <v>-57.780825873520079</v>
          </cell>
          <cell r="AN27">
            <v>-94.200879</v>
          </cell>
          <cell r="AO27">
            <v>-80.24239</v>
          </cell>
          <cell r="AP27">
            <v>-12.87804408509</v>
          </cell>
          <cell r="AQ27">
            <v>-48.508834</v>
          </cell>
          <cell r="AR27">
            <v>-48.821902999999999</v>
          </cell>
          <cell r="AS27">
            <v>2.3154297814996703</v>
          </cell>
          <cell r="AT27">
            <v>8.1668450000000004</v>
          </cell>
        </row>
        <row r="28">
          <cell r="C28">
            <v>1646.7983851816671</v>
          </cell>
          <cell r="D28">
            <v>1623.2687000000001</v>
          </cell>
          <cell r="E28">
            <v>1650.9121</v>
          </cell>
          <cell r="F28">
            <v>1791.810116361909</v>
          </cell>
          <cell r="G28">
            <v>1784.5924</v>
          </cell>
          <cell r="H28">
            <v>1808.1885</v>
          </cell>
          <cell r="I28">
            <v>-145.01173118024198</v>
          </cell>
          <cell r="J28">
            <v>-133.12766999999999</v>
          </cell>
          <cell r="K28">
            <v>-163.80208999999999</v>
          </cell>
          <cell r="L28">
            <v>215.86226549513179</v>
          </cell>
          <cell r="M28">
            <v>214.80351999999999</v>
          </cell>
          <cell r="N28">
            <v>195.13004000000001</v>
          </cell>
          <cell r="O28">
            <v>261.90548563286626</v>
          </cell>
          <cell r="P28">
            <v>272.98777999999999</v>
          </cell>
          <cell r="Q28">
            <v>236.26770999999999</v>
          </cell>
          <cell r="R28">
            <v>-46.043220137734487</v>
          </cell>
          <cell r="S28">
            <v>-49.688153</v>
          </cell>
          <cell r="T28">
            <v>-43.322626</v>
          </cell>
          <cell r="U28">
            <v>263.81857041082878</v>
          </cell>
          <cell r="V28">
            <v>291.76985999999999</v>
          </cell>
          <cell r="W28">
            <v>301.29027000000002</v>
          </cell>
          <cell r="X28">
            <v>68.680598432676319</v>
          </cell>
          <cell r="Y28">
            <v>72.274927000000005</v>
          </cell>
          <cell r="Z28">
            <v>76.543508000000003</v>
          </cell>
          <cell r="AA28">
            <v>195.13797197815245</v>
          </cell>
          <cell r="AB28">
            <v>218.47712999999999</v>
          </cell>
          <cell r="AC28">
            <v>205.48031</v>
          </cell>
          <cell r="AD28">
            <v>4.0832569119689168</v>
          </cell>
          <cell r="AE28">
            <v>73.029928999999996</v>
          </cell>
          <cell r="AF28">
            <v>22.388926000000001</v>
          </cell>
          <cell r="AG28">
            <v>62.934219900261205</v>
          </cell>
          <cell r="AH28">
            <v>74.029798</v>
          </cell>
          <cell r="AI28">
            <v>89.504193999999998</v>
          </cell>
          <cell r="AJ28">
            <v>221.85751602944671</v>
          </cell>
          <cell r="AK28">
            <v>163.36213000000001</v>
          </cell>
          <cell r="AM28">
            <v>-158.9232961291855</v>
          </cell>
          <cell r="AN28">
            <v>-78.548607000000004</v>
          </cell>
          <cell r="AO28">
            <v>-80.254564999999999</v>
          </cell>
          <cell r="AP28">
            <v>-6.7627641890287329</v>
          </cell>
          <cell r="AQ28">
            <v>-50.603217000000001</v>
          </cell>
          <cell r="AR28">
            <v>-50.527009</v>
          </cell>
          <cell r="AS28">
            <v>4.0949893137021904</v>
          </cell>
          <cell r="AT28">
            <v>3.585299</v>
          </cell>
        </row>
        <row r="29">
          <cell r="C29">
            <v>1766.458215163547</v>
          </cell>
          <cell r="D29">
            <v>1707.0299</v>
          </cell>
          <cell r="E29">
            <v>1692.5432000000001</v>
          </cell>
          <cell r="F29">
            <v>1857.7426734732462</v>
          </cell>
          <cell r="G29">
            <v>1926.8789999999999</v>
          </cell>
          <cell r="H29">
            <v>1833.6294</v>
          </cell>
          <cell r="I29">
            <v>-91.284458309699261</v>
          </cell>
          <cell r="J29">
            <v>-202.69772</v>
          </cell>
          <cell r="K29">
            <v>-168.96272999999999</v>
          </cell>
          <cell r="L29">
            <v>191.51304594441294</v>
          </cell>
          <cell r="M29">
            <v>191.22671</v>
          </cell>
          <cell r="N29">
            <v>194.72994</v>
          </cell>
          <cell r="O29">
            <v>229.40678767252788</v>
          </cell>
          <cell r="P29">
            <v>237.93415999999999</v>
          </cell>
          <cell r="Q29">
            <v>239.41414</v>
          </cell>
          <cell r="R29">
            <v>-37.893741728114961</v>
          </cell>
          <cell r="S29">
            <v>-43.911256000000002</v>
          </cell>
          <cell r="T29">
            <v>-45.431167000000002</v>
          </cell>
          <cell r="U29">
            <v>292.33787105312916</v>
          </cell>
          <cell r="V29">
            <v>317.42791999999997</v>
          </cell>
          <cell r="W29">
            <v>300.62475000000001</v>
          </cell>
          <cell r="X29">
            <v>91.626016260162601</v>
          </cell>
          <cell r="Y29">
            <v>88.886466999999996</v>
          </cell>
          <cell r="Z29">
            <v>83.748502999999999</v>
          </cell>
          <cell r="AA29">
            <v>200.71185479296656</v>
          </cell>
          <cell r="AB29">
            <v>218.49202</v>
          </cell>
          <cell r="AC29">
            <v>203.67447999999999</v>
          </cell>
          <cell r="AD29">
            <v>71.533843826810511</v>
          </cell>
          <cell r="AE29">
            <v>-33.417408000000002</v>
          </cell>
          <cell r="AF29">
            <v>7.3309872</v>
          </cell>
          <cell r="AG29">
            <v>51.350444318396669</v>
          </cell>
          <cell r="AH29">
            <v>68.552350000000004</v>
          </cell>
          <cell r="AI29">
            <v>89.900678999999997</v>
          </cell>
          <cell r="AJ29">
            <v>150.53696350916996</v>
          </cell>
          <cell r="AK29">
            <v>172.72692000000001</v>
          </cell>
          <cell r="AM29">
            <v>-99.186519190773296</v>
          </cell>
          <cell r="AN29">
            <v>-94.494264999999999</v>
          </cell>
          <cell r="AO29">
            <v>-79.790085000000005</v>
          </cell>
          <cell r="AP29">
            <v>-47.786916241255426</v>
          </cell>
          <cell r="AQ29">
            <v>-53.468707999999999</v>
          </cell>
          <cell r="AR29">
            <v>-52.155607000000003</v>
          </cell>
          <cell r="AS29">
            <v>10.203724711665711</v>
          </cell>
          <cell r="AT29">
            <v>11.238391999999999</v>
          </cell>
        </row>
        <row r="30">
          <cell r="C30">
            <v>1661.8225829417629</v>
          </cell>
          <cell r="D30">
            <v>1728.4201</v>
          </cell>
          <cell r="E30">
            <v>1720.2429999999999</v>
          </cell>
          <cell r="F30">
            <v>1773.6155489107218</v>
          </cell>
          <cell r="G30">
            <v>1882.4477999999999</v>
          </cell>
          <cell r="H30">
            <v>1856.3833</v>
          </cell>
          <cell r="I30">
            <v>-111.79296596895895</v>
          </cell>
          <cell r="J30">
            <v>-194.60566</v>
          </cell>
          <cell r="K30">
            <v>-173.92334</v>
          </cell>
          <cell r="L30">
            <v>164.16583606246147</v>
          </cell>
          <cell r="M30">
            <v>176.15261000000001</v>
          </cell>
          <cell r="N30">
            <v>194.99557999999999</v>
          </cell>
          <cell r="O30">
            <v>206.13602923726802</v>
          </cell>
          <cell r="P30">
            <v>221.65674999999999</v>
          </cell>
          <cell r="Q30">
            <v>242.07176999999999</v>
          </cell>
          <cell r="R30">
            <v>-41.970193174806582</v>
          </cell>
          <cell r="S30">
            <v>-47.420569</v>
          </cell>
          <cell r="T30">
            <v>-47.144558000000004</v>
          </cell>
          <cell r="U30">
            <v>312.10878541933647</v>
          </cell>
          <cell r="V30">
            <v>299.92500999999999</v>
          </cell>
          <cell r="W30">
            <v>299.81450000000001</v>
          </cell>
          <cell r="X30">
            <v>93.133988324078032</v>
          </cell>
          <cell r="Y30">
            <v>98.825112000000004</v>
          </cell>
          <cell r="Z30">
            <v>89.977029999999999</v>
          </cell>
          <cell r="AA30">
            <v>218.97479709525845</v>
          </cell>
          <cell r="AB30">
            <v>202.71303</v>
          </cell>
          <cell r="AC30">
            <v>201.42103</v>
          </cell>
          <cell r="AD30">
            <v>65.211621820086549</v>
          </cell>
          <cell r="AE30">
            <v>-28.724769999999999</v>
          </cell>
          <cell r="AF30">
            <v>-7.3546275000000003</v>
          </cell>
          <cell r="AG30">
            <v>56.094736342493718</v>
          </cell>
          <cell r="AH30">
            <v>85.595635000000001</v>
          </cell>
          <cell r="AI30">
            <v>90.144994999999994</v>
          </cell>
          <cell r="AJ30">
            <v>55.348616450709585</v>
          </cell>
          <cell r="AK30">
            <v>151.57316</v>
          </cell>
          <cell r="AM30">
            <v>0.74611989178413651</v>
          </cell>
          <cell r="AN30">
            <v>-70.646197999999998</v>
          </cell>
          <cell r="AO30">
            <v>-78.939007000000004</v>
          </cell>
          <cell r="AP30">
            <v>-53.030518771655039</v>
          </cell>
          <cell r="AQ30">
            <v>-50.525024999999999</v>
          </cell>
          <cell r="AR30">
            <v>-53.743713999999997</v>
          </cell>
          <cell r="AS30">
            <v>3.0229246760643615</v>
          </cell>
          <cell r="AT30">
            <v>11.662157000000001</v>
          </cell>
        </row>
        <row r="31">
          <cell r="C31">
            <v>1615.4337857242115</v>
          </cell>
          <cell r="D31">
            <v>1706.6486</v>
          </cell>
          <cell r="E31">
            <v>1722.0559000000001</v>
          </cell>
          <cell r="F31">
            <v>1868.6235582935756</v>
          </cell>
          <cell r="G31">
            <v>1862.5272</v>
          </cell>
          <cell r="H31">
            <v>1878.2021999999999</v>
          </cell>
          <cell r="I31">
            <v>-253.18977256936415</v>
          </cell>
          <cell r="J31">
            <v>-156.98712</v>
          </cell>
          <cell r="K31">
            <v>-178.71305000000001</v>
          </cell>
          <cell r="L31">
            <v>227.91977395896058</v>
          </cell>
          <cell r="M31">
            <v>223.54947999999999</v>
          </cell>
          <cell r="N31">
            <v>197.24637999999999</v>
          </cell>
          <cell r="O31">
            <v>257.99481217286586</v>
          </cell>
          <cell r="P31">
            <v>249.01908</v>
          </cell>
          <cell r="Q31">
            <v>245.96044000000001</v>
          </cell>
          <cell r="R31">
            <v>-30.075038213905245</v>
          </cell>
          <cell r="S31">
            <v>-24.961313000000001</v>
          </cell>
          <cell r="T31">
            <v>-49.990437</v>
          </cell>
          <cell r="U31">
            <v>336.85210060679054</v>
          </cell>
          <cell r="V31">
            <v>299.46177</v>
          </cell>
          <cell r="W31">
            <v>298.88082000000003</v>
          </cell>
          <cell r="X31">
            <v>112.92926953541155</v>
          </cell>
          <cell r="Y31">
            <v>90.442442999999997</v>
          </cell>
          <cell r="Z31">
            <v>93.169060999999999</v>
          </cell>
          <cell r="AA31">
            <v>223.92283107137899</v>
          </cell>
          <cell r="AB31">
            <v>210.41537</v>
          </cell>
          <cell r="AC31">
            <v>198.91659000000001</v>
          </cell>
          <cell r="AD31">
            <v>-59.341794432349872</v>
          </cell>
          <cell r="AE31">
            <v>32.035030999999996</v>
          </cell>
          <cell r="AF31">
            <v>-22.610043000000001</v>
          </cell>
          <cell r="AG31">
            <v>85.44073370698041</v>
          </cell>
          <cell r="AH31">
            <v>109.0042</v>
          </cell>
          <cell r="AI31">
            <v>89.906546000000006</v>
          </cell>
          <cell r="AJ31">
            <v>222.19556255500487</v>
          </cell>
          <cell r="AK31">
            <v>181.27663000000001</v>
          </cell>
          <cell r="AM31">
            <v>-136.75482884802443</v>
          </cell>
          <cell r="AN31">
            <v>-97.640153999999995</v>
          </cell>
          <cell r="AO31">
            <v>-77.720217000000005</v>
          </cell>
          <cell r="AP31">
            <v>-294.36425957663624</v>
          </cell>
          <cell r="AQ31">
            <v>-215.84888000000001</v>
          </cell>
          <cell r="AR31">
            <v>-55.345629000000002</v>
          </cell>
          <cell r="AS31">
            <v>10.113946917411658</v>
          </cell>
          <cell r="AT31">
            <v>10.056167</v>
          </cell>
        </row>
        <row r="32">
          <cell r="C32">
            <v>1761.000367444424</v>
          </cell>
          <cell r="D32">
            <v>1750.08</v>
          </cell>
          <cell r="E32">
            <v>1735.521</v>
          </cell>
          <cell r="F32">
            <v>2043.509048318942</v>
          </cell>
          <cell r="G32">
            <v>2037.5773999999999</v>
          </cell>
          <cell r="H32">
            <v>1899.1415999999999</v>
          </cell>
          <cell r="I32">
            <v>-282.50868087451789</v>
          </cell>
          <cell r="J32">
            <v>-238.35117</v>
          </cell>
          <cell r="K32">
            <v>-183.53130999999999</v>
          </cell>
          <cell r="L32">
            <v>187.99053830608122</v>
          </cell>
          <cell r="M32">
            <v>185.35255000000001</v>
          </cell>
          <cell r="N32">
            <v>197.03657999999999</v>
          </cell>
          <cell r="O32">
            <v>252.44626125298549</v>
          </cell>
          <cell r="P32">
            <v>243.41761</v>
          </cell>
          <cell r="Q32">
            <v>250.48979</v>
          </cell>
          <cell r="R32">
            <v>-64.455722946904288</v>
          </cell>
          <cell r="S32">
            <v>-60.156621000000001</v>
          </cell>
          <cell r="T32">
            <v>-54.926456999999999</v>
          </cell>
          <cell r="U32">
            <v>401.99338600036754</v>
          </cell>
          <cell r="V32">
            <v>294.69132999999999</v>
          </cell>
          <cell r="W32">
            <v>297.87511000000001</v>
          </cell>
          <cell r="X32">
            <v>128.61014146610324</v>
          </cell>
          <cell r="Y32">
            <v>103.2718</v>
          </cell>
          <cell r="Z32">
            <v>96.142375999999999</v>
          </cell>
          <cell r="AA32">
            <v>273.38324453426429</v>
          </cell>
          <cell r="AB32">
            <v>196.59912</v>
          </cell>
          <cell r="AC32">
            <v>196.22561999999999</v>
          </cell>
          <cell r="AD32">
            <v>-73.581028420283104</v>
          </cell>
          <cell r="AE32">
            <v>-103.84093</v>
          </cell>
          <cell r="AF32">
            <v>-40.604010000000002</v>
          </cell>
          <cell r="AG32">
            <v>119.79285320595261</v>
          </cell>
          <cell r="AH32">
            <v>109.91211</v>
          </cell>
          <cell r="AI32">
            <v>89.060944000000006</v>
          </cell>
          <cell r="AJ32">
            <v>196.57174352379201</v>
          </cell>
          <cell r="AK32">
            <v>177.79193000000001</v>
          </cell>
          <cell r="AM32">
            <v>-76.778890317839441</v>
          </cell>
          <cell r="AN32">
            <v>-75.729629000000003</v>
          </cell>
          <cell r="AO32">
            <v>-75.915143</v>
          </cell>
          <cell r="AP32">
            <v>-32.014514054749213</v>
          </cell>
          <cell r="AQ32">
            <v>-52.770054999999999</v>
          </cell>
          <cell r="AR32">
            <v>-56.967984000000001</v>
          </cell>
          <cell r="AS32">
            <v>12.878467756751789</v>
          </cell>
          <cell r="AT32">
            <v>12.335850000000001</v>
          </cell>
        </row>
        <row r="33">
          <cell r="C33">
            <v>1528.215688931039</v>
          </cell>
          <cell r="D33">
            <v>1722.9902999999999</v>
          </cell>
          <cell r="E33">
            <v>1717.221</v>
          </cell>
          <cell r="F33">
            <v>1688.7592015535381</v>
          </cell>
          <cell r="G33">
            <v>1828.4983</v>
          </cell>
          <cell r="H33">
            <v>1918.1225999999999</v>
          </cell>
          <cell r="I33">
            <v>-160.54351262249912</v>
          </cell>
          <cell r="J33">
            <v>-171.41050000000001</v>
          </cell>
          <cell r="K33">
            <v>-187.97914</v>
          </cell>
          <cell r="L33">
            <v>173.99765162805403</v>
          </cell>
          <cell r="M33">
            <v>198.18674999999999</v>
          </cell>
          <cell r="N33">
            <v>196.16507999999999</v>
          </cell>
          <cell r="O33">
            <v>231.26270153095786</v>
          </cell>
          <cell r="P33">
            <v>268.51278000000002</v>
          </cell>
          <cell r="Q33">
            <v>254.85248000000001</v>
          </cell>
          <cell r="R33">
            <v>-57.265049902903861</v>
          </cell>
          <cell r="S33">
            <v>-64.221582999999995</v>
          </cell>
          <cell r="T33">
            <v>-60.197417999999999</v>
          </cell>
          <cell r="U33">
            <v>430.69231811407667</v>
          </cell>
          <cell r="V33">
            <v>288.84870000000001</v>
          </cell>
          <cell r="W33">
            <v>296.97393</v>
          </cell>
          <cell r="X33">
            <v>96.827891432958481</v>
          </cell>
          <cell r="Y33">
            <v>97.040505999999993</v>
          </cell>
          <cell r="Z33">
            <v>99.341538999999997</v>
          </cell>
          <cell r="AA33">
            <v>333.86442668111818</v>
          </cell>
          <cell r="AB33">
            <v>194.72393</v>
          </cell>
          <cell r="AC33">
            <v>193.499</v>
          </cell>
          <cell r="AD33">
            <v>116.05546452429218</v>
          </cell>
          <cell r="AE33">
            <v>-8.0000157999999999</v>
          </cell>
          <cell r="AF33">
            <v>-59.492413999999997</v>
          </cell>
          <cell r="AG33">
            <v>100.24748227430791</v>
          </cell>
          <cell r="AH33">
            <v>101.44268</v>
          </cell>
          <cell r="AI33">
            <v>87.498300999999998</v>
          </cell>
          <cell r="AJ33">
            <v>160.49631937858462</v>
          </cell>
          <cell r="AK33">
            <v>166.41517999999999</v>
          </cell>
          <cell r="AM33">
            <v>-60.248837104276724</v>
          </cell>
          <cell r="AN33">
            <v>-63.363005000000001</v>
          </cell>
          <cell r="AO33">
            <v>-73.887274000000005</v>
          </cell>
          <cell r="AP33">
            <v>-10.734317843110688</v>
          </cell>
          <cell r="AQ33">
            <v>-56.887996000000001</v>
          </cell>
          <cell r="AR33">
            <v>-58.712465999999999</v>
          </cell>
          <cell r="AS33">
            <v>13.515783769136972</v>
          </cell>
          <cell r="AT33">
            <v>11.253112</v>
          </cell>
        </row>
        <row r="34">
          <cell r="C34">
            <v>1654.4592632915987</v>
          </cell>
          <cell r="D34">
            <v>1677.5155</v>
          </cell>
          <cell r="E34">
            <v>1712.3421000000001</v>
          </cell>
          <cell r="F34">
            <v>1935.8503901288332</v>
          </cell>
          <cell r="G34">
            <v>2003.3290999999999</v>
          </cell>
          <cell r="H34">
            <v>1939.9085</v>
          </cell>
          <cell r="I34">
            <v>-281.39112683723442</v>
          </cell>
          <cell r="J34">
            <v>-284.90242999999998</v>
          </cell>
          <cell r="K34">
            <v>-191.6155</v>
          </cell>
          <cell r="L34">
            <v>194.03238976592272</v>
          </cell>
          <cell r="M34">
            <v>190.32470000000001</v>
          </cell>
          <cell r="N34">
            <v>196.73718</v>
          </cell>
          <cell r="O34">
            <v>259.00653238976594</v>
          </cell>
          <cell r="P34">
            <v>272.98426999999998</v>
          </cell>
          <cell r="Q34">
            <v>257.96553</v>
          </cell>
          <cell r="R34">
            <v>-64.974142623843221</v>
          </cell>
          <cell r="S34">
            <v>-78.536743000000001</v>
          </cell>
          <cell r="T34">
            <v>-63.813875000000003</v>
          </cell>
          <cell r="U34">
            <v>325.00499001996013</v>
          </cell>
          <cell r="V34">
            <v>282.93141000000003</v>
          </cell>
          <cell r="W34">
            <v>296.35678000000001</v>
          </cell>
          <cell r="X34">
            <v>122.16612230085283</v>
          </cell>
          <cell r="Y34">
            <v>115.41219</v>
          </cell>
          <cell r="Z34">
            <v>100.57016</v>
          </cell>
          <cell r="AA34">
            <v>202.8388677191073</v>
          </cell>
          <cell r="AB34">
            <v>176.40328</v>
          </cell>
          <cell r="AC34">
            <v>191.06141</v>
          </cell>
          <cell r="AD34">
            <v>-143.52658319724173</v>
          </cell>
          <cell r="AE34">
            <v>-212.54112000000001</v>
          </cell>
          <cell r="AF34">
            <v>-76.157306000000005</v>
          </cell>
          <cell r="AG34">
            <v>134.59399383052079</v>
          </cell>
          <cell r="AH34">
            <v>112.98196</v>
          </cell>
          <cell r="AI34">
            <v>85.206642000000002</v>
          </cell>
          <cell r="AJ34">
            <v>207.02866993286156</v>
          </cell>
          <cell r="AK34">
            <v>162.70321000000001</v>
          </cell>
          <cell r="AM34">
            <v>-72.434676102340802</v>
          </cell>
          <cell r="AN34">
            <v>-60.728458000000003</v>
          </cell>
          <cell r="AO34">
            <v>-72.317954999999998</v>
          </cell>
          <cell r="AP34">
            <v>-127.59662493195428</v>
          </cell>
          <cell r="AQ34">
            <v>-61.396331000000004</v>
          </cell>
          <cell r="AR34">
            <v>-60.556857000000001</v>
          </cell>
          <cell r="AS34">
            <v>15.198693522046838</v>
          </cell>
          <cell r="AT34">
            <v>14.56498</v>
          </cell>
        </row>
        <row r="35">
          <cell r="C35">
            <v>1936.0904033379695</v>
          </cell>
          <cell r="D35">
            <v>1799.1360999999999</v>
          </cell>
          <cell r="E35">
            <v>1779.5183</v>
          </cell>
          <cell r="F35">
            <v>2142.8437644877145</v>
          </cell>
          <cell r="G35">
            <v>2026.3514</v>
          </cell>
          <cell r="H35">
            <v>1961.9467999999999</v>
          </cell>
          <cell r="I35">
            <v>-206.75336114974493</v>
          </cell>
          <cell r="J35">
            <v>-212.49227999999999</v>
          </cell>
          <cell r="K35">
            <v>-193.70267000000001</v>
          </cell>
          <cell r="L35">
            <v>207.18080667593881</v>
          </cell>
          <cell r="M35">
            <v>198.44104999999999</v>
          </cell>
          <cell r="N35">
            <v>198.31607</v>
          </cell>
          <cell r="O35">
            <v>274.25498377375988</v>
          </cell>
          <cell r="P35">
            <v>269.88949000000002</v>
          </cell>
          <cell r="Q35">
            <v>259.14859000000001</v>
          </cell>
          <cell r="R35">
            <v>-67.074177097821035</v>
          </cell>
          <cell r="S35">
            <v>-71.177028000000007</v>
          </cell>
          <cell r="T35">
            <v>-65.184280999999999</v>
          </cell>
          <cell r="U35">
            <v>299.74408901251741</v>
          </cell>
          <cell r="V35">
            <v>273.3956</v>
          </cell>
          <cell r="W35">
            <v>295.96642000000003</v>
          </cell>
          <cell r="X35">
            <v>84.087621696801122</v>
          </cell>
          <cell r="Y35">
            <v>96.845838000000001</v>
          </cell>
          <cell r="Z35">
            <v>97.218327000000002</v>
          </cell>
          <cell r="AA35">
            <v>215.65646731571627</v>
          </cell>
          <cell r="AB35">
            <v>178.46596</v>
          </cell>
          <cell r="AC35">
            <v>189.25665000000001</v>
          </cell>
          <cell r="AD35">
            <v>-58.171208845433398</v>
          </cell>
          <cell r="AE35">
            <v>-120.11013</v>
          </cell>
          <cell r="AF35">
            <v>-84.046119000000004</v>
          </cell>
          <cell r="AG35">
            <v>126.94065832174319</v>
          </cell>
          <cell r="AH35">
            <v>99.273426999999998</v>
          </cell>
          <cell r="AI35">
            <v>82.480014999999995</v>
          </cell>
          <cell r="AJ35">
            <v>168.3036624942049</v>
          </cell>
          <cell r="AK35">
            <v>157.82128</v>
          </cell>
          <cell r="AM35">
            <v>-41.363004172461736</v>
          </cell>
          <cell r="AN35">
            <v>-50.025044999999999</v>
          </cell>
          <cell r="AO35">
            <v>-71.570274999999995</v>
          </cell>
          <cell r="AP35">
            <v>-28.123783031988868</v>
          </cell>
          <cell r="AQ35">
            <v>-64.116333999999995</v>
          </cell>
          <cell r="AR35">
            <v>-62.324641</v>
          </cell>
          <cell r="AS35">
            <v>18.433936022253146</v>
          </cell>
          <cell r="AT35">
            <v>17.626761999999999</v>
          </cell>
        </row>
        <row r="36">
          <cell r="C36">
            <v>1962.5828088390685</v>
          </cell>
          <cell r="D36">
            <v>1838.4848</v>
          </cell>
          <cell r="E36">
            <v>1829.6894</v>
          </cell>
          <cell r="F36">
            <v>2231.9483621996601</v>
          </cell>
          <cell r="G36">
            <v>2183.433</v>
          </cell>
          <cell r="H36">
            <v>1974.8158000000001</v>
          </cell>
          <cell r="I36">
            <v>-269.36555336059155</v>
          </cell>
          <cell r="J36">
            <v>-282.7944</v>
          </cell>
          <cell r="K36">
            <v>-193.92903999999999</v>
          </cell>
          <cell r="L36">
            <v>221.83259061882663</v>
          </cell>
          <cell r="M36">
            <v>204.81849</v>
          </cell>
          <cell r="N36">
            <v>199.72349</v>
          </cell>
          <cell r="O36">
            <v>241.82983415261634</v>
          </cell>
          <cell r="P36">
            <v>230.24735000000001</v>
          </cell>
          <cell r="Q36">
            <v>260.00362000000001</v>
          </cell>
          <cell r="R36">
            <v>-19.997243533789693</v>
          </cell>
          <cell r="S36">
            <v>-35.856175999999998</v>
          </cell>
          <cell r="T36">
            <v>-66.551124999999999</v>
          </cell>
          <cell r="U36">
            <v>243.32843294895946</v>
          </cell>
          <cell r="V36">
            <v>285.42658</v>
          </cell>
          <cell r="W36">
            <v>295.72453999999999</v>
          </cell>
          <cell r="X36">
            <v>80.335829466623792</v>
          </cell>
          <cell r="Y36">
            <v>89.485389999999995</v>
          </cell>
          <cell r="Z36">
            <v>94.511129999999994</v>
          </cell>
          <cell r="AA36">
            <v>162.99260348233565</v>
          </cell>
          <cell r="AB36">
            <v>197.21442999999999</v>
          </cell>
          <cell r="AC36">
            <v>187.94326000000001</v>
          </cell>
          <cell r="AD36">
            <v>-126.37008185546918</v>
          </cell>
          <cell r="AE36">
            <v>-135.29660999999999</v>
          </cell>
          <cell r="AF36">
            <v>-83.011458000000005</v>
          </cell>
          <cell r="AG36">
            <v>36.564064868838159</v>
          </cell>
          <cell r="AH36">
            <v>51.086655999999998</v>
          </cell>
          <cell r="AI36">
            <v>78.937844999999996</v>
          </cell>
          <cell r="AJ36">
            <v>87.098359902604869</v>
          </cell>
          <cell r="AK36">
            <v>138.85706999999999</v>
          </cell>
          <cell r="AM36">
            <v>-50.534295033766711</v>
          </cell>
          <cell r="AN36">
            <v>-82.454374000000001</v>
          </cell>
          <cell r="AO36">
            <v>-71.450443000000007</v>
          </cell>
          <cell r="AP36">
            <v>-10.289428952083432</v>
          </cell>
          <cell r="AQ36">
            <v>-59.447356999999997</v>
          </cell>
          <cell r="AR36">
            <v>-64.055209000000005</v>
          </cell>
          <cell r="AS36">
            <v>27.336794229797402</v>
          </cell>
          <cell r="AT36">
            <v>20.150344</v>
          </cell>
        </row>
        <row r="37">
          <cell r="C37">
            <v>2122.6090360613457</v>
          </cell>
          <cell r="D37">
            <v>1824.3994</v>
          </cell>
          <cell r="E37">
            <v>1832.9646</v>
          </cell>
          <cell r="F37">
            <v>2445.0548979873811</v>
          </cell>
          <cell r="G37">
            <v>2081.2633999999998</v>
          </cell>
          <cell r="H37">
            <v>1972.6583000000001</v>
          </cell>
          <cell r="I37">
            <v>-322.44586192603526</v>
          </cell>
          <cell r="J37">
            <v>-212.62467000000001</v>
          </cell>
          <cell r="K37">
            <v>-192.32034999999999</v>
          </cell>
          <cell r="L37">
            <v>237.14134389536221</v>
          </cell>
          <cell r="M37">
            <v>205.21202</v>
          </cell>
          <cell r="N37">
            <v>198.74605</v>
          </cell>
          <cell r="O37">
            <v>349.05632570349559</v>
          </cell>
          <cell r="P37">
            <v>269.34876000000003</v>
          </cell>
          <cell r="Q37">
            <v>262.18756999999999</v>
          </cell>
          <cell r="R37">
            <v>-111.91498180813338</v>
          </cell>
          <cell r="S37">
            <v>-78.571938000000003</v>
          </cell>
          <cell r="T37">
            <v>-70.132204999999999</v>
          </cell>
          <cell r="U37">
            <v>244.21084143140058</v>
          </cell>
          <cell r="V37">
            <v>303.55624</v>
          </cell>
          <cell r="W37">
            <v>295.49700999999999</v>
          </cell>
          <cell r="X37">
            <v>100.70096255699353</v>
          </cell>
          <cell r="Y37">
            <v>102.56574000000001</v>
          </cell>
          <cell r="Z37">
            <v>95.793754000000007</v>
          </cell>
          <cell r="AA37">
            <v>143.50987887440704</v>
          </cell>
          <cell r="AB37">
            <v>192.39749</v>
          </cell>
          <cell r="AC37">
            <v>186.62348</v>
          </cell>
          <cell r="AD37">
            <v>-290.85084065546937</v>
          </cell>
          <cell r="AE37">
            <v>-100.52587</v>
          </cell>
          <cell r="AF37">
            <v>-76.984185999999994</v>
          </cell>
          <cell r="AG37">
            <v>100.19849859531158</v>
          </cell>
          <cell r="AH37">
            <v>87.722409999999996</v>
          </cell>
          <cell r="AI37">
            <v>75.471911000000006</v>
          </cell>
          <cell r="AJ37">
            <v>191.76392023211901</v>
          </cell>
          <cell r="AK37">
            <v>152.50484</v>
          </cell>
          <cell r="AM37">
            <v>-91.565421636807443</v>
          </cell>
          <cell r="AN37">
            <v>-84.946292</v>
          </cell>
          <cell r="AO37">
            <v>-71.005330000000001</v>
          </cell>
          <cell r="AP37">
            <v>-335.23004651591214</v>
          </cell>
          <cell r="AQ37">
            <v>-131.31449000000001</v>
          </cell>
          <cell r="AR37">
            <v>-65.888908999999998</v>
          </cell>
          <cell r="AS37">
            <v>23.261640491871233</v>
          </cell>
          <cell r="AT37">
            <v>16.675803999999999</v>
          </cell>
        </row>
        <row r="38">
          <cell r="C38">
            <v>1815.2389331357658</v>
          </cell>
          <cell r="D38">
            <v>1842.867</v>
          </cell>
          <cell r="E38">
            <v>1834.5512000000001</v>
          </cell>
          <cell r="F38">
            <v>1911.6581774402666</v>
          </cell>
          <cell r="G38">
            <v>1896.104</v>
          </cell>
          <cell r="H38">
            <v>1962.6659999999999</v>
          </cell>
          <cell r="I38">
            <v>-96.419244304500808</v>
          </cell>
          <cell r="J38">
            <v>-118.89869</v>
          </cell>
          <cell r="K38">
            <v>-190.44537</v>
          </cell>
          <cell r="L38">
            <v>178.6353954436006</v>
          </cell>
          <cell r="M38">
            <v>193.83565999999999</v>
          </cell>
          <cell r="N38">
            <v>195.47209000000001</v>
          </cell>
          <cell r="O38">
            <v>269.31978144100759</v>
          </cell>
          <cell r="P38">
            <v>280.83121999999997</v>
          </cell>
          <cell r="Q38">
            <v>264.25283000000002</v>
          </cell>
          <cell r="R38">
            <v>-90.684385997406991</v>
          </cell>
          <cell r="S38">
            <v>-83.335265000000007</v>
          </cell>
          <cell r="T38">
            <v>-73.720772999999994</v>
          </cell>
          <cell r="U38">
            <v>192.12076310427858</v>
          </cell>
          <cell r="V38">
            <v>294.04845999999998</v>
          </cell>
          <cell r="W38">
            <v>295.21285</v>
          </cell>
          <cell r="X38">
            <v>95.657529172068905</v>
          </cell>
          <cell r="Y38">
            <v>98.064558000000005</v>
          </cell>
          <cell r="Z38">
            <v>97.185323999999994</v>
          </cell>
          <cell r="AA38">
            <v>96.463233932209675</v>
          </cell>
          <cell r="AB38">
            <v>191.96901</v>
          </cell>
          <cell r="AC38">
            <v>185.12449000000001</v>
          </cell>
          <cell r="AD38">
            <v>-91</v>
          </cell>
          <cell r="AE38">
            <v>25.599281999999999</v>
          </cell>
          <cell r="AF38">
            <v>-72.599896000000001</v>
          </cell>
          <cell r="AG38">
            <v>120.26995739951843</v>
          </cell>
          <cell r="AH38">
            <v>87.412981000000002</v>
          </cell>
          <cell r="AI38">
            <v>72.169329000000005</v>
          </cell>
          <cell r="AJ38">
            <v>222.21290979811073</v>
          </cell>
          <cell r="AK38">
            <v>164.09388000000001</v>
          </cell>
          <cell r="AM38">
            <v>-101.94295239859231</v>
          </cell>
          <cell r="AN38">
            <v>-80.308829000000003</v>
          </cell>
          <cell r="AO38">
            <v>-69.655879999999996</v>
          </cell>
          <cell r="AP38">
            <v>15.75847379144286</v>
          </cell>
          <cell r="AQ38">
            <v>-56.753520999999999</v>
          </cell>
          <cell r="AR38">
            <v>-67.990397000000002</v>
          </cell>
          <cell r="AS38">
            <v>1.7040192628264532</v>
          </cell>
          <cell r="AT38">
            <v>16.605559</v>
          </cell>
        </row>
        <row r="39">
          <cell r="C39">
            <v>1637.9632698768196</v>
          </cell>
          <cell r="D39">
            <v>1814.7508</v>
          </cell>
          <cell r="E39">
            <v>1802.5976000000001</v>
          </cell>
          <cell r="F39">
            <v>1807</v>
          </cell>
          <cell r="G39">
            <v>1944.1098</v>
          </cell>
          <cell r="H39">
            <v>1957.1783</v>
          </cell>
          <cell r="I39">
            <v>-82.711310190369659</v>
          </cell>
          <cell r="J39">
            <v>-162.26545999999999</v>
          </cell>
          <cell r="K39">
            <v>-190.36598000000001</v>
          </cell>
          <cell r="L39">
            <v>192.63740201567745</v>
          </cell>
          <cell r="M39">
            <v>204.97108</v>
          </cell>
          <cell r="N39">
            <v>189.74459999999999</v>
          </cell>
          <cell r="O39">
            <v>259.29182530795072</v>
          </cell>
          <cell r="P39">
            <v>275.84320000000002</v>
          </cell>
          <cell r="Q39">
            <v>264.45974999999999</v>
          </cell>
          <cell r="R39">
            <v>-66.654423292273293</v>
          </cell>
          <cell r="S39">
            <v>-61.178649999999998</v>
          </cell>
          <cell r="T39">
            <v>-76.460700000000003</v>
          </cell>
          <cell r="U39">
            <v>167.5090705487122</v>
          </cell>
          <cell r="V39">
            <v>271.62033000000002</v>
          </cell>
          <cell r="W39">
            <v>294.74878999999999</v>
          </cell>
          <cell r="X39">
            <v>74.451959686450181</v>
          </cell>
          <cell r="Y39">
            <v>95.515480999999994</v>
          </cell>
          <cell r="Z39">
            <v>100.27955</v>
          </cell>
          <cell r="AA39">
            <v>93.057110862262022</v>
          </cell>
          <cell r="AB39">
            <v>178.98796999999999</v>
          </cell>
          <cell r="AC39">
            <v>183.60686999999999</v>
          </cell>
          <cell r="AD39">
            <v>-57</v>
          </cell>
          <cell r="AE39">
            <v>-37.545409999999997</v>
          </cell>
          <cell r="AF39">
            <v>-78.613440999999995</v>
          </cell>
          <cell r="AG39">
            <v>54.382530795072789</v>
          </cell>
          <cell r="AH39">
            <v>54.807096999999999</v>
          </cell>
          <cell r="AI39">
            <v>69.067865999999995</v>
          </cell>
          <cell r="AJ39">
            <v>71.52116461366181</v>
          </cell>
          <cell r="AK39">
            <v>126.95244</v>
          </cell>
          <cell r="AM39">
            <v>-17.138633818589028</v>
          </cell>
          <cell r="AN39">
            <v>-58.841501999999998</v>
          </cell>
          <cell r="AO39">
            <v>-67.775509999999997</v>
          </cell>
          <cell r="AP39">
            <v>-10.313997760358342</v>
          </cell>
          <cell r="AQ39">
            <v>-60.868504000000001</v>
          </cell>
          <cell r="AR39">
            <v>-70.710809999999995</v>
          </cell>
          <cell r="AS39">
            <v>18.685778275475919</v>
          </cell>
          <cell r="AT39">
            <v>23.426016000000001</v>
          </cell>
        </row>
        <row r="40">
          <cell r="C40">
            <v>1764.253484880978</v>
          </cell>
          <cell r="D40">
            <v>1725.4070999999999</v>
          </cell>
          <cell r="E40">
            <v>1734.4417000000001</v>
          </cell>
          <cell r="F40">
            <v>2016</v>
          </cell>
          <cell r="G40">
            <v>2067.9225999999999</v>
          </cell>
          <cell r="H40">
            <v>1954.23</v>
          </cell>
          <cell r="I40">
            <v>-337.93909500321683</v>
          </cell>
          <cell r="J40">
            <v>-337.27413999999999</v>
          </cell>
          <cell r="K40">
            <v>-190.40144000000001</v>
          </cell>
          <cell r="L40">
            <v>177.56208449496026</v>
          </cell>
          <cell r="M40">
            <v>168.08516</v>
          </cell>
          <cell r="N40">
            <v>182.41734</v>
          </cell>
          <cell r="O40">
            <v>280.75573665022517</v>
          </cell>
          <cell r="P40">
            <v>279.03185999999999</v>
          </cell>
          <cell r="Q40">
            <v>262.67565999999999</v>
          </cell>
          <cell r="R40">
            <v>-103.19365215526491</v>
          </cell>
          <cell r="S40">
            <v>-106.82699</v>
          </cell>
          <cell r="T40">
            <v>-78.616529999999997</v>
          </cell>
          <cell r="U40">
            <v>293.40639073557793</v>
          </cell>
          <cell r="V40">
            <v>309.64296999999999</v>
          </cell>
          <cell r="W40">
            <v>294.12177000000003</v>
          </cell>
          <cell r="X40">
            <v>123.12631353206091</v>
          </cell>
          <cell r="Y40">
            <v>127.81749000000001</v>
          </cell>
          <cell r="Z40">
            <v>102.19025000000001</v>
          </cell>
          <cell r="AA40">
            <v>170.28007720351701</v>
          </cell>
          <cell r="AB40">
            <v>188.87166999999999</v>
          </cell>
          <cell r="AC40">
            <v>182.20326</v>
          </cell>
          <cell r="AD40">
            <v>-270.8525446257774</v>
          </cell>
          <cell r="AE40">
            <v>-250.95914999999999</v>
          </cell>
          <cell r="AF40">
            <v>-86.976502999999994</v>
          </cell>
          <cell r="AG40">
            <v>69.538494531417541</v>
          </cell>
          <cell r="AH40">
            <v>79.682509999999994</v>
          </cell>
          <cell r="AI40">
            <v>66.165447999999998</v>
          </cell>
          <cell r="AJ40">
            <v>187.26270641218099</v>
          </cell>
          <cell r="AK40">
            <v>134.58509000000001</v>
          </cell>
          <cell r="AM40">
            <v>-117.72421188076346</v>
          </cell>
          <cell r="AN40">
            <v>-49.331251000000002</v>
          </cell>
          <cell r="AO40">
            <v>-66.181014000000005</v>
          </cell>
          <cell r="AP40">
            <v>-3.4557152048037745</v>
          </cell>
          <cell r="AQ40">
            <v>-64.344685999999996</v>
          </cell>
          <cell r="AR40">
            <v>-74.236891</v>
          </cell>
          <cell r="AS40">
            <v>32.792193866609487</v>
          </cell>
          <cell r="AT40">
            <v>27.330303000000001</v>
          </cell>
        </row>
        <row r="41">
          <cell r="C41">
            <v>1719.2825016972165</v>
          </cell>
          <cell r="D41">
            <v>1695.9111</v>
          </cell>
          <cell r="E41">
            <v>1728.5885000000001</v>
          </cell>
          <cell r="F41">
            <v>1872.5063645621181</v>
          </cell>
          <cell r="G41">
            <v>1886.2681</v>
          </cell>
          <cell r="H41">
            <v>1949.7641000000001</v>
          </cell>
          <cell r="I41">
            <v>-153.22386286490155</v>
          </cell>
          <cell r="J41">
            <v>-214.57651000000001</v>
          </cell>
          <cell r="K41">
            <v>-187.85176000000001</v>
          </cell>
          <cell r="L41">
            <v>185.84733536999326</v>
          </cell>
          <cell r="M41">
            <v>185.59757999999999</v>
          </cell>
          <cell r="N41">
            <v>175.76136</v>
          </cell>
          <cell r="O41">
            <v>257.88357094365244</v>
          </cell>
          <cell r="P41">
            <v>267.2835</v>
          </cell>
          <cell r="Q41">
            <v>259.03757999999999</v>
          </cell>
          <cell r="R41">
            <v>-72.03623557365917</v>
          </cell>
          <cell r="S41">
            <v>-78.051682999999997</v>
          </cell>
          <cell r="T41">
            <v>-78.460868000000005</v>
          </cell>
          <cell r="U41">
            <v>231.81899185336047</v>
          </cell>
          <cell r="V41">
            <v>265.42392999999998</v>
          </cell>
          <cell r="W41">
            <v>293.33600000000001</v>
          </cell>
          <cell r="X41">
            <v>89.958418194161581</v>
          </cell>
          <cell r="Y41">
            <v>88.466997000000006</v>
          </cell>
          <cell r="Z41">
            <v>97.985371999999998</v>
          </cell>
          <cell r="AA41">
            <v>141.86057365919891</v>
          </cell>
          <cell r="AB41">
            <v>171.08317</v>
          </cell>
          <cell r="AC41">
            <v>180.98213000000001</v>
          </cell>
          <cell r="AD41">
            <v>-83.387610319076657</v>
          </cell>
          <cell r="AE41">
            <v>-128.50948</v>
          </cell>
          <cell r="AF41">
            <v>-83.505921000000001</v>
          </cell>
          <cell r="AG41">
            <v>38.302783435166319</v>
          </cell>
          <cell r="AH41">
            <v>50.038615</v>
          </cell>
          <cell r="AI41">
            <v>64.152344999999997</v>
          </cell>
          <cell r="AJ41">
            <v>109.85234215885947</v>
          </cell>
          <cell r="AK41">
            <v>130.69846000000001</v>
          </cell>
          <cell r="AM41">
            <v>-71.549558723693153</v>
          </cell>
          <cell r="AN41">
            <v>-66.134866000000002</v>
          </cell>
          <cell r="AO41">
            <v>-65.154341000000002</v>
          </cell>
          <cell r="AP41">
            <v>-49.350814663951112</v>
          </cell>
          <cell r="AQ41">
            <v>-69.064383000000007</v>
          </cell>
          <cell r="AR41">
            <v>-78.534362000000002</v>
          </cell>
          <cell r="AS41">
            <v>26.763408010862172</v>
          </cell>
          <cell r="AT41">
            <v>25.302785</v>
          </cell>
        </row>
        <row r="42">
          <cell r="C42">
            <v>1745.2992179530772</v>
          </cell>
          <cell r="D42">
            <v>1814.4232999999999</v>
          </cell>
          <cell r="E42">
            <v>1765.3538000000001</v>
          </cell>
          <cell r="F42">
            <v>1825.4896293777626</v>
          </cell>
          <cell r="G42">
            <v>1938.3520000000001</v>
          </cell>
          <cell r="H42">
            <v>1949.3249000000001</v>
          </cell>
          <cell r="I42">
            <v>-80.190411424685408</v>
          </cell>
          <cell r="J42">
            <v>-169.68770000000001</v>
          </cell>
          <cell r="K42">
            <v>-183.76621</v>
          </cell>
          <cell r="L42">
            <v>139.00501530091802</v>
          </cell>
          <cell r="M42">
            <v>149.79685000000001</v>
          </cell>
          <cell r="N42">
            <v>171.30117000000001</v>
          </cell>
          <cell r="O42">
            <v>214.70460727643658</v>
          </cell>
          <cell r="P42">
            <v>231.38490999999999</v>
          </cell>
          <cell r="Q42">
            <v>255.04342</v>
          </cell>
          <cell r="R42">
            <v>-75.699591975518558</v>
          </cell>
          <cell r="S42">
            <v>-81.146285000000006</v>
          </cell>
          <cell r="T42">
            <v>-76.439147000000006</v>
          </cell>
          <cell r="U42">
            <v>288.18004080244816</v>
          </cell>
          <cell r="V42">
            <v>280.43997000000002</v>
          </cell>
          <cell r="W42">
            <v>292.35692</v>
          </cell>
          <cell r="X42">
            <v>89.279156749404962</v>
          </cell>
          <cell r="Y42">
            <v>95.241684000000006</v>
          </cell>
          <cell r="Z42">
            <v>96.435550000000006</v>
          </cell>
          <cell r="AA42">
            <v>198.9008840530432</v>
          </cell>
          <cell r="AB42">
            <v>183.30503999999999</v>
          </cell>
          <cell r="AC42">
            <v>180.05038999999999</v>
          </cell>
          <cell r="AD42">
            <v>43.017018021081284</v>
          </cell>
          <cell r="AE42">
            <v>-53.079770000000003</v>
          </cell>
          <cell r="AF42">
            <v>-72.147847999999996</v>
          </cell>
          <cell r="AG42">
            <v>39.655729343760626</v>
          </cell>
          <cell r="AH42">
            <v>59.301797000000001</v>
          </cell>
          <cell r="AI42">
            <v>62.276215999999998</v>
          </cell>
          <cell r="AJ42">
            <v>50.73911934716083</v>
          </cell>
          <cell r="AK42">
            <v>133.26417000000001</v>
          </cell>
          <cell r="AM42">
            <v>-11.083390003400202</v>
          </cell>
          <cell r="AN42">
            <v>-76.486214000000004</v>
          </cell>
          <cell r="AO42">
            <v>-64.051150000000007</v>
          </cell>
          <cell r="AP42">
            <v>-101.25510030601836</v>
          </cell>
          <cell r="AQ42">
            <v>-77.996340000000004</v>
          </cell>
          <cell r="AR42">
            <v>-83.506107</v>
          </cell>
          <cell r="AS42">
            <v>10.505355321319279</v>
          </cell>
          <cell r="AT42">
            <v>23.760565</v>
          </cell>
        </row>
        <row r="43">
          <cell r="C43">
            <v>1599.6956195869423</v>
          </cell>
          <cell r="D43">
            <v>1724.7950000000001</v>
          </cell>
          <cell r="E43">
            <v>1763.6285</v>
          </cell>
          <cell r="F43">
            <v>1895.1528147901399</v>
          </cell>
          <cell r="G43">
            <v>1890.5663999999999</v>
          </cell>
          <cell r="H43">
            <v>1956.8973000000001</v>
          </cell>
          <cell r="I43">
            <v>-295.45719520319767</v>
          </cell>
          <cell r="J43">
            <v>-198.99728999999999</v>
          </cell>
          <cell r="K43">
            <v>-179.81235000000001</v>
          </cell>
          <cell r="L43">
            <v>168.53972351765483</v>
          </cell>
          <cell r="M43">
            <v>165.55582000000001</v>
          </cell>
          <cell r="N43">
            <v>171.91320999999999</v>
          </cell>
          <cell r="O43">
            <v>248.83660892738177</v>
          </cell>
          <cell r="P43">
            <v>240.42785000000001</v>
          </cell>
          <cell r="Q43">
            <v>252.70352</v>
          </cell>
          <cell r="R43">
            <v>-80.29688540972694</v>
          </cell>
          <cell r="S43">
            <v>-75.182968000000002</v>
          </cell>
          <cell r="T43">
            <v>-73.664955000000006</v>
          </cell>
          <cell r="U43">
            <v>329.93254497001993</v>
          </cell>
          <cell r="V43">
            <v>289.30932000000001</v>
          </cell>
          <cell r="W43">
            <v>291.04487</v>
          </cell>
          <cell r="X43">
            <v>136.0921885409727</v>
          </cell>
          <cell r="Y43">
            <v>108.54897</v>
          </cell>
          <cell r="Z43">
            <v>98.501822000000004</v>
          </cell>
          <cell r="AA43">
            <v>193.84035642904723</v>
          </cell>
          <cell r="AB43">
            <v>181.2619</v>
          </cell>
          <cell r="AC43">
            <v>179.30128999999999</v>
          </cell>
          <cell r="AD43">
            <v>-181.91466222518312</v>
          </cell>
          <cell r="AE43">
            <v>-91.020880000000005</v>
          </cell>
          <cell r="AF43">
            <v>-60.964412000000003</v>
          </cell>
          <cell r="AG43">
            <v>42.258494337108594</v>
          </cell>
          <cell r="AH43">
            <v>53.390389999999996</v>
          </cell>
          <cell r="AI43">
            <v>60.592899000000003</v>
          </cell>
          <cell r="AJ43">
            <v>130.43512658227851</v>
          </cell>
          <cell r="AK43">
            <v>117.24066999999999</v>
          </cell>
          <cell r="AM43">
            <v>-88.176632245169898</v>
          </cell>
          <cell r="AN43">
            <v>-53.964039</v>
          </cell>
          <cell r="AO43">
            <v>-62.543470999999997</v>
          </cell>
          <cell r="AP43">
            <v>-154.98584277148569</v>
          </cell>
          <cell r="AQ43">
            <v>-81.055552000000006</v>
          </cell>
          <cell r="AR43">
            <v>-89.031667999999996</v>
          </cell>
          <cell r="AS43">
            <v>40.405146568954024</v>
          </cell>
          <cell r="AT43">
            <v>31.336217999999999</v>
          </cell>
        </row>
        <row r="44">
          <cell r="C44">
            <v>1772.7444821030008</v>
          </cell>
          <cell r="D44">
            <v>1809.4694999999999</v>
          </cell>
          <cell r="E44">
            <v>1810.8874000000001</v>
          </cell>
          <cell r="F44">
            <v>1939.8958419442838</v>
          </cell>
          <cell r="G44">
            <v>1935.0823</v>
          </cell>
          <cell r="H44">
            <v>1973.5506</v>
          </cell>
          <cell r="I44">
            <v>-167.15135984128301</v>
          </cell>
          <cell r="J44">
            <v>-138.44989000000001</v>
          </cell>
          <cell r="K44">
            <v>-176.30342999999999</v>
          </cell>
          <cell r="L44">
            <v>172.35512937091841</v>
          </cell>
          <cell r="M44">
            <v>179.03262000000001</v>
          </cell>
          <cell r="N44">
            <v>176.41405</v>
          </cell>
          <cell r="O44">
            <v>257.1236670248822</v>
          </cell>
          <cell r="P44">
            <v>259.40866</v>
          </cell>
          <cell r="Q44">
            <v>251.5829</v>
          </cell>
          <cell r="R44">
            <v>-84.76853765396379</v>
          </cell>
          <cell r="S44">
            <v>-80.464235000000002</v>
          </cell>
          <cell r="T44">
            <v>-69.727643</v>
          </cell>
          <cell r="U44">
            <v>359.15640241382164</v>
          </cell>
          <cell r="V44">
            <v>270.74808999999999</v>
          </cell>
          <cell r="W44">
            <v>289.38099999999997</v>
          </cell>
          <cell r="X44">
            <v>123.38596346201538</v>
          </cell>
          <cell r="Y44">
            <v>98.992596000000006</v>
          </cell>
          <cell r="Z44">
            <v>97.557524000000001</v>
          </cell>
          <cell r="AA44">
            <v>235.77043895180626</v>
          </cell>
          <cell r="AB44">
            <v>170.86896999999999</v>
          </cell>
          <cell r="AC44">
            <v>178.72141999999999</v>
          </cell>
          <cell r="AD44">
            <v>-16.146651235843656</v>
          </cell>
          <cell r="AE44">
            <v>-47.448577999999998</v>
          </cell>
          <cell r="AF44">
            <v>-49.889620000000001</v>
          </cell>
          <cell r="AG44">
            <v>40.660081011821113</v>
          </cell>
          <cell r="AH44">
            <v>37.427568000000001</v>
          </cell>
          <cell r="AI44">
            <v>59.093480999999997</v>
          </cell>
          <cell r="AJ44">
            <v>108.71703728197073</v>
          </cell>
          <cell r="AK44">
            <v>114.40594</v>
          </cell>
          <cell r="AM44">
            <v>-68.056956270149627</v>
          </cell>
          <cell r="AN44">
            <v>-65.478308999999996</v>
          </cell>
          <cell r="AO44">
            <v>-60.908537000000003</v>
          </cell>
          <cell r="AP44">
            <v>-85.064974787137288</v>
          </cell>
          <cell r="AQ44">
            <v>-89.976733999999993</v>
          </cell>
          <cell r="AR44">
            <v>-95.072074999999998</v>
          </cell>
          <cell r="AS44">
            <v>33.378936926510683</v>
          </cell>
          <cell r="AT44">
            <v>29.631879999999999</v>
          </cell>
        </row>
        <row r="45">
          <cell r="C45">
            <v>1761.4492450541638</v>
          </cell>
          <cell r="D45">
            <v>1912.3117</v>
          </cell>
          <cell r="E45">
            <v>1883.7686000000001</v>
          </cell>
          <cell r="F45">
            <v>1878.0873311305368</v>
          </cell>
          <cell r="G45">
            <v>2033.7822000000001</v>
          </cell>
          <cell r="H45">
            <v>1997.0362</v>
          </cell>
          <cell r="I45">
            <v>-116.63808607637293</v>
          </cell>
          <cell r="J45">
            <v>-136.23004</v>
          </cell>
          <cell r="K45">
            <v>-174.03996000000001</v>
          </cell>
          <cell r="L45">
            <v>155.08595089715169</v>
          </cell>
          <cell r="M45">
            <v>168.21143000000001</v>
          </cell>
          <cell r="N45">
            <v>182.7621</v>
          </cell>
          <cell r="O45">
            <v>213.50161027228239</v>
          </cell>
          <cell r="P45">
            <v>237.05211</v>
          </cell>
          <cell r="Q45">
            <v>250.65083999999999</v>
          </cell>
          <cell r="R45">
            <v>-58.415659375130701</v>
          </cell>
          <cell r="S45">
            <v>-65.371221000000006</v>
          </cell>
          <cell r="T45">
            <v>-64.341216000000003</v>
          </cell>
          <cell r="U45">
            <v>437.35329792128488</v>
          </cell>
          <cell r="V45">
            <v>287.71521999999999</v>
          </cell>
          <cell r="W45">
            <v>287.27175999999997</v>
          </cell>
          <cell r="X45">
            <v>95.576979380149737</v>
          </cell>
          <cell r="Y45">
            <v>96.030610999999993</v>
          </cell>
          <cell r="Z45">
            <v>95.527208000000002</v>
          </cell>
          <cell r="AA45">
            <v>341.77631854113514</v>
          </cell>
          <cell r="AB45">
            <v>192.80832000000001</v>
          </cell>
          <cell r="AC45">
            <v>178.28729000000001</v>
          </cell>
          <cell r="AD45">
            <v>166.721890208708</v>
          </cell>
          <cell r="AE45">
            <v>35.566315000000003</v>
          </cell>
          <cell r="AF45">
            <v>-42.656407000000002</v>
          </cell>
          <cell r="AG45">
            <v>70.581371031829008</v>
          </cell>
          <cell r="AH45">
            <v>70.061887999999996</v>
          </cell>
          <cell r="AI45">
            <v>57.744646000000003</v>
          </cell>
          <cell r="AJ45">
            <v>106.51261031410766</v>
          </cell>
          <cell r="AK45">
            <v>111.10244</v>
          </cell>
          <cell r="AM45">
            <v>-35.931239282278639</v>
          </cell>
          <cell r="AN45">
            <v>-48.252422000000003</v>
          </cell>
          <cell r="AO45">
            <v>-59.308430000000001</v>
          </cell>
          <cell r="AP45">
            <v>-21.649588021247226</v>
          </cell>
          <cell r="AQ45">
            <v>-92.966724999999997</v>
          </cell>
          <cell r="AR45">
            <v>-101.63314</v>
          </cell>
          <cell r="AS45">
            <v>44.229369693420871</v>
          </cell>
          <cell r="AT45">
            <v>33.969740999999999</v>
          </cell>
        </row>
        <row r="46">
          <cell r="C46">
            <v>1848.921677573363</v>
          </cell>
          <cell r="D46">
            <v>1871.9601</v>
          </cell>
          <cell r="E46">
            <v>1876.3314</v>
          </cell>
          <cell r="F46">
            <v>2058.7430546981109</v>
          </cell>
          <cell r="G46">
            <v>2129.3101999999999</v>
          </cell>
          <cell r="H46">
            <v>2019.4549999999999</v>
          </cell>
          <cell r="I46">
            <v>-209.82137712474787</v>
          </cell>
          <cell r="J46">
            <v>-205.27149</v>
          </cell>
          <cell r="K46">
            <v>-172.8922</v>
          </cell>
          <cell r="L46">
            <v>202.99172737374991</v>
          </cell>
          <cell r="M46">
            <v>198.99395000000001</v>
          </cell>
          <cell r="N46">
            <v>191.67838</v>
          </cell>
          <cell r="O46">
            <v>235.41507181956621</v>
          </cell>
          <cell r="P46">
            <v>248.10649000000001</v>
          </cell>
          <cell r="Q46">
            <v>250.28106</v>
          </cell>
          <cell r="R46">
            <v>-32.423344445816269</v>
          </cell>
          <cell r="S46">
            <v>-45.989631000000003</v>
          </cell>
          <cell r="T46">
            <v>-58.743248000000001</v>
          </cell>
          <cell r="U46">
            <v>322.91270527225578</v>
          </cell>
          <cell r="V46">
            <v>279.63623000000001</v>
          </cell>
          <cell r="W46">
            <v>284.63411000000002</v>
          </cell>
          <cell r="X46">
            <v>102.95715520434622</v>
          </cell>
          <cell r="Y46">
            <v>96.787882999999994</v>
          </cell>
          <cell r="Z46">
            <v>94.926111000000006</v>
          </cell>
          <cell r="AA46">
            <v>219.95555006790954</v>
          </cell>
          <cell r="AB46">
            <v>188.83436</v>
          </cell>
          <cell r="AC46">
            <v>177.60154</v>
          </cell>
          <cell r="AD46">
            <v>-22.264925710993012</v>
          </cell>
          <cell r="AE46">
            <v>-87.666274000000001</v>
          </cell>
          <cell r="AF46">
            <v>-41.702057000000003</v>
          </cell>
          <cell r="AG46">
            <v>69.702432399061621</v>
          </cell>
          <cell r="AH46">
            <v>58.029533000000001</v>
          </cell>
          <cell r="AI46">
            <v>56.509875000000001</v>
          </cell>
          <cell r="AJ46">
            <v>153.5275959995061</v>
          </cell>
          <cell r="AK46">
            <v>115.43543</v>
          </cell>
          <cell r="AM46">
            <v>-83.825163600444483</v>
          </cell>
          <cell r="AN46">
            <v>-67.820625000000007</v>
          </cell>
          <cell r="AO46">
            <v>-57.686118</v>
          </cell>
          <cell r="AP46">
            <v>-12.391241717084414</v>
          </cell>
          <cell r="AQ46">
            <v>26.183067999999999</v>
          </cell>
          <cell r="AR46">
            <v>-108.80224</v>
          </cell>
          <cell r="AS46">
            <v>30.295921307157254</v>
          </cell>
          <cell r="AT46">
            <v>31.193629000000001</v>
          </cell>
        </row>
        <row r="47">
          <cell r="C47">
            <v>1929.0766224587369</v>
          </cell>
          <cell r="D47">
            <v>1841.0684000000001</v>
          </cell>
          <cell r="E47">
            <v>1848.2639999999999</v>
          </cell>
          <cell r="F47">
            <v>2146.4370348813036</v>
          </cell>
          <cell r="G47">
            <v>2029.8989999999999</v>
          </cell>
          <cell r="H47">
            <v>2037.4465</v>
          </cell>
          <cell r="I47">
            <v>-217.3604124225667</v>
          </cell>
          <cell r="J47">
            <v>-217.60659999999999</v>
          </cell>
          <cell r="K47">
            <v>-171.33584999999999</v>
          </cell>
          <cell r="L47">
            <v>211.59772169791711</v>
          </cell>
          <cell r="M47">
            <v>212.84457</v>
          </cell>
          <cell r="N47">
            <v>199.25228000000001</v>
          </cell>
          <cell r="O47">
            <v>247.77574522928532</v>
          </cell>
          <cell r="P47">
            <v>255.06483</v>
          </cell>
          <cell r="Q47">
            <v>250.17451</v>
          </cell>
          <cell r="R47">
            <v>-36.178023531368211</v>
          </cell>
          <cell r="S47">
            <v>-40.286484999999999</v>
          </cell>
          <cell r="T47">
            <v>-54.956426999999998</v>
          </cell>
          <cell r="U47">
            <v>303.0732133205837</v>
          </cell>
          <cell r="V47">
            <v>275.87714</v>
          </cell>
          <cell r="W47">
            <v>281.53465</v>
          </cell>
          <cell r="X47">
            <v>84.717498856691464</v>
          </cell>
          <cell r="Y47">
            <v>97.216556999999995</v>
          </cell>
          <cell r="Z47">
            <v>95.110939000000002</v>
          </cell>
          <cell r="AA47">
            <v>218.35571446389224</v>
          </cell>
          <cell r="AB47">
            <v>181.84808000000001</v>
          </cell>
          <cell r="AC47">
            <v>176.53662</v>
          </cell>
          <cell r="AD47">
            <v>-35.182524282546709</v>
          </cell>
          <cell r="AE47">
            <v>-93.919357000000005</v>
          </cell>
          <cell r="AF47">
            <v>-39.660252999999997</v>
          </cell>
          <cell r="AG47">
            <v>65.737330062778028</v>
          </cell>
          <cell r="AH47">
            <v>51.032094000000001</v>
          </cell>
          <cell r="AI47">
            <v>55.305157999999999</v>
          </cell>
          <cell r="AJ47">
            <v>108.26217103895564</v>
          </cell>
          <cell r="AK47">
            <v>108.73193000000001</v>
          </cell>
          <cell r="AM47">
            <v>-42.524840976177614</v>
          </cell>
          <cell r="AN47">
            <v>-54.567714000000002</v>
          </cell>
          <cell r="AO47">
            <v>-55.783793000000003</v>
          </cell>
          <cell r="AP47">
            <v>-12.377250239055417</v>
          </cell>
          <cell r="AQ47">
            <v>-105.76309999999999</v>
          </cell>
          <cell r="AR47">
            <v>-116.69902999999999</v>
          </cell>
          <cell r="AS47">
            <v>35.774331684197392</v>
          </cell>
          <cell r="AT47">
            <v>33.80209</v>
          </cell>
        </row>
        <row r="48">
          <cell r="C48">
            <v>2019.6096571312639</v>
          </cell>
          <cell r="D48">
            <v>1853.0969</v>
          </cell>
          <cell r="E48">
            <v>1861.4309000000001</v>
          </cell>
          <cell r="F48">
            <v>2218.3903428687363</v>
          </cell>
          <cell r="G48">
            <v>2168.3535000000002</v>
          </cell>
          <cell r="H48">
            <v>2052.1941999999999</v>
          </cell>
          <cell r="I48">
            <v>-198.78068573747237</v>
          </cell>
          <cell r="J48">
            <v>-199.86751000000001</v>
          </cell>
          <cell r="K48">
            <v>-168.55099999999999</v>
          </cell>
          <cell r="L48">
            <v>233.03144654088047</v>
          </cell>
          <cell r="M48">
            <v>204.22703999999999</v>
          </cell>
          <cell r="N48">
            <v>202.24879999999999</v>
          </cell>
          <cell r="O48">
            <v>274.58307973219718</v>
          </cell>
          <cell r="P48">
            <v>249.85538</v>
          </cell>
          <cell r="Q48">
            <v>249.62905000000001</v>
          </cell>
          <cell r="R48">
            <v>-41.551633191316711</v>
          </cell>
          <cell r="S48">
            <v>-57.413046000000001</v>
          </cell>
          <cell r="T48">
            <v>-52.899898</v>
          </cell>
          <cell r="U48">
            <v>244.14972611077297</v>
          </cell>
          <cell r="V48">
            <v>279.96915000000001</v>
          </cell>
          <cell r="W48">
            <v>277.80689999999998</v>
          </cell>
          <cell r="X48">
            <v>95.803611280178544</v>
          </cell>
          <cell r="Y48">
            <v>105.51943</v>
          </cell>
          <cell r="Z48">
            <v>92.410702999999998</v>
          </cell>
          <cell r="AA48">
            <v>148.34611483059444</v>
          </cell>
          <cell r="AB48">
            <v>180.74517</v>
          </cell>
          <cell r="AC48">
            <v>175.27357000000001</v>
          </cell>
          <cell r="AD48">
            <v>-91.986202614993175</v>
          </cell>
          <cell r="AE48">
            <v>-96.821561000000003</v>
          </cell>
          <cell r="AF48">
            <v>-30.298629999999999</v>
          </cell>
          <cell r="AG48">
            <v>53.987421383647799</v>
          </cell>
          <cell r="AH48">
            <v>72.002506999999994</v>
          </cell>
          <cell r="AI48">
            <v>54.094101999999999</v>
          </cell>
          <cell r="AJ48">
            <v>97.07567457902212</v>
          </cell>
          <cell r="AK48">
            <v>118.34801</v>
          </cell>
          <cell r="AM48">
            <v>-43.088253195374307</v>
          </cell>
          <cell r="AN48">
            <v>-66.299533999999994</v>
          </cell>
          <cell r="AO48">
            <v>-53.389606999999998</v>
          </cell>
          <cell r="AP48">
            <v>-60.604585108541286</v>
          </cell>
          <cell r="AQ48">
            <v>-119.95343</v>
          </cell>
          <cell r="AR48">
            <v>-125.30167</v>
          </cell>
          <cell r="AS48">
            <v>34.525461554067782</v>
          </cell>
          <cell r="AT48">
            <v>32.611744000000002</v>
          </cell>
        </row>
        <row r="49">
          <cell r="C49">
            <v>2228.236698635043</v>
          </cell>
          <cell r="D49">
            <v>1906.3098</v>
          </cell>
          <cell r="E49">
            <v>1897.4304999999999</v>
          </cell>
          <cell r="F49">
            <v>2450.4226192844917</v>
          </cell>
          <cell r="G49">
            <v>2085.4692</v>
          </cell>
          <cell r="H49">
            <v>2062.5084999999999</v>
          </cell>
          <cell r="I49">
            <v>-222.18592064944869</v>
          </cell>
          <cell r="J49">
            <v>-124.12575</v>
          </cell>
          <cell r="K49">
            <v>-165.41409999999999</v>
          </cell>
          <cell r="L49">
            <v>235.70217676787777</v>
          </cell>
          <cell r="M49">
            <v>203.73277999999999</v>
          </cell>
          <cell r="N49">
            <v>202.65179000000001</v>
          </cell>
          <cell r="O49">
            <v>311.24756257710214</v>
          </cell>
          <cell r="P49">
            <v>240.28089</v>
          </cell>
          <cell r="Q49">
            <v>249.02232000000001</v>
          </cell>
          <cell r="R49">
            <v>-75.545385809224399</v>
          </cell>
          <cell r="S49">
            <v>-42.205582</v>
          </cell>
          <cell r="T49">
            <v>-51.399889000000002</v>
          </cell>
          <cell r="U49">
            <v>224.55847825221858</v>
          </cell>
          <cell r="V49">
            <v>273.72955999999999</v>
          </cell>
          <cell r="W49">
            <v>273.79392000000001</v>
          </cell>
          <cell r="X49">
            <v>79.936328544709312</v>
          </cell>
          <cell r="Y49">
            <v>81.786148999999995</v>
          </cell>
          <cell r="Z49">
            <v>86.001275000000007</v>
          </cell>
          <cell r="AA49">
            <v>144.62214970750927</v>
          </cell>
          <cell r="AB49">
            <v>185.85647</v>
          </cell>
          <cell r="AC49">
            <v>173.79736</v>
          </cell>
          <cell r="AD49">
            <v>-153.10915675116382</v>
          </cell>
          <cell r="AE49">
            <v>33.418439999999997</v>
          </cell>
          <cell r="AF49">
            <v>-17.043921999999998</v>
          </cell>
          <cell r="AG49">
            <v>61.427434438298377</v>
          </cell>
          <cell r="AH49">
            <v>53.317079</v>
          </cell>
          <cell r="AI49">
            <v>52.826188999999999</v>
          </cell>
          <cell r="AJ49">
            <v>131.51458474272755</v>
          </cell>
          <cell r="AK49">
            <v>101.87563</v>
          </cell>
          <cell r="AM49">
            <v>-70.087150304429159</v>
          </cell>
          <cell r="AN49">
            <v>-57.820694000000003</v>
          </cell>
          <cell r="AO49">
            <v>-50.311411</v>
          </cell>
          <cell r="AP49">
            <v>-387.21357793784074</v>
          </cell>
          <cell r="AQ49">
            <v>-134.59264999999999</v>
          </cell>
          <cell r="AR49">
            <v>-134.31035</v>
          </cell>
          <cell r="AS49">
            <v>36.834732778861081</v>
          </cell>
          <cell r="AT49">
            <v>35.786147999999997</v>
          </cell>
        </row>
        <row r="52">
          <cell r="AM52" t="str">
            <v>INVINC</v>
          </cell>
          <cell r="AN52">
            <v>-216.26078200000001</v>
          </cell>
        </row>
        <row r="53">
          <cell r="AN53">
            <v>-160.330814</v>
          </cell>
        </row>
        <row r="54">
          <cell r="AN54">
            <v>-186.25296399999999</v>
          </cell>
        </row>
        <row r="55">
          <cell r="AN55">
            <v>-192.413344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Kódlap"/>
      <sheetName val="Árfolyamok"/>
      <sheetName val="Kiadv_ARF_1"/>
      <sheetName val="Kiadv_ARF_2"/>
      <sheetName val="FMF_ARF"/>
      <sheetName val="FMF_ARF_ISO"/>
      <sheetName val="Vallhit_A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workbookViewId="0">
      <selection activeCell="B12" sqref="B12"/>
    </sheetView>
  </sheetViews>
  <sheetFormatPr defaultRowHeight="15" customHeight="1" x14ac:dyDescent="0.2"/>
  <cols>
    <col min="1" max="1" width="51.42578125" customWidth="1"/>
    <col min="2" max="2" width="67.85546875" customWidth="1"/>
    <col min="3" max="3" width="54.140625" customWidth="1"/>
    <col min="4" max="5" width="3.140625" customWidth="1"/>
    <col min="6" max="6" width="58.7109375" customWidth="1"/>
    <col min="7" max="7" width="52.85546875" customWidth="1"/>
    <col min="8" max="8" width="64.85546875" customWidth="1"/>
  </cols>
  <sheetData>
    <row r="2" spans="1:8" ht="15" customHeight="1" x14ac:dyDescent="0.25">
      <c r="A2" s="141" t="s">
        <v>118</v>
      </c>
      <c r="B2" s="141"/>
      <c r="C2" s="141"/>
      <c r="D2" s="112"/>
      <c r="E2" s="112"/>
      <c r="F2" s="141" t="s">
        <v>271</v>
      </c>
      <c r="G2" s="141"/>
      <c r="H2" s="141"/>
    </row>
    <row r="4" spans="1:8" ht="15" customHeight="1" x14ac:dyDescent="0.2">
      <c r="A4" s="143" t="s">
        <v>119</v>
      </c>
      <c r="B4" s="143" t="s">
        <v>120</v>
      </c>
      <c r="C4" s="143" t="s">
        <v>121</v>
      </c>
      <c r="F4" s="143" t="s">
        <v>195</v>
      </c>
      <c r="G4" s="143" t="s">
        <v>196</v>
      </c>
      <c r="H4" s="143" t="s">
        <v>197</v>
      </c>
    </row>
    <row r="5" spans="1:8" ht="15" customHeight="1" x14ac:dyDescent="0.2">
      <c r="A5" s="144"/>
      <c r="B5" s="144"/>
      <c r="C5" s="144"/>
      <c r="F5" s="144"/>
      <c r="G5" s="144"/>
      <c r="H5" s="144"/>
    </row>
    <row r="6" spans="1:8" ht="15" customHeight="1" x14ac:dyDescent="0.2">
      <c r="A6" s="145"/>
      <c r="B6" s="145"/>
      <c r="C6" s="145"/>
      <c r="F6" s="145"/>
      <c r="G6" s="145"/>
      <c r="H6" s="145"/>
    </row>
    <row r="7" spans="1:8" ht="15" customHeight="1" x14ac:dyDescent="0.25">
      <c r="A7" s="95" t="s">
        <v>122</v>
      </c>
      <c r="B7" s="80"/>
      <c r="C7" s="95" t="s">
        <v>87</v>
      </c>
      <c r="F7" s="95" t="s">
        <v>198</v>
      </c>
      <c r="G7" s="80"/>
      <c r="H7" s="95" t="s">
        <v>199</v>
      </c>
    </row>
    <row r="8" spans="1:8" ht="15" customHeight="1" x14ac:dyDescent="0.25">
      <c r="A8" s="96" t="s">
        <v>123</v>
      </c>
      <c r="B8" s="80"/>
      <c r="C8" s="96" t="s">
        <v>88</v>
      </c>
      <c r="F8" s="96" t="s">
        <v>200</v>
      </c>
      <c r="G8" s="80"/>
      <c r="H8" s="96" t="s">
        <v>201</v>
      </c>
    </row>
    <row r="9" spans="1:8" ht="15" customHeight="1" x14ac:dyDescent="0.25">
      <c r="A9" s="97" t="s">
        <v>124</v>
      </c>
      <c r="B9" s="81" t="s">
        <v>125</v>
      </c>
      <c r="C9" s="97" t="s">
        <v>64</v>
      </c>
      <c r="F9" s="97" t="s">
        <v>202</v>
      </c>
      <c r="G9" s="81" t="s">
        <v>203</v>
      </c>
      <c r="H9" s="97" t="s">
        <v>13</v>
      </c>
    </row>
    <row r="10" spans="1:8" ht="15" customHeight="1" x14ac:dyDescent="0.25">
      <c r="A10" s="98"/>
      <c r="B10" s="82" t="s">
        <v>126</v>
      </c>
      <c r="C10" s="98"/>
      <c r="F10" s="98"/>
      <c r="G10" s="82" t="s">
        <v>204</v>
      </c>
      <c r="H10" s="98"/>
    </row>
    <row r="11" spans="1:8" ht="15" customHeight="1" x14ac:dyDescent="0.25">
      <c r="A11" s="98"/>
      <c r="B11" s="82" t="s">
        <v>127</v>
      </c>
      <c r="C11" s="98"/>
      <c r="F11" s="98"/>
      <c r="G11" s="82" t="s">
        <v>205</v>
      </c>
      <c r="H11" s="98"/>
    </row>
    <row r="12" spans="1:8" ht="15" customHeight="1" x14ac:dyDescent="0.25">
      <c r="A12" s="98"/>
      <c r="B12" s="82" t="s">
        <v>128</v>
      </c>
      <c r="C12" s="98"/>
      <c r="F12" s="98"/>
      <c r="G12" s="82" t="s">
        <v>206</v>
      </c>
      <c r="H12" s="98"/>
    </row>
    <row r="13" spans="1:8" ht="15" customHeight="1" x14ac:dyDescent="0.25">
      <c r="A13" s="99"/>
      <c r="B13" s="83" t="s">
        <v>129</v>
      </c>
      <c r="C13" s="99"/>
      <c r="F13" s="99"/>
      <c r="G13" s="83" t="s">
        <v>207</v>
      </c>
      <c r="H13" s="99"/>
    </row>
    <row r="14" spans="1:8" ht="15" customHeight="1" x14ac:dyDescent="0.25">
      <c r="A14" s="97" t="s">
        <v>130</v>
      </c>
      <c r="B14" s="81" t="s">
        <v>131</v>
      </c>
      <c r="C14" s="97" t="s">
        <v>65</v>
      </c>
      <c r="F14" s="97" t="s">
        <v>208</v>
      </c>
      <c r="G14" s="81" t="s">
        <v>209</v>
      </c>
      <c r="H14" s="97" t="s">
        <v>14</v>
      </c>
    </row>
    <row r="15" spans="1:8" ht="15" customHeight="1" x14ac:dyDescent="0.25">
      <c r="A15" s="98"/>
      <c r="B15" s="82" t="s">
        <v>132</v>
      </c>
      <c r="C15" s="98"/>
      <c r="F15" s="98"/>
      <c r="G15" s="82" t="s">
        <v>210</v>
      </c>
      <c r="H15" s="98"/>
    </row>
    <row r="16" spans="1:8" ht="15" customHeight="1" x14ac:dyDescent="0.25">
      <c r="A16" s="98"/>
      <c r="B16" s="82" t="s">
        <v>133</v>
      </c>
      <c r="C16" s="98"/>
      <c r="F16" s="98"/>
      <c r="G16" s="82" t="s">
        <v>211</v>
      </c>
      <c r="H16" s="98"/>
    </row>
    <row r="17" spans="1:8" ht="15" customHeight="1" x14ac:dyDescent="0.25">
      <c r="A17" s="98"/>
      <c r="B17" s="82" t="s">
        <v>134</v>
      </c>
      <c r="C17" s="98"/>
      <c r="F17" s="98"/>
      <c r="G17" s="82" t="s">
        <v>212</v>
      </c>
      <c r="H17" s="98"/>
    </row>
    <row r="18" spans="1:8" ht="15" customHeight="1" x14ac:dyDescent="0.25">
      <c r="A18" s="98"/>
      <c r="B18" s="82" t="s">
        <v>135</v>
      </c>
      <c r="C18" s="98"/>
      <c r="F18" s="98"/>
      <c r="G18" s="82" t="s">
        <v>213</v>
      </c>
      <c r="H18" s="98"/>
    </row>
    <row r="19" spans="1:8" ht="15" customHeight="1" x14ac:dyDescent="0.25">
      <c r="A19" s="99"/>
      <c r="B19" s="83"/>
      <c r="C19" s="99"/>
      <c r="F19" s="99"/>
      <c r="G19" s="83"/>
      <c r="H19" s="99"/>
    </row>
    <row r="20" spans="1:8" ht="15" customHeight="1" x14ac:dyDescent="0.25">
      <c r="A20" s="100" t="s">
        <v>136</v>
      </c>
      <c r="B20" s="81" t="s">
        <v>137</v>
      </c>
      <c r="C20" s="100" t="s">
        <v>138</v>
      </c>
      <c r="F20" s="100" t="s">
        <v>214</v>
      </c>
      <c r="G20" s="81" t="s">
        <v>215</v>
      </c>
      <c r="H20" s="100" t="s">
        <v>214</v>
      </c>
    </row>
    <row r="21" spans="1:8" ht="15" customHeight="1" x14ac:dyDescent="0.25">
      <c r="A21" s="99"/>
      <c r="B21" s="83" t="s">
        <v>139</v>
      </c>
      <c r="C21" s="99"/>
      <c r="F21" s="99"/>
      <c r="G21" s="83" t="s">
        <v>207</v>
      </c>
      <c r="H21" s="99"/>
    </row>
    <row r="22" spans="1:8" ht="15" customHeight="1" x14ac:dyDescent="0.25">
      <c r="A22" s="97" t="s">
        <v>140</v>
      </c>
      <c r="B22" s="81" t="s">
        <v>141</v>
      </c>
      <c r="C22" s="97" t="s">
        <v>67</v>
      </c>
      <c r="F22" s="97" t="s">
        <v>216</v>
      </c>
      <c r="G22" s="81" t="s">
        <v>217</v>
      </c>
      <c r="H22" s="97" t="s">
        <v>218</v>
      </c>
    </row>
    <row r="23" spans="1:8" ht="15" customHeight="1" x14ac:dyDescent="0.25">
      <c r="A23" s="98"/>
      <c r="B23" s="82" t="s">
        <v>142</v>
      </c>
      <c r="C23" s="98"/>
      <c r="F23" s="98"/>
      <c r="G23" s="82" t="s">
        <v>219</v>
      </c>
      <c r="H23" s="98"/>
    </row>
    <row r="24" spans="1:8" ht="15" customHeight="1" x14ac:dyDescent="0.25">
      <c r="A24" s="99"/>
      <c r="B24" s="83" t="s">
        <v>143</v>
      </c>
      <c r="C24" s="99"/>
      <c r="F24" s="99"/>
      <c r="G24" s="83" t="s">
        <v>220</v>
      </c>
      <c r="H24" s="99"/>
    </row>
    <row r="25" spans="1:8" ht="15" customHeight="1" x14ac:dyDescent="0.25">
      <c r="A25" s="101" t="s">
        <v>144</v>
      </c>
      <c r="B25" s="84" t="s">
        <v>145</v>
      </c>
      <c r="C25" s="101" t="s">
        <v>68</v>
      </c>
      <c r="F25" s="101" t="s">
        <v>221</v>
      </c>
      <c r="G25" s="83" t="s">
        <v>222</v>
      </c>
      <c r="H25" s="101" t="s">
        <v>25</v>
      </c>
    </row>
    <row r="26" spans="1:8" ht="15" customHeight="1" x14ac:dyDescent="0.25">
      <c r="A26" s="102" t="s">
        <v>146</v>
      </c>
      <c r="B26" s="85"/>
      <c r="C26" s="102" t="s">
        <v>69</v>
      </c>
      <c r="F26" s="102" t="s">
        <v>223</v>
      </c>
      <c r="G26" s="85"/>
      <c r="H26" s="102" t="s">
        <v>26</v>
      </c>
    </row>
    <row r="27" spans="1:8" ht="15" customHeight="1" x14ac:dyDescent="0.25">
      <c r="A27" s="98" t="s">
        <v>147</v>
      </c>
      <c r="B27" s="86" t="s">
        <v>148</v>
      </c>
      <c r="C27" s="103"/>
      <c r="F27" s="98" t="s">
        <v>224</v>
      </c>
      <c r="G27" s="86" t="s">
        <v>225</v>
      </c>
      <c r="H27" s="103"/>
    </row>
    <row r="28" spans="1:8" ht="15" customHeight="1" x14ac:dyDescent="0.25">
      <c r="A28" s="98" t="s">
        <v>149</v>
      </c>
      <c r="B28" s="87" t="s">
        <v>150</v>
      </c>
      <c r="C28" s="103" t="s">
        <v>151</v>
      </c>
      <c r="F28" s="98" t="s">
        <v>226</v>
      </c>
      <c r="G28" s="82" t="s">
        <v>227</v>
      </c>
      <c r="H28" s="98" t="s">
        <v>228</v>
      </c>
    </row>
    <row r="29" spans="1:8" ht="15" customHeight="1" x14ac:dyDescent="0.25">
      <c r="A29" s="99"/>
      <c r="B29" s="88"/>
      <c r="C29" s="99" t="s">
        <v>99</v>
      </c>
      <c r="F29" s="99"/>
      <c r="G29" s="88"/>
      <c r="H29" s="99" t="s">
        <v>229</v>
      </c>
    </row>
    <row r="30" spans="1:8" ht="15" customHeight="1" x14ac:dyDescent="0.25">
      <c r="A30" s="97" t="s">
        <v>152</v>
      </c>
      <c r="B30" s="85"/>
      <c r="C30" s="97" t="s">
        <v>153</v>
      </c>
      <c r="F30" s="97" t="s">
        <v>230</v>
      </c>
      <c r="G30" s="85"/>
      <c r="H30" s="97" t="s">
        <v>231</v>
      </c>
    </row>
    <row r="31" spans="1:8" ht="15" customHeight="1" x14ac:dyDescent="0.25">
      <c r="A31" s="104" t="s">
        <v>154</v>
      </c>
      <c r="B31" s="90"/>
      <c r="C31" s="105" t="s">
        <v>155</v>
      </c>
      <c r="F31" s="104" t="s">
        <v>232</v>
      </c>
      <c r="G31" s="90"/>
      <c r="H31" s="105" t="s">
        <v>233</v>
      </c>
    </row>
    <row r="32" spans="1:8" ht="15" customHeight="1" x14ac:dyDescent="0.25">
      <c r="A32" s="82" t="s">
        <v>156</v>
      </c>
      <c r="B32" s="82"/>
      <c r="C32" s="106" t="s">
        <v>157</v>
      </c>
      <c r="F32" s="82" t="s">
        <v>234</v>
      </c>
      <c r="G32" s="82"/>
      <c r="H32" s="106" t="s">
        <v>235</v>
      </c>
    </row>
    <row r="33" spans="1:8" ht="15" customHeight="1" x14ac:dyDescent="0.25">
      <c r="A33" s="107" t="s">
        <v>158</v>
      </c>
      <c r="B33" s="140" t="s">
        <v>159</v>
      </c>
      <c r="C33" s="108" t="s">
        <v>160</v>
      </c>
      <c r="F33" s="107" t="s">
        <v>236</v>
      </c>
      <c r="G33" s="140" t="s">
        <v>237</v>
      </c>
      <c r="H33" s="108" t="s">
        <v>238</v>
      </c>
    </row>
    <row r="34" spans="1:8" ht="15" customHeight="1" x14ac:dyDescent="0.25">
      <c r="A34" s="107" t="s">
        <v>161</v>
      </c>
      <c r="B34" s="140"/>
      <c r="C34" s="108" t="s">
        <v>162</v>
      </c>
      <c r="F34" s="107" t="s">
        <v>239</v>
      </c>
      <c r="G34" s="140"/>
      <c r="H34" s="108" t="s">
        <v>240</v>
      </c>
    </row>
    <row r="35" spans="1:8" ht="15" customHeight="1" x14ac:dyDescent="0.25">
      <c r="A35" s="104" t="s">
        <v>163</v>
      </c>
      <c r="B35" s="89" t="s">
        <v>164</v>
      </c>
      <c r="C35" s="105" t="s">
        <v>165</v>
      </c>
      <c r="F35" s="104" t="s">
        <v>241</v>
      </c>
      <c r="G35" s="89" t="s">
        <v>242</v>
      </c>
      <c r="H35" s="105" t="s">
        <v>243</v>
      </c>
    </row>
    <row r="36" spans="1:8" ht="15" customHeight="1" x14ac:dyDescent="0.25">
      <c r="A36" s="104" t="s">
        <v>166</v>
      </c>
      <c r="B36" s="90"/>
      <c r="C36" s="109" t="s">
        <v>167</v>
      </c>
      <c r="F36" s="104" t="s">
        <v>244</v>
      </c>
      <c r="G36" s="90"/>
      <c r="H36" s="109" t="s">
        <v>245</v>
      </c>
    </row>
    <row r="37" spans="1:8" ht="15" customHeight="1" x14ac:dyDescent="0.25">
      <c r="A37" s="82" t="s">
        <v>168</v>
      </c>
      <c r="B37" s="82"/>
      <c r="C37" s="106" t="s">
        <v>169</v>
      </c>
      <c r="F37" s="82" t="s">
        <v>246</v>
      </c>
      <c r="G37" s="82"/>
      <c r="H37" s="106" t="s">
        <v>247</v>
      </c>
    </row>
    <row r="38" spans="1:8" ht="15" customHeight="1" x14ac:dyDescent="0.25">
      <c r="A38" s="107" t="s">
        <v>170</v>
      </c>
      <c r="B38" s="142" t="s">
        <v>159</v>
      </c>
      <c r="C38" s="108" t="s">
        <v>171</v>
      </c>
      <c r="F38" s="107" t="s">
        <v>248</v>
      </c>
      <c r="G38" s="140" t="s">
        <v>237</v>
      </c>
      <c r="H38" s="108" t="s">
        <v>249</v>
      </c>
    </row>
    <row r="39" spans="1:8" ht="15" customHeight="1" x14ac:dyDescent="0.25">
      <c r="A39" s="107" t="s">
        <v>172</v>
      </c>
      <c r="B39" s="142"/>
      <c r="C39" s="108" t="s">
        <v>173</v>
      </c>
      <c r="F39" s="107" t="s">
        <v>250</v>
      </c>
      <c r="G39" s="140"/>
      <c r="H39" s="108" t="s">
        <v>251</v>
      </c>
    </row>
    <row r="40" spans="1:8" ht="15" customHeight="1" x14ac:dyDescent="0.25">
      <c r="A40" s="104" t="s">
        <v>174</v>
      </c>
      <c r="B40" s="89" t="s">
        <v>175</v>
      </c>
      <c r="C40" s="105" t="s">
        <v>176</v>
      </c>
      <c r="F40" s="104" t="s">
        <v>252</v>
      </c>
      <c r="G40" s="89" t="s">
        <v>242</v>
      </c>
      <c r="H40" s="105" t="s">
        <v>253</v>
      </c>
    </row>
    <row r="41" spans="1:8" ht="15" customHeight="1" x14ac:dyDescent="0.25">
      <c r="A41" s="97" t="s">
        <v>177</v>
      </c>
      <c r="B41" s="81" t="s">
        <v>178</v>
      </c>
      <c r="C41" s="97" t="s">
        <v>179</v>
      </c>
      <c r="F41" s="97" t="s">
        <v>254</v>
      </c>
      <c r="G41" s="81" t="s">
        <v>255</v>
      </c>
      <c r="H41" s="97" t="s">
        <v>256</v>
      </c>
    </row>
    <row r="42" spans="1:8" ht="15" customHeight="1" x14ac:dyDescent="0.25">
      <c r="A42" s="105" t="s">
        <v>100</v>
      </c>
      <c r="B42" s="90"/>
      <c r="C42" s="105" t="s">
        <v>180</v>
      </c>
      <c r="F42" s="105" t="s">
        <v>32</v>
      </c>
      <c r="G42" s="90"/>
      <c r="H42" s="105" t="s">
        <v>257</v>
      </c>
    </row>
    <row r="43" spans="1:8" ht="15" customHeight="1" x14ac:dyDescent="0.25">
      <c r="A43" s="110" t="s">
        <v>103</v>
      </c>
      <c r="B43" s="91"/>
      <c r="C43" s="110" t="s">
        <v>181</v>
      </c>
      <c r="F43" s="110" t="s">
        <v>35</v>
      </c>
      <c r="G43" s="91"/>
      <c r="H43" s="110" t="s">
        <v>258</v>
      </c>
    </row>
    <row r="44" spans="1:8" ht="15" customHeight="1" x14ac:dyDescent="0.25">
      <c r="A44" s="97" t="s">
        <v>182</v>
      </c>
      <c r="B44" s="92" t="s">
        <v>183</v>
      </c>
      <c r="C44" s="97" t="s">
        <v>184</v>
      </c>
      <c r="F44" s="97" t="s">
        <v>259</v>
      </c>
      <c r="G44" s="92" t="s">
        <v>260</v>
      </c>
      <c r="H44" s="97" t="s">
        <v>261</v>
      </c>
    </row>
    <row r="45" spans="1:8" ht="15" customHeight="1" x14ac:dyDescent="0.25">
      <c r="A45" s="105" t="s">
        <v>100</v>
      </c>
      <c r="B45" s="90"/>
      <c r="C45" s="105" t="s">
        <v>185</v>
      </c>
      <c r="F45" s="105" t="s">
        <v>32</v>
      </c>
      <c r="G45" s="90"/>
      <c r="H45" s="105" t="s">
        <v>262</v>
      </c>
    </row>
    <row r="46" spans="1:8" ht="15" customHeight="1" x14ac:dyDescent="0.25">
      <c r="A46" s="110" t="s">
        <v>103</v>
      </c>
      <c r="B46" s="83"/>
      <c r="C46" s="110" t="s">
        <v>186</v>
      </c>
      <c r="F46" s="110" t="s">
        <v>35</v>
      </c>
      <c r="G46" s="83"/>
      <c r="H46" s="110" t="s">
        <v>263</v>
      </c>
    </row>
    <row r="47" spans="1:8" ht="15" customHeight="1" x14ac:dyDescent="0.25">
      <c r="A47" s="97" t="s">
        <v>187</v>
      </c>
      <c r="B47" s="81" t="s">
        <v>188</v>
      </c>
      <c r="C47" s="97" t="s">
        <v>189</v>
      </c>
      <c r="F47" s="97" t="s">
        <v>264</v>
      </c>
      <c r="G47" s="81" t="s">
        <v>265</v>
      </c>
      <c r="H47" s="97" t="s">
        <v>266</v>
      </c>
    </row>
    <row r="48" spans="1:8" ht="15" customHeight="1" x14ac:dyDescent="0.25">
      <c r="A48" s="105" t="s">
        <v>100</v>
      </c>
      <c r="B48" s="90"/>
      <c r="C48" s="105" t="s">
        <v>190</v>
      </c>
      <c r="F48" s="105" t="s">
        <v>32</v>
      </c>
      <c r="G48" s="90"/>
      <c r="H48" s="105" t="s">
        <v>267</v>
      </c>
    </row>
    <row r="49" spans="1:8" ht="15" customHeight="1" x14ac:dyDescent="0.25">
      <c r="A49" s="105" t="s">
        <v>103</v>
      </c>
      <c r="B49" s="93" t="s">
        <v>191</v>
      </c>
      <c r="C49" s="105" t="s">
        <v>192</v>
      </c>
      <c r="F49" s="110" t="s">
        <v>35</v>
      </c>
      <c r="G49" s="93" t="s">
        <v>268</v>
      </c>
      <c r="H49" s="105" t="s">
        <v>269</v>
      </c>
    </row>
    <row r="50" spans="1:8" ht="15" customHeight="1" x14ac:dyDescent="0.25">
      <c r="A50" s="111" t="s">
        <v>193</v>
      </c>
      <c r="B50" s="94" t="s">
        <v>194</v>
      </c>
      <c r="C50" s="101" t="s">
        <v>38</v>
      </c>
      <c r="F50" s="111" t="s">
        <v>270</v>
      </c>
      <c r="G50" s="94" t="s">
        <v>268</v>
      </c>
      <c r="H50" s="101" t="s">
        <v>39</v>
      </c>
    </row>
  </sheetData>
  <mergeCells count="12">
    <mergeCell ref="G38:G39"/>
    <mergeCell ref="F2:H2"/>
    <mergeCell ref="B33:B34"/>
    <mergeCell ref="B38:B39"/>
    <mergeCell ref="A2:C2"/>
    <mergeCell ref="F4:F6"/>
    <mergeCell ref="G4:G6"/>
    <mergeCell ref="H4:H6"/>
    <mergeCell ref="G33:G34"/>
    <mergeCell ref="A4:A6"/>
    <mergeCell ref="B4:B6"/>
    <mergeCell ref="C4:C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2002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2002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-4929.1896179226005</v>
      </c>
      <c r="C7" s="4">
        <v>-4542.7742451099002</v>
      </c>
      <c r="D7" s="4">
        <v>386.4153728127003</v>
      </c>
      <c r="E7" s="5">
        <v>0</v>
      </c>
      <c r="F7" s="5">
        <v>386.4153728127003</v>
      </c>
      <c r="G7" s="6">
        <v>0</v>
      </c>
      <c r="H7" s="6"/>
      <c r="J7" s="3" t="s">
        <v>11</v>
      </c>
      <c r="K7" s="4">
        <v>-4929.1896179226005</v>
      </c>
      <c r="L7" s="4">
        <v>-4542.7742451099002</v>
      </c>
      <c r="M7" s="4">
        <v>386.4153728127003</v>
      </c>
      <c r="N7" s="4">
        <v>0</v>
      </c>
      <c r="O7" s="4">
        <v>386.4153728127003</v>
      </c>
    </row>
    <row r="8" spans="1:15" x14ac:dyDescent="0.2">
      <c r="A8" s="3" t="s">
        <v>88</v>
      </c>
      <c r="B8" s="4">
        <v>-1616.5131260127</v>
      </c>
      <c r="C8" s="4">
        <v>-1271.6104928632999</v>
      </c>
      <c r="D8" s="4">
        <v>344.90263314940012</v>
      </c>
      <c r="E8" s="7">
        <v>0</v>
      </c>
      <c r="F8" s="7">
        <v>344.90263314940012</v>
      </c>
      <c r="G8" s="6">
        <v>0</v>
      </c>
      <c r="H8" s="6"/>
      <c r="J8" s="8" t="s">
        <v>12</v>
      </c>
      <c r="K8" s="4">
        <v>-1616.5131260127</v>
      </c>
      <c r="L8" s="4">
        <v>-1271.6104928632999</v>
      </c>
      <c r="M8" s="4">
        <v>344.90263314940012</v>
      </c>
      <c r="N8" s="4">
        <v>0</v>
      </c>
      <c r="O8" s="4">
        <v>344.90263314940012</v>
      </c>
    </row>
    <row r="9" spans="1:15" x14ac:dyDescent="0.2">
      <c r="A9" s="3" t="s">
        <v>64</v>
      </c>
      <c r="B9" s="4">
        <v>-2203.4201257272998</v>
      </c>
      <c r="C9" s="4">
        <v>-3101.7776357472999</v>
      </c>
      <c r="D9" s="4">
        <v>-898.35751002000006</v>
      </c>
      <c r="E9" s="9">
        <v>-1243.2601431694002</v>
      </c>
      <c r="F9" s="13">
        <v>344.90263314940012</v>
      </c>
      <c r="G9" s="6">
        <v>0</v>
      </c>
      <c r="H9" s="6"/>
      <c r="J9" s="3" t="s">
        <v>13</v>
      </c>
      <c r="K9" s="4">
        <v>-2203.4201257272998</v>
      </c>
      <c r="L9" s="4">
        <v>-3101.7776357472999</v>
      </c>
      <c r="M9" s="4">
        <v>-898.35751002000006</v>
      </c>
      <c r="N9" s="4">
        <v>-1243.2601431694002</v>
      </c>
      <c r="O9" s="4">
        <v>344.90263314940012</v>
      </c>
    </row>
    <row r="10" spans="1:15" x14ac:dyDescent="0.2">
      <c r="A10" s="3" t="s">
        <v>65</v>
      </c>
      <c r="B10" s="4">
        <v>586.90699971460003</v>
      </c>
      <c r="C10" s="4">
        <v>1830.1671428840002</v>
      </c>
      <c r="D10" s="4">
        <v>1243.2601431694002</v>
      </c>
      <c r="E10" s="9">
        <v>1243.2601431694002</v>
      </c>
      <c r="F10" s="13">
        <v>0</v>
      </c>
      <c r="G10" s="6">
        <v>0</v>
      </c>
      <c r="H10" s="6"/>
      <c r="J10" s="3" t="s">
        <v>14</v>
      </c>
      <c r="K10" s="4">
        <v>586.90699971460003</v>
      </c>
      <c r="L10" s="4">
        <v>1830.1671428840002</v>
      </c>
      <c r="M10" s="4">
        <v>1243.2601431694002</v>
      </c>
      <c r="N10" s="4">
        <v>1243.2601431694002</v>
      </c>
      <c r="O10" s="4">
        <v>0</v>
      </c>
    </row>
    <row r="11" spans="1:15" x14ac:dyDescent="0.2">
      <c r="A11" s="3" t="s">
        <v>89</v>
      </c>
      <c r="B11" s="4">
        <v>1673.0689863824</v>
      </c>
      <c r="C11" s="4">
        <v>1673.0689863824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1673.0689863824</v>
      </c>
      <c r="L11" s="4">
        <v>1673.0689863824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-1086.1619866678</v>
      </c>
      <c r="C12" s="4">
        <v>157.09815650160022</v>
      </c>
      <c r="D12" s="4">
        <v>1243.2601431694002</v>
      </c>
      <c r="E12" s="9">
        <v>1243.2601431694002</v>
      </c>
      <c r="F12" s="13">
        <v>0</v>
      </c>
      <c r="G12" s="6">
        <v>0</v>
      </c>
      <c r="H12" s="6"/>
      <c r="I12" s="22"/>
      <c r="J12" s="3" t="s">
        <v>16</v>
      </c>
      <c r="K12" s="4">
        <v>-1086.1619866678</v>
      </c>
      <c r="L12" s="4">
        <v>157.09815650160022</v>
      </c>
      <c r="M12" s="4">
        <v>1243.2601431694002</v>
      </c>
      <c r="N12" s="4">
        <v>1243.2601431694002</v>
      </c>
      <c r="O12" s="4">
        <v>0</v>
      </c>
    </row>
    <row r="13" spans="1:15" s="12" customFormat="1" x14ac:dyDescent="0.2">
      <c r="A13" s="10" t="s">
        <v>67</v>
      </c>
      <c r="B13" s="4">
        <v>-3838.1548297007002</v>
      </c>
      <c r="C13" s="4">
        <v>-3796.6420900374001</v>
      </c>
      <c r="D13" s="4">
        <v>41.512739663300181</v>
      </c>
      <c r="E13" s="13">
        <v>0</v>
      </c>
      <c r="F13" s="13">
        <v>41.512739663300181</v>
      </c>
      <c r="G13" s="6">
        <v>0</v>
      </c>
      <c r="H13" s="6"/>
      <c r="J13" s="10" t="s">
        <v>17</v>
      </c>
      <c r="K13" s="4">
        <v>-3838.1548297007002</v>
      </c>
      <c r="L13" s="4">
        <v>-3796.6420900374001</v>
      </c>
      <c r="M13" s="4">
        <v>41.512739663300181</v>
      </c>
      <c r="N13" s="4">
        <v>0</v>
      </c>
      <c r="O13" s="4">
        <v>41.512739663300181</v>
      </c>
    </row>
    <row r="14" spans="1:15" x14ac:dyDescent="0.2">
      <c r="A14" s="3" t="s">
        <v>91</v>
      </c>
      <c r="B14" s="4">
        <v>150.66999061019999</v>
      </c>
      <c r="C14" s="4">
        <v>150.66999061019999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150.66999061019999</v>
      </c>
      <c r="L14" s="4">
        <v>150.66999061019999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-3988.8248203109006</v>
      </c>
      <c r="C15" s="4">
        <v>-3947.3120806475999</v>
      </c>
      <c r="D15" s="4">
        <v>41.512739663300636</v>
      </c>
      <c r="E15" s="13">
        <v>0</v>
      </c>
      <c r="F15" s="13">
        <v>41.512739663300636</v>
      </c>
      <c r="G15" s="6">
        <v>0</v>
      </c>
      <c r="H15" s="6"/>
      <c r="J15" s="3" t="s">
        <v>19</v>
      </c>
      <c r="K15" s="4">
        <v>-3988.8248203109006</v>
      </c>
      <c r="L15" s="4">
        <v>-3947.3120806475999</v>
      </c>
      <c r="M15" s="4">
        <v>41.512739663300636</v>
      </c>
      <c r="N15" s="4">
        <v>0</v>
      </c>
      <c r="O15" s="4">
        <v>41.512739663300636</v>
      </c>
    </row>
    <row r="16" spans="1:15" x14ac:dyDescent="0.2">
      <c r="A16" s="3" t="s">
        <v>93</v>
      </c>
      <c r="B16" s="4">
        <v>-3274.8996565093003</v>
      </c>
      <c r="C16" s="4">
        <v>-3233.3869168459996</v>
      </c>
      <c r="D16" s="4">
        <v>41.512739663300636</v>
      </c>
      <c r="E16" s="13">
        <v>0</v>
      </c>
      <c r="F16" s="13">
        <v>41.512739663300636</v>
      </c>
      <c r="G16" s="6">
        <v>0</v>
      </c>
      <c r="H16" s="6"/>
      <c r="J16" s="3" t="s">
        <v>20</v>
      </c>
      <c r="K16" s="4">
        <v>-3274.8996565093003</v>
      </c>
      <c r="L16" s="4">
        <v>-3233.3869168459996</v>
      </c>
      <c r="M16" s="4">
        <v>41.512739663300636</v>
      </c>
      <c r="N16" s="4">
        <v>0</v>
      </c>
      <c r="O16" s="4">
        <v>41.512739663300636</v>
      </c>
    </row>
    <row r="17" spans="1:15" x14ac:dyDescent="0.2">
      <c r="A17" s="3" t="s">
        <v>94</v>
      </c>
      <c r="B17" s="4">
        <v>-488.8370736416</v>
      </c>
      <c r="C17" s="4">
        <v>-488.8370736416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-488.8370736416</v>
      </c>
      <c r="L17" s="4">
        <v>-488.8370736416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-225.08809016000001</v>
      </c>
      <c r="C18" s="4">
        <v>-225.08809016000001</v>
      </c>
      <c r="D18" s="4">
        <v>0</v>
      </c>
      <c r="E18" s="13">
        <v>0</v>
      </c>
      <c r="F18" s="13">
        <v>0</v>
      </c>
      <c r="G18" s="6">
        <v>0</v>
      </c>
      <c r="H18" s="6"/>
      <c r="J18" s="3" t="s">
        <v>22</v>
      </c>
      <c r="K18" s="4">
        <v>-225.08809016000001</v>
      </c>
      <c r="L18" s="4">
        <v>-225.08809016000001</v>
      </c>
      <c r="M18" s="4">
        <v>0</v>
      </c>
      <c r="N18" s="4">
        <v>0</v>
      </c>
      <c r="O18" s="4">
        <v>0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0</v>
      </c>
      <c r="D20" s="4">
        <v>0</v>
      </c>
      <c r="E20" s="13">
        <v>0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s="12" customFormat="1" x14ac:dyDescent="0.2">
      <c r="A21" s="10" t="s">
        <v>68</v>
      </c>
      <c r="B21" s="4">
        <v>525.47833779079997</v>
      </c>
      <c r="C21" s="4">
        <v>525.47833779079997</v>
      </c>
      <c r="D21" s="4">
        <v>0</v>
      </c>
      <c r="E21" s="13">
        <v>0</v>
      </c>
      <c r="F21" s="13">
        <v>0</v>
      </c>
      <c r="G21" s="6">
        <v>0</v>
      </c>
      <c r="H21" s="6"/>
      <c r="J21" s="10" t="s">
        <v>25</v>
      </c>
      <c r="K21" s="4">
        <v>525.47833779079997</v>
      </c>
      <c r="L21" s="4">
        <v>525.47833779079997</v>
      </c>
      <c r="M21" s="4">
        <v>0</v>
      </c>
      <c r="N21" s="4">
        <v>0</v>
      </c>
      <c r="O21" s="4">
        <v>0</v>
      </c>
    </row>
    <row r="22" spans="1:15" s="12" customFormat="1" x14ac:dyDescent="0.2">
      <c r="A22" s="10" t="s">
        <v>69</v>
      </c>
      <c r="B22" s="4">
        <v>202.34594622650002</v>
      </c>
      <c r="C22" s="4">
        <v>202.34594622650002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202.34594622650002</v>
      </c>
      <c r="L22" s="4">
        <v>202.34594622650002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19.921129135099999</v>
      </c>
      <c r="C23" s="4">
        <v>19.921129135099999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19.921129135099999</v>
      </c>
      <c r="L23" s="4">
        <v>19.921129135099999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182.4248170914</v>
      </c>
      <c r="C24" s="4">
        <v>182.4248170914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182.4248170914</v>
      </c>
      <c r="L24" s="4">
        <v>182.4248170914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-4570.6007560601993</v>
      </c>
      <c r="C25" s="4">
        <v>-4482.8242791319999</v>
      </c>
      <c r="D25" s="4">
        <v>87.776476928199372</v>
      </c>
      <c r="E25" s="13">
        <v>0</v>
      </c>
      <c r="F25" s="13">
        <v>87.776476928199372</v>
      </c>
      <c r="G25" s="6">
        <v>0</v>
      </c>
      <c r="H25" s="6"/>
      <c r="J25" s="10" t="s">
        <v>29</v>
      </c>
      <c r="K25" s="4">
        <v>-4570.6007560601993</v>
      </c>
      <c r="L25" s="4">
        <v>-4482.8242791319999</v>
      </c>
      <c r="M25" s="4">
        <v>87.776476928199372</v>
      </c>
      <c r="N25" s="4">
        <v>0</v>
      </c>
      <c r="O25" s="4">
        <v>87.776476928199372</v>
      </c>
    </row>
    <row r="26" spans="1:15" s="12" customFormat="1" x14ac:dyDescent="0.2">
      <c r="A26" s="10" t="s">
        <v>30</v>
      </c>
      <c r="B26" s="4">
        <v>-2889.4321441088</v>
      </c>
      <c r="C26" s="4">
        <v>-2801.6556671806002</v>
      </c>
      <c r="D26" s="4">
        <v>87.776476928199827</v>
      </c>
      <c r="E26" s="13">
        <v>0</v>
      </c>
      <c r="F26" s="13">
        <v>87.776476928199827</v>
      </c>
      <c r="G26" s="6">
        <v>0</v>
      </c>
      <c r="H26" s="6"/>
      <c r="J26" s="10" t="s">
        <v>31</v>
      </c>
      <c r="K26" s="4">
        <v>-2889.4321441088</v>
      </c>
      <c r="L26" s="4">
        <v>-2801.6556671806002</v>
      </c>
      <c r="M26" s="4">
        <v>87.776476928199827</v>
      </c>
      <c r="N26" s="4">
        <v>0</v>
      </c>
      <c r="O26" s="4">
        <v>87.776476928199827</v>
      </c>
    </row>
    <row r="27" spans="1:15" x14ac:dyDescent="0.2">
      <c r="A27" s="3" t="s">
        <v>100</v>
      </c>
      <c r="B27" s="4">
        <v>961.36407321769991</v>
      </c>
      <c r="C27" s="4">
        <v>1049.1405501459001</v>
      </c>
      <c r="D27" s="4">
        <v>87.776476928200168</v>
      </c>
      <c r="E27" s="13">
        <v>0</v>
      </c>
      <c r="F27" s="13">
        <v>87.776476928200168</v>
      </c>
      <c r="G27" s="6">
        <v>0</v>
      </c>
      <c r="H27" s="6"/>
      <c r="J27" s="3" t="s">
        <v>32</v>
      </c>
      <c r="K27" s="4">
        <v>961.36407321769991</v>
      </c>
      <c r="L27" s="4">
        <v>1049.1405501459001</v>
      </c>
      <c r="M27" s="4">
        <v>87.776476928200168</v>
      </c>
      <c r="N27" s="4">
        <v>0</v>
      </c>
      <c r="O27" s="4">
        <v>87.776476928200168</v>
      </c>
    </row>
    <row r="28" spans="1:15" x14ac:dyDescent="0.2">
      <c r="A28" s="15" t="s">
        <v>101</v>
      </c>
      <c r="B28" s="4">
        <v>218.86497189740001</v>
      </c>
      <c r="C28" s="4">
        <v>306.64144882560004</v>
      </c>
      <c r="D28" s="4">
        <v>87.776476928200026</v>
      </c>
      <c r="E28" s="13">
        <v>0</v>
      </c>
      <c r="F28" s="13">
        <v>87.776476928200026</v>
      </c>
      <c r="G28" s="6">
        <v>0</v>
      </c>
      <c r="H28" s="6"/>
      <c r="J28" s="15" t="s">
        <v>33</v>
      </c>
      <c r="K28" s="4">
        <v>218.86497189740001</v>
      </c>
      <c r="L28" s="4">
        <v>306.64144882560004</v>
      </c>
      <c r="M28" s="4">
        <v>87.776476928200026</v>
      </c>
      <c r="N28" s="4">
        <v>0</v>
      </c>
      <c r="O28" s="4">
        <v>87.776476928200026</v>
      </c>
    </row>
    <row r="29" spans="1:15" x14ac:dyDescent="0.2">
      <c r="A29" s="15" t="s">
        <v>102</v>
      </c>
      <c r="B29" s="4">
        <v>742.49910132029993</v>
      </c>
      <c r="C29" s="4">
        <v>742.49910132029993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742.49910132029993</v>
      </c>
      <c r="L29" s="4">
        <v>742.49910132029993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3850.7962173265</v>
      </c>
      <c r="C30" s="4">
        <v>3850.7962173265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3850.7962173265</v>
      </c>
      <c r="L30" s="4">
        <v>3850.7962173265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3068.1767209915001</v>
      </c>
      <c r="C31" s="4">
        <v>3068.1767209915001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3068.1767209915001</v>
      </c>
      <c r="L31" s="4">
        <v>3068.1767209915001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782.61949633500024</v>
      </c>
      <c r="C32" s="4">
        <v>782.61949633500001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782.61949633500024</v>
      </c>
      <c r="L32" s="4">
        <v>782.61949633500001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-1819.8691593226999</v>
      </c>
      <c r="C33" s="4">
        <v>-1819.8691593226999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-1819.8691593226999</v>
      </c>
      <c r="L33" s="4">
        <v>-1819.8691593226999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62.532511525800018</v>
      </c>
      <c r="C34" s="4">
        <v>62.532511525800018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62.532511525800018</v>
      </c>
      <c r="L34" s="4">
        <v>62.532511525800018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1882.4016708485001</v>
      </c>
      <c r="C35" s="4">
        <v>1882.4016708485001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1882.4016708485001</v>
      </c>
      <c r="L35" s="4">
        <v>1882.4016708485001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-156.02189927450002</v>
      </c>
      <c r="C36" s="4">
        <v>-156.02189927450002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-156.02189927450002</v>
      </c>
      <c r="L36" s="4">
        <v>-156.02189927450002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-1972.6488029740999</v>
      </c>
      <c r="C37" s="4">
        <v>-1972.6488029740999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-1972.6488029740999</v>
      </c>
      <c r="L37" s="4">
        <v>-1972.6488029740999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-1816.6269036996</v>
      </c>
      <c r="C38" s="4">
        <v>-1816.6269036996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-1816.6269036996</v>
      </c>
      <c r="L38" s="4">
        <v>-1816.6269036996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2260.0415063502001</v>
      </c>
      <c r="C39" s="4">
        <v>2260.0415063502001</v>
      </c>
      <c r="D39" s="4">
        <v>0</v>
      </c>
      <c r="E39" s="13">
        <v>0</v>
      </c>
      <c r="F39" s="13">
        <v>0</v>
      </c>
      <c r="G39" s="6">
        <v>0</v>
      </c>
      <c r="H39" s="6"/>
      <c r="J39" s="10" t="s">
        <v>37</v>
      </c>
      <c r="K39" s="4">
        <v>2260.0415063502001</v>
      </c>
      <c r="L39" s="4">
        <v>2260.0415063502001</v>
      </c>
      <c r="M39" s="4">
        <v>0</v>
      </c>
      <c r="N39" s="4">
        <v>0</v>
      </c>
      <c r="O39" s="4">
        <v>0</v>
      </c>
    </row>
    <row r="40" spans="1:15" x14ac:dyDescent="0.2">
      <c r="A40" s="3" t="s">
        <v>100</v>
      </c>
      <c r="B40" s="4">
        <v>1637.3456688440001</v>
      </c>
      <c r="C40" s="4">
        <v>1637.3456688440001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1637.3456688440001</v>
      </c>
      <c r="L40" s="4">
        <v>1637.3456688440001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-622.69583750620006</v>
      </c>
      <c r="C41" s="4">
        <v>-622.69583750620006</v>
      </c>
      <c r="D41" s="4">
        <v>0</v>
      </c>
      <c r="E41" s="13">
        <v>0</v>
      </c>
      <c r="F41" s="13">
        <v>0</v>
      </c>
      <c r="G41" s="6">
        <v>0</v>
      </c>
      <c r="H41" s="6"/>
      <c r="J41" s="3" t="s">
        <v>35</v>
      </c>
      <c r="K41" s="4">
        <v>-622.69583750620006</v>
      </c>
      <c r="L41" s="4">
        <v>-622.69583750620006</v>
      </c>
      <c r="M41" s="4">
        <v>0</v>
      </c>
      <c r="N41" s="4">
        <v>0</v>
      </c>
      <c r="O41" s="4">
        <v>0</v>
      </c>
    </row>
    <row r="42" spans="1:15" s="12" customFormat="1" x14ac:dyDescent="0.2">
      <c r="A42" s="10" t="s">
        <v>38</v>
      </c>
      <c r="B42" s="4">
        <v>-1965.3190597044002</v>
      </c>
      <c r="C42" s="4">
        <v>-1965.3190597044002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-1965.3190597044002</v>
      </c>
      <c r="L42" s="4">
        <v>-1965.3190597044002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156.2429156359</v>
      </c>
      <c r="C43" s="17">
        <v>-142.39598024859998</v>
      </c>
      <c r="D43" s="17">
        <v>-298.63889588450093</v>
      </c>
      <c r="E43" s="17">
        <v>0</v>
      </c>
      <c r="F43" s="17">
        <v>-298.63889588450093</v>
      </c>
      <c r="G43" s="6">
        <v>0</v>
      </c>
      <c r="H43" s="6"/>
      <c r="J43" s="19" t="s">
        <v>40</v>
      </c>
      <c r="K43" s="17">
        <v>156.2429156359</v>
      </c>
      <c r="L43" s="17">
        <v>-142.39598024859998</v>
      </c>
      <c r="M43" s="17">
        <v>-298.63889588450093</v>
      </c>
      <c r="N43" s="17">
        <v>0</v>
      </c>
      <c r="O43" s="17">
        <v>-298.63889588450093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-4726.8436716961005</v>
      </c>
      <c r="C45" s="4">
        <v>-4340.4282988834002</v>
      </c>
      <c r="D45" s="4">
        <v>386.4153728127003</v>
      </c>
      <c r="E45" s="4">
        <v>0</v>
      </c>
      <c r="F45" s="13">
        <v>386.4153728127003</v>
      </c>
      <c r="G45" s="6"/>
      <c r="H45" s="6"/>
      <c r="J45" s="49" t="s">
        <v>293</v>
      </c>
      <c r="K45" s="4">
        <v>-4726.8436716961005</v>
      </c>
      <c r="L45" s="4">
        <v>-4340.4282988834002</v>
      </c>
      <c r="M45" s="4">
        <v>386.4153728127003</v>
      </c>
      <c r="N45" s="4">
        <v>0</v>
      </c>
      <c r="O45" s="13">
        <v>386.4153728127003</v>
      </c>
    </row>
    <row r="46" spans="1:15" ht="13.5" thickBot="1" x14ac:dyDescent="0.25">
      <c r="A46" s="50" t="s">
        <v>289</v>
      </c>
      <c r="B46" s="17">
        <v>-4570.6007560601993</v>
      </c>
      <c r="C46" s="17">
        <v>-4482.8242791319999</v>
      </c>
      <c r="D46" s="17">
        <v>87.776476928199372</v>
      </c>
      <c r="E46" s="17">
        <v>0</v>
      </c>
      <c r="F46" s="17">
        <v>87.776476928199372</v>
      </c>
      <c r="G46" s="6"/>
      <c r="H46" s="6"/>
      <c r="J46" s="50" t="s">
        <v>294</v>
      </c>
      <c r="K46" s="17">
        <v>-4570.6007560601993</v>
      </c>
      <c r="L46" s="17">
        <v>-4482.8242791319999</v>
      </c>
      <c r="M46" s="17">
        <v>87.776476928199372</v>
      </c>
      <c r="N46" s="17">
        <v>0</v>
      </c>
      <c r="O46" s="17">
        <v>87.776476928199372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-2889.4321441088</v>
      </c>
      <c r="C49" s="4">
        <v>-2801.6556671806002</v>
      </c>
      <c r="D49" s="27">
        <v>87.776476928199827</v>
      </c>
      <c r="E49" s="40">
        <v>0</v>
      </c>
      <c r="F49" s="40">
        <v>87.776476928199827</v>
      </c>
      <c r="G49" s="6">
        <v>0</v>
      </c>
      <c r="H49" s="6"/>
      <c r="J49" s="26" t="s">
        <v>43</v>
      </c>
      <c r="K49" s="27">
        <v>-2889.4321441088</v>
      </c>
      <c r="L49" s="27">
        <v>-2801.6556671806002</v>
      </c>
      <c r="M49" s="27">
        <v>87.776476928199827</v>
      </c>
      <c r="N49" s="27">
        <v>0</v>
      </c>
      <c r="O49" s="27">
        <v>87.776476928199827</v>
      </c>
    </row>
    <row r="50" spans="1:15" x14ac:dyDescent="0.2">
      <c r="A50" s="3" t="s">
        <v>44</v>
      </c>
      <c r="B50" s="4">
        <v>295.69159621649999</v>
      </c>
      <c r="C50" s="4">
        <v>383.46807314469999</v>
      </c>
      <c r="D50" s="4">
        <v>87.776476928199997</v>
      </c>
      <c r="E50" s="13">
        <v>0</v>
      </c>
      <c r="F50" s="13">
        <v>87.776476928199997</v>
      </c>
      <c r="G50" s="6">
        <v>0</v>
      </c>
      <c r="H50" s="6"/>
      <c r="J50" s="3" t="s">
        <v>45</v>
      </c>
      <c r="K50" s="4">
        <v>295.69159621649999</v>
      </c>
      <c r="L50" s="4">
        <v>383.46807314469999</v>
      </c>
      <c r="M50" s="4">
        <v>87.776476928199997</v>
      </c>
      <c r="N50" s="4">
        <v>0</v>
      </c>
      <c r="O50" s="4">
        <v>87.776476928199997</v>
      </c>
    </row>
    <row r="51" spans="1:15" x14ac:dyDescent="0.2">
      <c r="A51" s="15" t="s">
        <v>101</v>
      </c>
      <c r="B51" s="4">
        <v>218.86497189739998</v>
      </c>
      <c r="C51" s="4">
        <v>306.64144882560004</v>
      </c>
      <c r="D51" s="4">
        <v>87.776476928200054</v>
      </c>
      <c r="E51" s="13">
        <v>0</v>
      </c>
      <c r="F51" s="13">
        <v>87.776476928200054</v>
      </c>
      <c r="G51" s="6">
        <v>0</v>
      </c>
      <c r="H51" s="6"/>
      <c r="J51" s="15" t="s">
        <v>46</v>
      </c>
      <c r="K51" s="4">
        <v>218.86497189739998</v>
      </c>
      <c r="L51" s="4">
        <v>306.64144882560004</v>
      </c>
      <c r="M51" s="4">
        <v>87.776476928200054</v>
      </c>
      <c r="N51" s="4">
        <v>0</v>
      </c>
      <c r="O51" s="4">
        <v>87.776476928200054</v>
      </c>
    </row>
    <row r="52" spans="1:15" x14ac:dyDescent="0.2">
      <c r="A52" s="28" t="s">
        <v>107</v>
      </c>
      <c r="B52" s="4">
        <v>190.82359799330001</v>
      </c>
      <c r="C52" s="4">
        <v>243.2288005266</v>
      </c>
      <c r="D52" s="4">
        <v>52.405202533299985</v>
      </c>
      <c r="E52" s="13">
        <v>0</v>
      </c>
      <c r="F52" s="13">
        <v>52.405202533299985</v>
      </c>
      <c r="G52" s="6">
        <v>0</v>
      </c>
      <c r="H52" s="6"/>
      <c r="J52" s="28" t="s">
        <v>47</v>
      </c>
      <c r="K52" s="4">
        <v>190.82359799330001</v>
      </c>
      <c r="L52" s="4">
        <v>243.2288005266</v>
      </c>
      <c r="M52" s="4">
        <v>52.405202533299985</v>
      </c>
      <c r="N52" s="4">
        <v>0</v>
      </c>
      <c r="O52" s="4">
        <v>52.405202533299985</v>
      </c>
    </row>
    <row r="53" spans="1:15" x14ac:dyDescent="0.2">
      <c r="A53" s="28" t="s">
        <v>108</v>
      </c>
      <c r="B53" s="4">
        <v>28.041373904099999</v>
      </c>
      <c r="C53" s="4">
        <v>63.412648298999997</v>
      </c>
      <c r="D53" s="4">
        <v>35.371274394899999</v>
      </c>
      <c r="E53" s="13">
        <v>0</v>
      </c>
      <c r="F53" s="13">
        <v>35.371274394899999</v>
      </c>
      <c r="G53" s="6">
        <v>0</v>
      </c>
      <c r="H53" s="6"/>
      <c r="J53" s="28" t="s">
        <v>48</v>
      </c>
      <c r="K53" s="4">
        <v>28.041373904099999</v>
      </c>
      <c r="L53" s="4">
        <v>63.412648298999997</v>
      </c>
      <c r="M53" s="4">
        <v>35.371274394899999</v>
      </c>
      <c r="N53" s="4">
        <v>0</v>
      </c>
      <c r="O53" s="4">
        <v>35.371274394899999</v>
      </c>
    </row>
    <row r="54" spans="1:15" x14ac:dyDescent="0.2">
      <c r="A54" s="15" t="s">
        <v>102</v>
      </c>
      <c r="B54" s="4">
        <v>76.826624319100006</v>
      </c>
      <c r="C54" s="4">
        <v>76.826624319100006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76.826624319100006</v>
      </c>
      <c r="L54" s="4">
        <v>76.826624319100006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3185.1237403252999</v>
      </c>
      <c r="C55" s="4">
        <v>3185.1237403252999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3185.1237403252999</v>
      </c>
      <c r="L55" s="4">
        <v>3185.1237403252999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3068.1767209915001</v>
      </c>
      <c r="C56" s="4">
        <v>3068.1767209915001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3068.1767209915001</v>
      </c>
      <c r="L56" s="4">
        <v>3068.1767209915001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1156.7315113887</v>
      </c>
      <c r="C57" s="4">
        <v>1156.7315113887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1156.7315113887</v>
      </c>
      <c r="L57" s="4">
        <v>1156.7315113887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1911.4452096027999</v>
      </c>
      <c r="C58" s="4">
        <v>1911.4452096027999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1911.4452096027999</v>
      </c>
      <c r="L58" s="4">
        <v>1911.4452096027999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116.9470193338</v>
      </c>
      <c r="C59" s="31">
        <v>116.9470193338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116.9470193338</v>
      </c>
      <c r="L59" s="17">
        <v>116.9470193338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2002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2002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-32506.826918184299</v>
      </c>
      <c r="C68" s="40">
        <v>-32125.337493186398</v>
      </c>
      <c r="D68" s="27">
        <v>381.48942499790064</v>
      </c>
      <c r="E68" s="41">
        <v>0</v>
      </c>
      <c r="F68" s="40">
        <v>381.48942499790064</v>
      </c>
      <c r="G68" s="6">
        <v>0</v>
      </c>
      <c r="H68" s="6"/>
      <c r="J68" s="76" t="s">
        <v>43</v>
      </c>
      <c r="K68" s="4">
        <v>-32506.826918184299</v>
      </c>
      <c r="L68" s="4">
        <v>-32125.337493186398</v>
      </c>
      <c r="M68" s="4">
        <v>381.48942499790064</v>
      </c>
      <c r="N68" s="4">
        <v>0</v>
      </c>
      <c r="O68" s="4">
        <v>381.48942499790064</v>
      </c>
    </row>
    <row r="69" spans="1:15" x14ac:dyDescent="0.2">
      <c r="A69" s="3" t="s">
        <v>100</v>
      </c>
      <c r="B69" s="13">
        <v>4101.1348028827997</v>
      </c>
      <c r="C69" s="13">
        <v>4482.6242278807003</v>
      </c>
      <c r="D69" s="4">
        <v>381.48942499790064</v>
      </c>
      <c r="E69" s="13">
        <v>0</v>
      </c>
      <c r="F69" s="13">
        <v>381.48942499790064</v>
      </c>
      <c r="G69" s="6">
        <v>0</v>
      </c>
      <c r="H69" s="6"/>
      <c r="J69" s="3" t="s">
        <v>32</v>
      </c>
      <c r="K69" s="4">
        <v>4101.1348028827997</v>
      </c>
      <c r="L69" s="4">
        <v>4482.6242278807003</v>
      </c>
      <c r="M69" s="4">
        <v>381.48942499790064</v>
      </c>
      <c r="N69" s="4">
        <v>0</v>
      </c>
      <c r="O69" s="4">
        <v>381.48942499790064</v>
      </c>
    </row>
    <row r="70" spans="1:15" x14ac:dyDescent="0.2">
      <c r="A70" s="3" t="s">
        <v>101</v>
      </c>
      <c r="B70" s="13">
        <v>1908.0860534128001</v>
      </c>
      <c r="C70" s="13">
        <v>2289.5754784106998</v>
      </c>
      <c r="D70" s="4">
        <v>381.48942499789973</v>
      </c>
      <c r="E70" s="13">
        <v>0</v>
      </c>
      <c r="F70" s="13">
        <v>381.48942499789973</v>
      </c>
      <c r="G70" s="6">
        <v>0</v>
      </c>
      <c r="H70" s="6"/>
      <c r="J70" s="15" t="s">
        <v>33</v>
      </c>
      <c r="K70" s="4">
        <v>1908.0860534128001</v>
      </c>
      <c r="L70" s="4">
        <v>2289.5754784106998</v>
      </c>
      <c r="M70" s="4">
        <v>381.48942499789973</v>
      </c>
      <c r="N70" s="4">
        <v>0</v>
      </c>
      <c r="O70" s="4">
        <v>381.48942499789973</v>
      </c>
    </row>
    <row r="71" spans="1:15" x14ac:dyDescent="0.2">
      <c r="A71" s="3" t="s">
        <v>102</v>
      </c>
      <c r="B71" s="13">
        <v>2193.0487494700001</v>
      </c>
      <c r="C71" s="13">
        <v>2193.0487494700001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2193.0487494700001</v>
      </c>
      <c r="L71" s="4">
        <v>2193.0487494700001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36607.961721067099</v>
      </c>
      <c r="C72" s="13">
        <v>36607.961721067099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36607.961721067099</v>
      </c>
      <c r="L72" s="4">
        <v>36607.961721067099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29757.8294616352</v>
      </c>
      <c r="C73" s="13">
        <v>29757.8294616352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29757.8294616352</v>
      </c>
      <c r="L73" s="4">
        <v>29757.8294616352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6850.1322594318999</v>
      </c>
      <c r="C74" s="13">
        <v>6850.1322594318999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6850.1322594318999</v>
      </c>
      <c r="L74" s="4">
        <v>6850.1322594318999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-19068.921576939199</v>
      </c>
      <c r="C75" s="13">
        <v>-19068.921576939199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-19068.921576939199</v>
      </c>
      <c r="L75" s="4">
        <v>-19068.921576939199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888.97075031810004</v>
      </c>
      <c r="C76" s="13">
        <v>888.97075031810004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888.97075031810004</v>
      </c>
      <c r="L76" s="4">
        <v>888.97075031810004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19957.892327257301</v>
      </c>
      <c r="C77" s="13">
        <v>19957.892327257301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19957.892327257301</v>
      </c>
      <c r="L77" s="4">
        <v>19957.892327257301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271.67316659610003</v>
      </c>
      <c r="C78" s="13">
        <v>271.67316659610003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271.67316659610003</v>
      </c>
      <c r="L78" s="4">
        <v>271.67316659610003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867.58033064860001</v>
      </c>
      <c r="C79" s="13">
        <v>867.58033064860001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867.58033064860001</v>
      </c>
      <c r="L79" s="4">
        <v>867.58033064860001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595.90716405249998</v>
      </c>
      <c r="C80" s="13">
        <v>595.90716405249998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595.90716405249998</v>
      </c>
      <c r="L80" s="4">
        <v>595.90716405249998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-5915.7744807122999</v>
      </c>
      <c r="C81" s="13">
        <v>-5915.7744807122999</v>
      </c>
      <c r="D81" s="4">
        <v>0</v>
      </c>
      <c r="E81" s="13">
        <v>0</v>
      </c>
      <c r="F81" s="13">
        <v>0</v>
      </c>
      <c r="G81" s="6">
        <v>0</v>
      </c>
      <c r="H81" s="6"/>
      <c r="J81" s="10" t="s">
        <v>37</v>
      </c>
      <c r="K81" s="4">
        <v>-5915.7744807122999</v>
      </c>
      <c r="L81" s="4">
        <v>-5915.7744807122999</v>
      </c>
      <c r="M81" s="4">
        <v>0</v>
      </c>
      <c r="N81" s="4">
        <v>0</v>
      </c>
      <c r="O81" s="4">
        <v>0</v>
      </c>
    </row>
    <row r="82" spans="1:15" x14ac:dyDescent="0.2">
      <c r="A82" s="3" t="s">
        <v>100</v>
      </c>
      <c r="B82" s="13">
        <v>9447.4819838911008</v>
      </c>
      <c r="C82" s="13">
        <v>9447.4819838911008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9447.4819838911008</v>
      </c>
      <c r="L82" s="4">
        <v>9447.4819838911008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15363.256464603401</v>
      </c>
      <c r="C83" s="13">
        <v>15363.256464603401</v>
      </c>
      <c r="D83" s="4">
        <v>0</v>
      </c>
      <c r="E83" s="13">
        <v>0</v>
      </c>
      <c r="F83" s="13">
        <v>0</v>
      </c>
      <c r="G83" s="6">
        <v>0</v>
      </c>
      <c r="H83" s="6"/>
      <c r="J83" s="3" t="s">
        <v>35</v>
      </c>
      <c r="K83" s="4">
        <v>15363.256464603401</v>
      </c>
      <c r="L83" s="4">
        <v>15363.256464603401</v>
      </c>
      <c r="M83" s="4">
        <v>0</v>
      </c>
      <c r="N83" s="4">
        <v>0</v>
      </c>
      <c r="O83" s="4">
        <v>0</v>
      </c>
    </row>
    <row r="84" spans="1:15" s="12" customFormat="1" ht="13.5" thickBot="1" x14ac:dyDescent="0.25">
      <c r="A84" s="10" t="s">
        <v>38</v>
      </c>
      <c r="B84" s="18">
        <v>9920.4192454430995</v>
      </c>
      <c r="C84" s="18">
        <v>9920.4192454430995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9920.4192454430995</v>
      </c>
      <c r="L84" s="17">
        <v>9920.4192454430995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-47299.430563796595</v>
      </c>
      <c r="C86" s="56">
        <v>-46917.941138798691</v>
      </c>
      <c r="D86" s="4">
        <v>381.48942499790428</v>
      </c>
      <c r="E86" s="56">
        <v>0</v>
      </c>
      <c r="F86" s="56">
        <v>381.48942499790064</v>
      </c>
      <c r="G86" s="6"/>
      <c r="H86" s="6"/>
      <c r="J86" s="45" t="s">
        <v>77</v>
      </c>
      <c r="K86" s="56">
        <v>-47299.430563796595</v>
      </c>
      <c r="L86" s="56">
        <v>-46917.941138798691</v>
      </c>
      <c r="M86" s="56">
        <v>381.48942499790428</v>
      </c>
      <c r="N86" s="56">
        <v>0</v>
      </c>
      <c r="O86" s="56">
        <v>381.48942499790064</v>
      </c>
    </row>
    <row r="87" spans="1:15" x14ac:dyDescent="0.2">
      <c r="A87" s="46" t="s">
        <v>56</v>
      </c>
      <c r="B87" s="54">
        <v>25225.587113183698</v>
      </c>
      <c r="C87" s="54">
        <v>25607.076538181602</v>
      </c>
      <c r="D87" s="4">
        <v>381.48942499790428</v>
      </c>
      <c r="E87" s="54">
        <v>0</v>
      </c>
      <c r="F87" s="54">
        <v>381.48942499790064</v>
      </c>
      <c r="G87" s="6"/>
      <c r="H87" s="6"/>
      <c r="J87" s="77" t="s">
        <v>82</v>
      </c>
      <c r="K87" s="54">
        <v>25225.587113183698</v>
      </c>
      <c r="L87" s="54">
        <v>25607.076538181602</v>
      </c>
      <c r="M87" s="54">
        <v>381.48942499790428</v>
      </c>
      <c r="N87" s="54">
        <v>0</v>
      </c>
      <c r="O87" s="54">
        <v>381.48942499790064</v>
      </c>
    </row>
    <row r="88" spans="1:15" ht="13.5" thickBot="1" x14ac:dyDescent="0.25">
      <c r="A88" s="47" t="s">
        <v>57</v>
      </c>
      <c r="B88" s="55">
        <v>72525.017676980293</v>
      </c>
      <c r="C88" s="55">
        <v>72525.017676980293</v>
      </c>
      <c r="D88" s="17">
        <v>0</v>
      </c>
      <c r="E88" s="55">
        <v>0</v>
      </c>
      <c r="F88" s="55">
        <v>0</v>
      </c>
      <c r="G88" s="6"/>
      <c r="H88" s="6"/>
      <c r="J88" s="78" t="s">
        <v>83</v>
      </c>
      <c r="K88" s="55">
        <v>72525.017676980293</v>
      </c>
      <c r="L88" s="55">
        <v>72525.017676980293</v>
      </c>
      <c r="M88" s="55">
        <v>0</v>
      </c>
      <c r="N88" s="55">
        <v>0</v>
      </c>
      <c r="O88" s="55">
        <v>0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16448.5082662143</v>
      </c>
      <c r="C90" s="56">
        <v>16448.5082662143</v>
      </c>
      <c r="D90" s="4">
        <v>0</v>
      </c>
      <c r="E90" s="45">
        <v>0</v>
      </c>
      <c r="F90" s="13">
        <v>0</v>
      </c>
      <c r="G90" s="6"/>
      <c r="H90" s="6"/>
      <c r="J90" s="45" t="s">
        <v>78</v>
      </c>
      <c r="K90" s="56">
        <v>16448.5082662143</v>
      </c>
      <c r="L90" s="56">
        <v>16448.5082662143</v>
      </c>
      <c r="M90" s="56">
        <v>0</v>
      </c>
      <c r="N90" s="56">
        <v>0</v>
      </c>
      <c r="O90" s="56">
        <v>0</v>
      </c>
    </row>
    <row r="91" spans="1:15" x14ac:dyDescent="0.2">
      <c r="A91" s="46" t="s">
        <v>59</v>
      </c>
      <c r="B91" s="54">
        <v>22110.742687579299</v>
      </c>
      <c r="C91" s="54">
        <v>22110.742687579299</v>
      </c>
      <c r="D91" s="4">
        <v>0</v>
      </c>
      <c r="E91" s="46">
        <v>0</v>
      </c>
      <c r="F91" s="13">
        <v>0</v>
      </c>
      <c r="G91" s="6"/>
      <c r="H91" s="6"/>
      <c r="J91" s="79" t="s">
        <v>84</v>
      </c>
      <c r="K91" s="54">
        <v>22110.742687579299</v>
      </c>
      <c r="L91" s="54">
        <v>22110.742687579299</v>
      </c>
      <c r="M91" s="54">
        <v>0</v>
      </c>
      <c r="N91" s="54">
        <v>0</v>
      </c>
      <c r="O91" s="54">
        <v>0</v>
      </c>
    </row>
    <row r="92" spans="1:15" ht="13.5" thickBot="1" x14ac:dyDescent="0.25">
      <c r="A92" s="47" t="s">
        <v>60</v>
      </c>
      <c r="B92" s="55">
        <v>38559.250953793598</v>
      </c>
      <c r="C92" s="55">
        <v>38559.250953793598</v>
      </c>
      <c r="D92" s="17">
        <v>0</v>
      </c>
      <c r="E92" s="47">
        <v>0</v>
      </c>
      <c r="F92" s="18">
        <v>0</v>
      </c>
      <c r="G92" s="6"/>
      <c r="H92" s="6"/>
      <c r="J92" s="78" t="s">
        <v>80</v>
      </c>
      <c r="K92" s="55">
        <v>38559.250953793598</v>
      </c>
      <c r="L92" s="55">
        <v>38559.250953793598</v>
      </c>
      <c r="M92" s="55">
        <v>0</v>
      </c>
      <c r="N92" s="55">
        <v>0</v>
      </c>
      <c r="O92" s="55">
        <v>0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11791.4247562524</v>
      </c>
      <c r="C94" s="56">
        <v>11791.4247562524</v>
      </c>
      <c r="D94" s="4">
        <v>0</v>
      </c>
      <c r="E94" s="56">
        <v>0</v>
      </c>
      <c r="F94" s="56">
        <v>0</v>
      </c>
      <c r="G94" s="6"/>
      <c r="H94" s="6"/>
      <c r="J94" s="45" t="s">
        <v>79</v>
      </c>
      <c r="K94" s="56">
        <v>11791.4247562524</v>
      </c>
      <c r="L94" s="56">
        <v>11791.4247562524</v>
      </c>
      <c r="M94" s="56">
        <v>0</v>
      </c>
      <c r="N94" s="56">
        <v>0</v>
      </c>
      <c r="O94" s="56">
        <v>0</v>
      </c>
    </row>
    <row r="95" spans="1:15" x14ac:dyDescent="0.2">
      <c r="A95" s="46" t="s">
        <v>62</v>
      </c>
      <c r="B95" s="54">
        <v>19917.6939381093</v>
      </c>
      <c r="C95" s="54">
        <v>19917.6939381093</v>
      </c>
      <c r="D95" s="4">
        <v>0</v>
      </c>
      <c r="E95" s="46">
        <v>0</v>
      </c>
      <c r="F95" s="13">
        <v>0</v>
      </c>
      <c r="G95" s="6"/>
      <c r="H95" s="6"/>
      <c r="J95" s="79" t="s">
        <v>84</v>
      </c>
      <c r="K95" s="54">
        <v>19917.6939381093</v>
      </c>
      <c r="L95" s="54">
        <v>19917.6939381093</v>
      </c>
      <c r="M95" s="54">
        <v>0</v>
      </c>
      <c r="N95" s="54">
        <v>0</v>
      </c>
      <c r="O95" s="54">
        <v>0</v>
      </c>
    </row>
    <row r="96" spans="1:15" ht="13.5" thickBot="1" x14ac:dyDescent="0.25">
      <c r="A96" s="47" t="s">
        <v>63</v>
      </c>
      <c r="B96" s="55">
        <v>31709.118694361699</v>
      </c>
      <c r="C96" s="55">
        <v>31709.118694361699</v>
      </c>
      <c r="D96" s="17">
        <v>0</v>
      </c>
      <c r="E96" s="47">
        <v>0</v>
      </c>
      <c r="F96" s="18">
        <v>0</v>
      </c>
      <c r="G96" s="6"/>
      <c r="H96" s="6"/>
      <c r="J96" s="78" t="s">
        <v>81</v>
      </c>
      <c r="K96" s="55">
        <v>31709.118694361699</v>
      </c>
      <c r="L96" s="55">
        <v>31709.118694361699</v>
      </c>
      <c r="M96" s="55">
        <v>0</v>
      </c>
      <c r="N96" s="55">
        <v>0</v>
      </c>
      <c r="O96" s="55">
        <v>0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-32506.826918184299</v>
      </c>
      <c r="C99" s="27">
        <v>-32125.337493186398</v>
      </c>
      <c r="D99" s="27">
        <v>381.48942499790064</v>
      </c>
      <c r="E99" s="40">
        <v>0</v>
      </c>
      <c r="F99" s="40">
        <v>381.48942499790064</v>
      </c>
      <c r="G99" s="6">
        <v>0</v>
      </c>
      <c r="H99" s="6"/>
      <c r="J99" s="26" t="s">
        <v>43</v>
      </c>
      <c r="K99" s="4">
        <v>-32506.826918184299</v>
      </c>
      <c r="L99" s="4">
        <v>-32125.337493186398</v>
      </c>
      <c r="M99" s="4">
        <v>381.48942499790064</v>
      </c>
      <c r="N99" s="4">
        <v>0</v>
      </c>
      <c r="O99" s="4">
        <v>381.48942499790064</v>
      </c>
    </row>
    <row r="100" spans="1:15" x14ac:dyDescent="0.2">
      <c r="A100" s="3" t="s">
        <v>44</v>
      </c>
      <c r="B100" s="4">
        <v>2067.8406104282999</v>
      </c>
      <c r="C100" s="4">
        <v>2449.3300354262001</v>
      </c>
      <c r="D100" s="4">
        <v>381.48942499790019</v>
      </c>
      <c r="E100" s="13">
        <v>0</v>
      </c>
      <c r="F100" s="13">
        <v>381.48942499790019</v>
      </c>
      <c r="G100" s="6">
        <v>0</v>
      </c>
      <c r="H100" s="6"/>
      <c r="J100" s="3" t="s">
        <v>45</v>
      </c>
      <c r="K100" s="4">
        <v>2067.8406104282999</v>
      </c>
      <c r="L100" s="4">
        <v>2449.3300354262001</v>
      </c>
      <c r="M100" s="4">
        <v>381.48942499790019</v>
      </c>
      <c r="N100" s="4">
        <v>0</v>
      </c>
      <c r="O100" s="4">
        <v>381.48942499790019</v>
      </c>
    </row>
    <row r="101" spans="1:15" x14ac:dyDescent="0.2">
      <c r="A101" s="15" t="s">
        <v>101</v>
      </c>
      <c r="B101" s="4">
        <v>1908.0860534128001</v>
      </c>
      <c r="C101" s="4">
        <v>2289.5754784106998</v>
      </c>
      <c r="D101" s="4">
        <v>381.48942499789973</v>
      </c>
      <c r="E101" s="13">
        <v>0</v>
      </c>
      <c r="F101" s="13">
        <v>381.48942499789973</v>
      </c>
      <c r="G101" s="6">
        <v>0</v>
      </c>
      <c r="H101" s="6"/>
      <c r="J101" s="15" t="s">
        <v>46</v>
      </c>
      <c r="K101" s="4">
        <v>1908.0860534128001</v>
      </c>
      <c r="L101" s="4">
        <v>2289.5754784106998</v>
      </c>
      <c r="M101" s="4">
        <v>381.48942499789973</v>
      </c>
      <c r="N101" s="4">
        <v>0</v>
      </c>
      <c r="O101" s="4">
        <v>381.48942499789973</v>
      </c>
    </row>
    <row r="102" spans="1:15" x14ac:dyDescent="0.2">
      <c r="A102" s="15" t="s">
        <v>102</v>
      </c>
      <c r="B102" s="4">
        <v>159.75455701550001</v>
      </c>
      <c r="C102" s="4">
        <v>159.75455701550001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159.75455701550001</v>
      </c>
      <c r="L102" s="4">
        <v>159.75455701550001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34574.667528612597</v>
      </c>
      <c r="C103" s="4">
        <v>34574.667528612597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34574.667528612597</v>
      </c>
      <c r="L103" s="4">
        <v>34574.667528612597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29757.8294616352</v>
      </c>
      <c r="C104" s="4">
        <v>29757.8294616352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29757.8294616352</v>
      </c>
      <c r="L104" s="4">
        <v>29757.8294616352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4816.8380669773996</v>
      </c>
      <c r="C105" s="17">
        <v>4816.8380669773996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4816.8380669773996</v>
      </c>
      <c r="L105" s="17">
        <v>4816.8380669773996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2003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2003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-5932.9690316146998</v>
      </c>
      <c r="C7" s="4">
        <v>-6023.6980991031996</v>
      </c>
      <c r="D7" s="4">
        <v>-90.729067488499823</v>
      </c>
      <c r="E7" s="5">
        <v>0</v>
      </c>
      <c r="F7" s="5">
        <v>-90.729067488499823</v>
      </c>
      <c r="G7" s="6">
        <v>0</v>
      </c>
      <c r="H7" s="6"/>
      <c r="J7" s="3" t="s">
        <v>11</v>
      </c>
      <c r="K7" s="4">
        <v>-5932.9690316146998</v>
      </c>
      <c r="L7" s="4">
        <v>-6023.6980991031996</v>
      </c>
      <c r="M7" s="4">
        <v>-90.729067488499823</v>
      </c>
      <c r="N7" s="4">
        <v>0</v>
      </c>
      <c r="O7" s="4">
        <v>-90.729067488499823</v>
      </c>
    </row>
    <row r="8" spans="1:15" x14ac:dyDescent="0.2">
      <c r="A8" s="3" t="s">
        <v>88</v>
      </c>
      <c r="B8" s="4">
        <v>-2849.6618127887</v>
      </c>
      <c r="C8" s="4">
        <v>-2988.9699436035999</v>
      </c>
      <c r="D8" s="4">
        <v>-139.30813081489987</v>
      </c>
      <c r="E8" s="7">
        <v>0</v>
      </c>
      <c r="F8" s="7">
        <v>-139.30813081489987</v>
      </c>
      <c r="G8" s="6">
        <v>0</v>
      </c>
      <c r="H8" s="6"/>
      <c r="J8" s="8" t="s">
        <v>12</v>
      </c>
      <c r="K8" s="4">
        <v>-2849.6618127887</v>
      </c>
      <c r="L8" s="4">
        <v>-2988.9699436035999</v>
      </c>
      <c r="M8" s="4">
        <v>-139.30813081489987</v>
      </c>
      <c r="N8" s="4">
        <v>0</v>
      </c>
      <c r="O8" s="4">
        <v>-139.30813081489987</v>
      </c>
    </row>
    <row r="9" spans="1:15" x14ac:dyDescent="0.2">
      <c r="A9" s="3" t="s">
        <v>64</v>
      </c>
      <c r="B9" s="4">
        <v>-2897.6258667770999</v>
      </c>
      <c r="C9" s="4">
        <v>-4004.8642250238004</v>
      </c>
      <c r="D9" s="4">
        <v>-1107.2383582467005</v>
      </c>
      <c r="E9" s="9">
        <v>-967.93022743180006</v>
      </c>
      <c r="F9" s="13">
        <v>-139.30813081490044</v>
      </c>
      <c r="G9" s="6">
        <v>0</v>
      </c>
      <c r="H9" s="6"/>
      <c r="J9" s="3" t="s">
        <v>13</v>
      </c>
      <c r="K9" s="4">
        <v>-2897.6258667770999</v>
      </c>
      <c r="L9" s="4">
        <v>-4004.8642250238004</v>
      </c>
      <c r="M9" s="4">
        <v>-1107.2383582467005</v>
      </c>
      <c r="N9" s="4">
        <v>-967.93022743180006</v>
      </c>
      <c r="O9" s="4">
        <v>-139.30813081490044</v>
      </c>
    </row>
    <row r="10" spans="1:15" x14ac:dyDescent="0.2">
      <c r="A10" s="3" t="s">
        <v>65</v>
      </c>
      <c r="B10" s="4">
        <v>47.964053988399975</v>
      </c>
      <c r="C10" s="4">
        <v>1015.8942814201999</v>
      </c>
      <c r="D10" s="4">
        <v>967.93022743179995</v>
      </c>
      <c r="E10" s="9">
        <v>967.93022743180006</v>
      </c>
      <c r="F10" s="13">
        <v>0</v>
      </c>
      <c r="G10" s="6">
        <v>0</v>
      </c>
      <c r="H10" s="6"/>
      <c r="J10" s="3" t="s">
        <v>14</v>
      </c>
      <c r="K10" s="4">
        <v>47.964053988399975</v>
      </c>
      <c r="L10" s="4">
        <v>1015.8942814201999</v>
      </c>
      <c r="M10" s="4">
        <v>967.93022743179995</v>
      </c>
      <c r="N10" s="4">
        <v>967.93022743180006</v>
      </c>
      <c r="O10" s="4">
        <v>0</v>
      </c>
    </row>
    <row r="11" spans="1:15" x14ac:dyDescent="0.2">
      <c r="A11" s="3" t="s">
        <v>89</v>
      </c>
      <c r="B11" s="4">
        <v>1288.1966554191001</v>
      </c>
      <c r="C11" s="4">
        <v>1288.1966554191001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1288.1966554191001</v>
      </c>
      <c r="L11" s="4">
        <v>1288.1966554191001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-1240.2326014307002</v>
      </c>
      <c r="C12" s="4">
        <v>-272.30237399890018</v>
      </c>
      <c r="D12" s="4">
        <v>967.93022743180006</v>
      </c>
      <c r="E12" s="9">
        <v>967.93022743180006</v>
      </c>
      <c r="F12" s="13">
        <v>0</v>
      </c>
      <c r="G12" s="6">
        <v>0</v>
      </c>
      <c r="H12" s="6"/>
      <c r="I12" s="22"/>
      <c r="J12" s="3" t="s">
        <v>16</v>
      </c>
      <c r="K12" s="4">
        <v>-1240.2326014307002</v>
      </c>
      <c r="L12" s="4">
        <v>-272.30237399890018</v>
      </c>
      <c r="M12" s="4">
        <v>967.93022743180006</v>
      </c>
      <c r="N12" s="4">
        <v>967.93022743180006</v>
      </c>
      <c r="O12" s="4">
        <v>0</v>
      </c>
    </row>
    <row r="13" spans="1:15" s="12" customFormat="1" x14ac:dyDescent="0.2">
      <c r="A13" s="10" t="s">
        <v>67</v>
      </c>
      <c r="B13" s="4">
        <v>-3678.0505837762998</v>
      </c>
      <c r="C13" s="4">
        <v>-3629.4715204499003</v>
      </c>
      <c r="D13" s="4">
        <v>48.579063326399591</v>
      </c>
      <c r="E13" s="13">
        <v>0</v>
      </c>
      <c r="F13" s="13">
        <v>48.579063326399591</v>
      </c>
      <c r="G13" s="6">
        <v>0</v>
      </c>
      <c r="H13" s="6"/>
      <c r="J13" s="10" t="s">
        <v>17</v>
      </c>
      <c r="K13" s="4">
        <v>-3678.0505837762998</v>
      </c>
      <c r="L13" s="4">
        <v>-3629.4715204499003</v>
      </c>
      <c r="M13" s="4">
        <v>48.579063326399591</v>
      </c>
      <c r="N13" s="4">
        <v>0</v>
      </c>
      <c r="O13" s="4">
        <v>48.579063326399591</v>
      </c>
    </row>
    <row r="14" spans="1:15" x14ac:dyDescent="0.2">
      <c r="A14" s="3" t="s">
        <v>91</v>
      </c>
      <c r="B14" s="4">
        <v>138.97155382439999</v>
      </c>
      <c r="C14" s="4">
        <v>138.97155382439999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138.97155382439999</v>
      </c>
      <c r="L14" s="4">
        <v>138.97155382439999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-3817.0221376006998</v>
      </c>
      <c r="C15" s="4">
        <v>-3768.4430742742998</v>
      </c>
      <c r="D15" s="4">
        <v>48.579063326400046</v>
      </c>
      <c r="E15" s="13">
        <v>0</v>
      </c>
      <c r="F15" s="13">
        <v>48.579063326400046</v>
      </c>
      <c r="G15" s="6">
        <v>0</v>
      </c>
      <c r="H15" s="6"/>
      <c r="J15" s="3" t="s">
        <v>19</v>
      </c>
      <c r="K15" s="4">
        <v>-3817.0221376006998</v>
      </c>
      <c r="L15" s="4">
        <v>-3768.4430742742998</v>
      </c>
      <c r="M15" s="4">
        <v>48.579063326400046</v>
      </c>
      <c r="N15" s="4">
        <v>0</v>
      </c>
      <c r="O15" s="4">
        <v>48.579063326400046</v>
      </c>
    </row>
    <row r="16" spans="1:15" x14ac:dyDescent="0.2">
      <c r="A16" s="3" t="s">
        <v>93</v>
      </c>
      <c r="B16" s="4">
        <v>-3044.2512374733001</v>
      </c>
      <c r="C16" s="4">
        <v>-2995.6721741469</v>
      </c>
      <c r="D16" s="4">
        <v>48.579063326400046</v>
      </c>
      <c r="E16" s="13">
        <v>0</v>
      </c>
      <c r="F16" s="13">
        <v>48.579063326400046</v>
      </c>
      <c r="G16" s="6">
        <v>0</v>
      </c>
      <c r="H16" s="6"/>
      <c r="J16" s="3" t="s">
        <v>20</v>
      </c>
      <c r="K16" s="4">
        <v>-3044.2512374733001</v>
      </c>
      <c r="L16" s="4">
        <v>-2995.6721741469</v>
      </c>
      <c r="M16" s="4">
        <v>48.579063326400046</v>
      </c>
      <c r="N16" s="4">
        <v>0</v>
      </c>
      <c r="O16" s="4">
        <v>48.579063326400046</v>
      </c>
    </row>
    <row r="17" spans="1:15" x14ac:dyDescent="0.2">
      <c r="A17" s="3" t="s">
        <v>94</v>
      </c>
      <c r="B17" s="4">
        <v>-538.4762978192</v>
      </c>
      <c r="C17" s="4">
        <v>-538.4762978192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-538.4762978192</v>
      </c>
      <c r="L17" s="4">
        <v>-538.4762978192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-234.29460230820001</v>
      </c>
      <c r="C18" s="4">
        <v>-234.29460230820001</v>
      </c>
      <c r="D18" s="4">
        <v>0</v>
      </c>
      <c r="E18" s="13">
        <v>0</v>
      </c>
      <c r="F18" s="13">
        <v>0</v>
      </c>
      <c r="G18" s="6">
        <v>0</v>
      </c>
      <c r="H18" s="6"/>
      <c r="J18" s="3" t="s">
        <v>22</v>
      </c>
      <c r="K18" s="4">
        <v>-234.29460230820001</v>
      </c>
      <c r="L18" s="4">
        <v>-234.29460230820001</v>
      </c>
      <c r="M18" s="4">
        <v>0</v>
      </c>
      <c r="N18" s="4">
        <v>0</v>
      </c>
      <c r="O18" s="4">
        <v>0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0</v>
      </c>
      <c r="D20" s="4">
        <v>0</v>
      </c>
      <c r="E20" s="13">
        <v>0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s="12" customFormat="1" x14ac:dyDescent="0.2">
      <c r="A21" s="10" t="s">
        <v>68</v>
      </c>
      <c r="B21" s="4">
        <v>594.74336495030002</v>
      </c>
      <c r="C21" s="4">
        <v>594.74336495030002</v>
      </c>
      <c r="D21" s="4">
        <v>0</v>
      </c>
      <c r="E21" s="13">
        <v>0</v>
      </c>
      <c r="F21" s="13">
        <v>0</v>
      </c>
      <c r="G21" s="6">
        <v>0</v>
      </c>
      <c r="H21" s="6"/>
      <c r="J21" s="10" t="s">
        <v>25</v>
      </c>
      <c r="K21" s="4">
        <v>594.74336495030002</v>
      </c>
      <c r="L21" s="4">
        <v>594.74336495030002</v>
      </c>
      <c r="M21" s="4">
        <v>0</v>
      </c>
      <c r="N21" s="4">
        <v>0</v>
      </c>
      <c r="O21" s="4">
        <v>0</v>
      </c>
    </row>
    <row r="22" spans="1:15" s="12" customFormat="1" x14ac:dyDescent="0.2">
      <c r="A22" s="10" t="s">
        <v>69</v>
      </c>
      <c r="B22" s="4">
        <v>-32.462321529700006</v>
      </c>
      <c r="C22" s="4">
        <v>-32.462321529700006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-32.462321529700006</v>
      </c>
      <c r="L22" s="4">
        <v>-32.462321529700006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-68.754849593100005</v>
      </c>
      <c r="C23" s="4">
        <v>-68.754849593100005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-68.754849593100005</v>
      </c>
      <c r="L23" s="4">
        <v>-68.754849593100005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36.292528063399999</v>
      </c>
      <c r="C24" s="4">
        <v>36.292528063399999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36.292528063399999</v>
      </c>
      <c r="L24" s="4">
        <v>36.292528063399999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-5765.1143263741997</v>
      </c>
      <c r="C25" s="4">
        <v>-5628.6281462859006</v>
      </c>
      <c r="D25" s="4">
        <v>136.48618008829908</v>
      </c>
      <c r="E25" s="13">
        <v>0</v>
      </c>
      <c r="F25" s="13">
        <v>136.48618008829908</v>
      </c>
      <c r="G25" s="6">
        <v>0</v>
      </c>
      <c r="H25" s="6"/>
      <c r="J25" s="10" t="s">
        <v>29</v>
      </c>
      <c r="K25" s="4">
        <v>-5765.1143263741997</v>
      </c>
      <c r="L25" s="4">
        <v>-5628.6281462859006</v>
      </c>
      <c r="M25" s="4">
        <v>136.48618008829908</v>
      </c>
      <c r="N25" s="4">
        <v>0</v>
      </c>
      <c r="O25" s="4">
        <v>136.48618008829908</v>
      </c>
    </row>
    <row r="26" spans="1:15" s="12" customFormat="1" x14ac:dyDescent="0.2">
      <c r="A26" s="10" t="s">
        <v>30</v>
      </c>
      <c r="B26" s="4">
        <v>-424.11499578090002</v>
      </c>
      <c r="C26" s="4">
        <v>-287.62881569260003</v>
      </c>
      <c r="D26" s="4">
        <v>136.48618008829999</v>
      </c>
      <c r="E26" s="13">
        <v>0</v>
      </c>
      <c r="F26" s="13">
        <v>136.48618008829999</v>
      </c>
      <c r="G26" s="6">
        <v>0</v>
      </c>
      <c r="H26" s="6"/>
      <c r="J26" s="10" t="s">
        <v>31</v>
      </c>
      <c r="K26" s="4">
        <v>-424.11499578090002</v>
      </c>
      <c r="L26" s="4">
        <v>-287.62881569260003</v>
      </c>
      <c r="M26" s="4">
        <v>136.48618008829999</v>
      </c>
      <c r="N26" s="4">
        <v>0</v>
      </c>
      <c r="O26" s="4">
        <v>136.48618008829999</v>
      </c>
    </row>
    <row r="27" spans="1:15" x14ac:dyDescent="0.2">
      <c r="A27" s="3" t="s">
        <v>100</v>
      </c>
      <c r="B27" s="4">
        <v>3184.3709496062002</v>
      </c>
      <c r="C27" s="4">
        <v>3320.8571296945001</v>
      </c>
      <c r="D27" s="4">
        <v>136.48618008829999</v>
      </c>
      <c r="E27" s="13">
        <v>0</v>
      </c>
      <c r="F27" s="13">
        <v>136.48618008829999</v>
      </c>
      <c r="G27" s="6">
        <v>0</v>
      </c>
      <c r="H27" s="6"/>
      <c r="J27" s="3" t="s">
        <v>32</v>
      </c>
      <c r="K27" s="4">
        <v>3184.3709496062002</v>
      </c>
      <c r="L27" s="4">
        <v>3320.8571296945001</v>
      </c>
      <c r="M27" s="4">
        <v>136.48618008829999</v>
      </c>
      <c r="N27" s="4">
        <v>0</v>
      </c>
      <c r="O27" s="4">
        <v>136.48618008829999</v>
      </c>
    </row>
    <row r="28" spans="1:15" x14ac:dyDescent="0.2">
      <c r="A28" s="15" t="s">
        <v>101</v>
      </c>
      <c r="B28" s="4">
        <v>1357.5532070044999</v>
      </c>
      <c r="C28" s="4">
        <v>1494.0393870928001</v>
      </c>
      <c r="D28" s="4">
        <v>136.48618008830022</v>
      </c>
      <c r="E28" s="13">
        <v>0</v>
      </c>
      <c r="F28" s="13">
        <v>136.48618008830022</v>
      </c>
      <c r="G28" s="6">
        <v>0</v>
      </c>
      <c r="H28" s="6"/>
      <c r="J28" s="15" t="s">
        <v>33</v>
      </c>
      <c r="K28" s="4">
        <v>1357.5532070044999</v>
      </c>
      <c r="L28" s="4">
        <v>1494.0393870928001</v>
      </c>
      <c r="M28" s="4">
        <v>136.48618008830022</v>
      </c>
      <c r="N28" s="4">
        <v>0</v>
      </c>
      <c r="O28" s="4">
        <v>136.48618008830022</v>
      </c>
    </row>
    <row r="29" spans="1:15" x14ac:dyDescent="0.2">
      <c r="A29" s="15" t="s">
        <v>102</v>
      </c>
      <c r="B29" s="4">
        <v>1826.8177426017</v>
      </c>
      <c r="C29" s="4">
        <v>1826.8177426017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1826.8177426017</v>
      </c>
      <c r="L29" s="4">
        <v>1826.8177426017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3608.4859453870999</v>
      </c>
      <c r="C30" s="4">
        <v>3608.4859453870999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3608.4859453870999</v>
      </c>
      <c r="L30" s="4">
        <v>3608.4859453870999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1123.4989701077002</v>
      </c>
      <c r="C31" s="4">
        <v>1123.4989701077002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1123.4989701077002</v>
      </c>
      <c r="L31" s="4">
        <v>1123.4989701077002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2484.9869752794002</v>
      </c>
      <c r="C32" s="4">
        <v>2484.9869752794002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2484.9869752794002</v>
      </c>
      <c r="L32" s="4">
        <v>2484.9869752794002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-2702.7735019194001</v>
      </c>
      <c r="C33" s="4">
        <v>-2702.7735019194001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-2702.7735019194001</v>
      </c>
      <c r="L33" s="4">
        <v>-2702.7735019194001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-9.1714279931999911</v>
      </c>
      <c r="C34" s="4">
        <v>-9.1714279931999911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-9.1714279931999911</v>
      </c>
      <c r="L34" s="4">
        <v>-9.1714279931999911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2693.6020739261999</v>
      </c>
      <c r="C35" s="4">
        <v>2693.6020739261999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2693.6020739261999</v>
      </c>
      <c r="L35" s="4">
        <v>2693.6020739261999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-229.60295828789998</v>
      </c>
      <c r="C36" s="4">
        <v>-229.60295828789998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-229.60295828789998</v>
      </c>
      <c r="L36" s="4">
        <v>-229.60295828789998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-2042.1494325160998</v>
      </c>
      <c r="C37" s="4">
        <v>-2042.1494325160998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-2042.1494325160998</v>
      </c>
      <c r="L37" s="4">
        <v>-2042.1494325160998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-1812.5464742281997</v>
      </c>
      <c r="C38" s="4">
        <v>-1812.5464742281997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-1812.5464742281997</v>
      </c>
      <c r="L38" s="4">
        <v>-1812.5464742281997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-2940.7698882798995</v>
      </c>
      <c r="C39" s="4">
        <v>-2940.7698882798995</v>
      </c>
      <c r="D39" s="4">
        <v>0</v>
      </c>
      <c r="E39" s="13">
        <v>0</v>
      </c>
      <c r="F39" s="13">
        <v>0</v>
      </c>
      <c r="G39" s="6">
        <v>0</v>
      </c>
      <c r="H39" s="6"/>
      <c r="J39" s="10" t="s">
        <v>37</v>
      </c>
      <c r="K39" s="4">
        <v>-2940.7698882798995</v>
      </c>
      <c r="L39" s="4">
        <v>-2940.7698882798995</v>
      </c>
      <c r="M39" s="4">
        <v>0</v>
      </c>
      <c r="N39" s="4">
        <v>0</v>
      </c>
      <c r="O39" s="4">
        <v>0</v>
      </c>
    </row>
    <row r="40" spans="1:15" x14ac:dyDescent="0.2">
      <c r="A40" s="3" t="s">
        <v>100</v>
      </c>
      <c r="B40" s="4">
        <v>2303.9077087515998</v>
      </c>
      <c r="C40" s="4">
        <v>2303.9077087515998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2303.9077087515998</v>
      </c>
      <c r="L40" s="4">
        <v>2303.9077087515998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5244.6775970315002</v>
      </c>
      <c r="C41" s="4">
        <v>5244.6775970315002</v>
      </c>
      <c r="D41" s="4">
        <v>0</v>
      </c>
      <c r="E41" s="13">
        <v>0</v>
      </c>
      <c r="F41" s="13">
        <v>0</v>
      </c>
      <c r="G41" s="6">
        <v>0</v>
      </c>
      <c r="H41" s="6"/>
      <c r="J41" s="3" t="s">
        <v>35</v>
      </c>
      <c r="K41" s="4">
        <v>5244.6775970315002</v>
      </c>
      <c r="L41" s="4">
        <v>5244.6775970315002</v>
      </c>
      <c r="M41" s="4">
        <v>0</v>
      </c>
      <c r="N41" s="4">
        <v>0</v>
      </c>
      <c r="O41" s="4">
        <v>0</v>
      </c>
    </row>
    <row r="42" spans="1:15" s="12" customFormat="1" x14ac:dyDescent="0.2">
      <c r="A42" s="10" t="s">
        <v>38</v>
      </c>
      <c r="B42" s="4">
        <v>532.14701789389994</v>
      </c>
      <c r="C42" s="4">
        <v>532.14701789389994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532.14701789389994</v>
      </c>
      <c r="L42" s="4">
        <v>532.14701789389994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200.31702677019999</v>
      </c>
      <c r="C43" s="17">
        <v>427.532274347</v>
      </c>
      <c r="D43" s="17">
        <v>227.2152475767989</v>
      </c>
      <c r="E43" s="17">
        <v>0</v>
      </c>
      <c r="F43" s="17">
        <v>227.2152475767989</v>
      </c>
      <c r="G43" s="6">
        <v>0</v>
      </c>
      <c r="H43" s="6"/>
      <c r="J43" s="19" t="s">
        <v>40</v>
      </c>
      <c r="K43" s="17">
        <v>200.31702677019999</v>
      </c>
      <c r="L43" s="17">
        <v>427.532274347</v>
      </c>
      <c r="M43" s="17">
        <v>227.2152475767989</v>
      </c>
      <c r="N43" s="17">
        <v>0</v>
      </c>
      <c r="O43" s="17">
        <v>227.2152475767989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-5965.4313531443995</v>
      </c>
      <c r="C45" s="4">
        <v>-6056.1604206328993</v>
      </c>
      <c r="D45" s="4">
        <v>-90.729067488499823</v>
      </c>
      <c r="E45" s="4">
        <v>0</v>
      </c>
      <c r="F45" s="13">
        <v>-90.729067488499823</v>
      </c>
      <c r="G45" s="6"/>
      <c r="H45" s="6"/>
      <c r="J45" s="49" t="s">
        <v>293</v>
      </c>
      <c r="K45" s="4">
        <v>-5965.4313531443995</v>
      </c>
      <c r="L45" s="4">
        <v>-6056.1604206328993</v>
      </c>
      <c r="M45" s="4">
        <v>-90.729067488499823</v>
      </c>
      <c r="N45" s="4">
        <v>0</v>
      </c>
      <c r="O45" s="13">
        <v>-90.729067488499823</v>
      </c>
    </row>
    <row r="46" spans="1:15" ht="13.5" thickBot="1" x14ac:dyDescent="0.25">
      <c r="A46" s="50" t="s">
        <v>289</v>
      </c>
      <c r="B46" s="17">
        <v>-5765.1143263741997</v>
      </c>
      <c r="C46" s="17">
        <v>-5628.6281462859006</v>
      </c>
      <c r="D46" s="17">
        <v>136.48618008829908</v>
      </c>
      <c r="E46" s="17">
        <v>0</v>
      </c>
      <c r="F46" s="17">
        <v>136.48618008829908</v>
      </c>
      <c r="G46" s="6"/>
      <c r="H46" s="6"/>
      <c r="J46" s="50" t="s">
        <v>294</v>
      </c>
      <c r="K46" s="17">
        <v>-5765.1143263741997</v>
      </c>
      <c r="L46" s="17">
        <v>-5628.6281462859006</v>
      </c>
      <c r="M46" s="17">
        <v>136.48618008829908</v>
      </c>
      <c r="N46" s="17">
        <v>0</v>
      </c>
      <c r="O46" s="17">
        <v>136.48618008829908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-424.11499578090002</v>
      </c>
      <c r="C49" s="4">
        <v>-287.62881569260003</v>
      </c>
      <c r="D49" s="27">
        <v>136.48618008829999</v>
      </c>
      <c r="E49" s="40">
        <v>0</v>
      </c>
      <c r="F49" s="40">
        <v>136.48618008829999</v>
      </c>
      <c r="G49" s="6">
        <v>0</v>
      </c>
      <c r="H49" s="6"/>
      <c r="J49" s="26" t="s">
        <v>43</v>
      </c>
      <c r="K49" s="27">
        <v>-424.11499578090002</v>
      </c>
      <c r="L49" s="27">
        <v>-287.62881569260003</v>
      </c>
      <c r="M49" s="27">
        <v>136.48618008829999</v>
      </c>
      <c r="N49" s="27">
        <v>0</v>
      </c>
      <c r="O49" s="27">
        <v>136.48618008829999</v>
      </c>
    </row>
    <row r="50" spans="1:15" x14ac:dyDescent="0.2">
      <c r="A50" s="3" t="s">
        <v>44</v>
      </c>
      <c r="B50" s="4">
        <v>1463.3387038791</v>
      </c>
      <c r="C50" s="4">
        <v>1599.8248839674002</v>
      </c>
      <c r="D50" s="4">
        <v>136.48618008830022</v>
      </c>
      <c r="E50" s="13">
        <v>0</v>
      </c>
      <c r="F50" s="13">
        <v>136.48618008830022</v>
      </c>
      <c r="G50" s="6">
        <v>0</v>
      </c>
      <c r="H50" s="6"/>
      <c r="J50" s="3" t="s">
        <v>45</v>
      </c>
      <c r="K50" s="4">
        <v>1463.3387038791</v>
      </c>
      <c r="L50" s="4">
        <v>1599.8248839674002</v>
      </c>
      <c r="M50" s="4">
        <v>136.48618008830022</v>
      </c>
      <c r="N50" s="4">
        <v>0</v>
      </c>
      <c r="O50" s="4">
        <v>136.48618008830022</v>
      </c>
    </row>
    <row r="51" spans="1:15" x14ac:dyDescent="0.2">
      <c r="A51" s="15" t="s">
        <v>101</v>
      </c>
      <c r="B51" s="4">
        <v>1357.5532070045001</v>
      </c>
      <c r="C51" s="4">
        <v>1494.0393870928001</v>
      </c>
      <c r="D51" s="4">
        <v>136.48618008829999</v>
      </c>
      <c r="E51" s="13">
        <v>0</v>
      </c>
      <c r="F51" s="13">
        <v>136.48618008829999</v>
      </c>
      <c r="G51" s="6">
        <v>0</v>
      </c>
      <c r="H51" s="6"/>
      <c r="J51" s="15" t="s">
        <v>46</v>
      </c>
      <c r="K51" s="4">
        <v>1357.5532070045001</v>
      </c>
      <c r="L51" s="4">
        <v>1494.0393870928001</v>
      </c>
      <c r="M51" s="4">
        <v>136.48618008829999</v>
      </c>
      <c r="N51" s="4">
        <v>0</v>
      </c>
      <c r="O51" s="4">
        <v>136.48618008829999</v>
      </c>
    </row>
    <row r="52" spans="1:15" x14ac:dyDescent="0.2">
      <c r="A52" s="28" t="s">
        <v>107</v>
      </c>
      <c r="B52" s="4">
        <v>1280.6224669182</v>
      </c>
      <c r="C52" s="4">
        <v>1380.4762746031001</v>
      </c>
      <c r="D52" s="4">
        <v>99.853807684900175</v>
      </c>
      <c r="E52" s="13">
        <v>0</v>
      </c>
      <c r="F52" s="13">
        <v>99.853807684900175</v>
      </c>
      <c r="G52" s="6">
        <v>0</v>
      </c>
      <c r="H52" s="6"/>
      <c r="J52" s="28" t="s">
        <v>47</v>
      </c>
      <c r="K52" s="4">
        <v>1280.6224669182</v>
      </c>
      <c r="L52" s="4">
        <v>1380.4762746031001</v>
      </c>
      <c r="M52" s="4">
        <v>99.853807684900175</v>
      </c>
      <c r="N52" s="4">
        <v>0</v>
      </c>
      <c r="O52" s="4">
        <v>99.853807684900175</v>
      </c>
    </row>
    <row r="53" spans="1:15" x14ac:dyDescent="0.2">
      <c r="A53" s="28" t="s">
        <v>108</v>
      </c>
      <c r="B53" s="4">
        <v>76.930740086300005</v>
      </c>
      <c r="C53" s="4">
        <v>113.56311248969999</v>
      </c>
      <c r="D53" s="4">
        <v>36.632372403399984</v>
      </c>
      <c r="E53" s="13">
        <v>0</v>
      </c>
      <c r="F53" s="13">
        <v>36.632372403399984</v>
      </c>
      <c r="G53" s="6">
        <v>0</v>
      </c>
      <c r="H53" s="6"/>
      <c r="J53" s="28" t="s">
        <v>48</v>
      </c>
      <c r="K53" s="4">
        <v>76.930740086300005</v>
      </c>
      <c r="L53" s="4">
        <v>113.56311248969999</v>
      </c>
      <c r="M53" s="4">
        <v>36.632372403399984</v>
      </c>
      <c r="N53" s="4">
        <v>0</v>
      </c>
      <c r="O53" s="4">
        <v>36.632372403399984</v>
      </c>
    </row>
    <row r="54" spans="1:15" x14ac:dyDescent="0.2">
      <c r="A54" s="15" t="s">
        <v>102</v>
      </c>
      <c r="B54" s="4">
        <v>105.7854968746</v>
      </c>
      <c r="C54" s="4">
        <v>105.7854968746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105.7854968746</v>
      </c>
      <c r="L54" s="4">
        <v>105.7854968746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1887.45369966</v>
      </c>
      <c r="C55" s="4">
        <v>1887.45369966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1887.45369966</v>
      </c>
      <c r="L55" s="4">
        <v>1887.45369966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1123.4989701077</v>
      </c>
      <c r="C56" s="4">
        <v>1123.4989701077002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1123.4989701077</v>
      </c>
      <c r="L56" s="4">
        <v>1123.4989701077002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-664.12471542210005</v>
      </c>
      <c r="C57" s="4">
        <v>-664.12471542210005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-664.12471542210005</v>
      </c>
      <c r="L57" s="4">
        <v>-664.12471542210005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1787.6236855298</v>
      </c>
      <c r="C58" s="4">
        <v>1787.6236855298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1787.6236855298</v>
      </c>
      <c r="L58" s="4">
        <v>1787.6236855298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763.95472955230002</v>
      </c>
      <c r="C59" s="31">
        <v>763.95472955230002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763.95472955230002</v>
      </c>
      <c r="L59" s="17">
        <v>763.95472955230002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2003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2003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-35546.320405750397</v>
      </c>
      <c r="C68" s="40">
        <v>-35091.710865201996</v>
      </c>
      <c r="D68" s="27">
        <v>454.60954054840113</v>
      </c>
      <c r="E68" s="41">
        <v>0</v>
      </c>
      <c r="F68" s="40">
        <v>454.60954054840113</v>
      </c>
      <c r="G68" s="6">
        <v>0</v>
      </c>
      <c r="H68" s="6"/>
      <c r="J68" s="76" t="s">
        <v>43</v>
      </c>
      <c r="K68" s="4">
        <v>-35546.320405750397</v>
      </c>
      <c r="L68" s="4">
        <v>-35091.710865201996</v>
      </c>
      <c r="M68" s="4">
        <v>454.60954054840113</v>
      </c>
      <c r="N68" s="4">
        <v>0</v>
      </c>
      <c r="O68" s="11">
        <v>454.60954054840113</v>
      </c>
    </row>
    <row r="69" spans="1:15" x14ac:dyDescent="0.2">
      <c r="A69" s="3" t="s">
        <v>100</v>
      </c>
      <c r="B69" s="13">
        <v>6518.1561987570003</v>
      </c>
      <c r="C69" s="13">
        <v>6972.7657393053996</v>
      </c>
      <c r="D69" s="4">
        <v>454.60954054839931</v>
      </c>
      <c r="E69" s="13">
        <v>0</v>
      </c>
      <c r="F69" s="13">
        <v>454.60954054839931</v>
      </c>
      <c r="G69" s="6">
        <v>0</v>
      </c>
      <c r="H69" s="6"/>
      <c r="J69" s="3" t="s">
        <v>32</v>
      </c>
      <c r="K69" s="4">
        <v>6518.1561987570003</v>
      </c>
      <c r="L69" s="4">
        <v>6972.7657393053996</v>
      </c>
      <c r="M69" s="4">
        <v>454.60954054839931</v>
      </c>
      <c r="N69" s="4">
        <v>0</v>
      </c>
      <c r="O69" s="11">
        <v>454.60954054839931</v>
      </c>
    </row>
    <row r="70" spans="1:15" x14ac:dyDescent="0.2">
      <c r="A70" s="3" t="s">
        <v>101</v>
      </c>
      <c r="B70" s="13">
        <v>2541.0418335053</v>
      </c>
      <c r="C70" s="13">
        <v>2995.6513740536998</v>
      </c>
      <c r="D70" s="4">
        <v>454.60954054839976</v>
      </c>
      <c r="E70" s="13">
        <v>0</v>
      </c>
      <c r="F70" s="13">
        <v>454.60954054839976</v>
      </c>
      <c r="G70" s="6">
        <v>0</v>
      </c>
      <c r="H70" s="6"/>
      <c r="J70" s="15" t="s">
        <v>33</v>
      </c>
      <c r="K70" s="4">
        <v>2541.0418335053</v>
      </c>
      <c r="L70" s="4">
        <v>2995.6513740536998</v>
      </c>
      <c r="M70" s="4">
        <v>454.60954054839976</v>
      </c>
      <c r="N70" s="4">
        <v>0</v>
      </c>
      <c r="O70" s="11">
        <v>454.60954054839976</v>
      </c>
    </row>
    <row r="71" spans="1:15" x14ac:dyDescent="0.2">
      <c r="A71" s="3" t="s">
        <v>102</v>
      </c>
      <c r="B71" s="13">
        <v>3977.1143652516998</v>
      </c>
      <c r="C71" s="13">
        <v>3977.1143652516998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3977.1143652516998</v>
      </c>
      <c r="L71" s="4">
        <v>3977.1143652516998</v>
      </c>
      <c r="M71" s="4">
        <v>0</v>
      </c>
      <c r="N71" s="4">
        <v>0</v>
      </c>
      <c r="O71" s="11">
        <v>0</v>
      </c>
    </row>
    <row r="72" spans="1:15" x14ac:dyDescent="0.2">
      <c r="A72" s="3" t="s">
        <v>103</v>
      </c>
      <c r="B72" s="13">
        <v>42064.476604507399</v>
      </c>
      <c r="C72" s="13">
        <v>42064.476604507399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42064.476604507399</v>
      </c>
      <c r="L72" s="4">
        <v>42064.476604507399</v>
      </c>
      <c r="M72" s="4">
        <v>0</v>
      </c>
      <c r="N72" s="4">
        <v>0</v>
      </c>
      <c r="O72" s="11">
        <v>0</v>
      </c>
    </row>
    <row r="73" spans="1:15" x14ac:dyDescent="0.2">
      <c r="A73" s="3" t="s">
        <v>101</v>
      </c>
      <c r="B73" s="13">
        <v>33238.865118407601</v>
      </c>
      <c r="C73" s="13">
        <v>33238.865118407601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33238.865118407601</v>
      </c>
      <c r="L73" s="4">
        <v>33238.865118407601</v>
      </c>
      <c r="M73" s="4">
        <v>0</v>
      </c>
      <c r="N73" s="4">
        <v>0</v>
      </c>
      <c r="O73" s="11">
        <v>0</v>
      </c>
    </row>
    <row r="74" spans="1:15" x14ac:dyDescent="0.2">
      <c r="A74" s="3" t="s">
        <v>102</v>
      </c>
      <c r="B74" s="13">
        <v>8825.6114860998005</v>
      </c>
      <c r="C74" s="13">
        <v>8825.6114860998005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8825.6114860998005</v>
      </c>
      <c r="L74" s="4">
        <v>8825.6114860998005</v>
      </c>
      <c r="M74" s="4">
        <v>0</v>
      </c>
      <c r="N74" s="4">
        <v>0</v>
      </c>
      <c r="O74" s="11">
        <v>0</v>
      </c>
    </row>
    <row r="75" spans="1:15" s="12" customFormat="1" x14ac:dyDescent="0.2">
      <c r="A75" s="10" t="s">
        <v>109</v>
      </c>
      <c r="B75" s="13">
        <v>-21208.3011097124</v>
      </c>
      <c r="C75" s="13">
        <v>-21208.3011097124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-21208.3011097124</v>
      </c>
      <c r="L75" s="4">
        <v>-21208.3011097124</v>
      </c>
      <c r="M75" s="4">
        <v>0</v>
      </c>
      <c r="N75" s="4">
        <v>0</v>
      </c>
      <c r="O75" s="11">
        <v>0</v>
      </c>
    </row>
    <row r="76" spans="1:15" x14ac:dyDescent="0.2">
      <c r="A76" s="3" t="s">
        <v>100</v>
      </c>
      <c r="B76" s="13">
        <v>828.3392441753</v>
      </c>
      <c r="C76" s="13">
        <v>828.3392441753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828.3392441753</v>
      </c>
      <c r="L76" s="4">
        <v>828.3392441753</v>
      </c>
      <c r="M76" s="4">
        <v>0</v>
      </c>
      <c r="N76" s="4">
        <v>0</v>
      </c>
      <c r="O76" s="11">
        <v>0</v>
      </c>
    </row>
    <row r="77" spans="1:15" x14ac:dyDescent="0.2">
      <c r="A77" s="3" t="s">
        <v>103</v>
      </c>
      <c r="B77" s="13">
        <v>22036.640353887698</v>
      </c>
      <c r="C77" s="13">
        <v>22036.640353887698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22036.640353887698</v>
      </c>
      <c r="L77" s="4">
        <v>22036.640353887698</v>
      </c>
      <c r="M77" s="4">
        <v>0</v>
      </c>
      <c r="N77" s="4">
        <v>0</v>
      </c>
      <c r="O77" s="11">
        <v>0</v>
      </c>
    </row>
    <row r="78" spans="1:15" s="12" customFormat="1" x14ac:dyDescent="0.2">
      <c r="A78" s="10" t="s">
        <v>104</v>
      </c>
      <c r="B78" s="13">
        <v>-313.95339968730013</v>
      </c>
      <c r="C78" s="13">
        <v>-313.95339968730013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-313.95339968730013</v>
      </c>
      <c r="L78" s="4">
        <v>-313.95339968730013</v>
      </c>
      <c r="M78" s="4">
        <v>0</v>
      </c>
      <c r="N78" s="4">
        <v>0</v>
      </c>
      <c r="O78" s="11">
        <v>0</v>
      </c>
    </row>
    <row r="79" spans="1:15" x14ac:dyDescent="0.2">
      <c r="A79" s="3" t="s">
        <v>100</v>
      </c>
      <c r="B79" s="13">
        <v>1272.1561224878999</v>
      </c>
      <c r="C79" s="13">
        <v>1272.1561224878999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1272.1561224878999</v>
      </c>
      <c r="L79" s="4">
        <v>1272.1561224878999</v>
      </c>
      <c r="M79" s="4">
        <v>0</v>
      </c>
      <c r="N79" s="4">
        <v>0</v>
      </c>
      <c r="O79" s="11">
        <v>0</v>
      </c>
    </row>
    <row r="80" spans="1:15" x14ac:dyDescent="0.2">
      <c r="A80" s="3" t="s">
        <v>103</v>
      </c>
      <c r="B80" s="13">
        <v>1586.1095221752</v>
      </c>
      <c r="C80" s="13">
        <v>1586.1095221752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1586.1095221752</v>
      </c>
      <c r="L80" s="4">
        <v>1586.1095221752</v>
      </c>
      <c r="M80" s="4">
        <v>0</v>
      </c>
      <c r="N80" s="4">
        <v>0</v>
      </c>
      <c r="O80" s="11">
        <v>0</v>
      </c>
    </row>
    <row r="81" spans="1:15" s="12" customFormat="1" x14ac:dyDescent="0.2">
      <c r="A81" s="10" t="s">
        <v>73</v>
      </c>
      <c r="B81" s="13">
        <v>-8848.6012279300994</v>
      </c>
      <c r="C81" s="13">
        <v>-8848.6012279300994</v>
      </c>
      <c r="D81" s="4">
        <v>0</v>
      </c>
      <c r="E81" s="13">
        <v>0</v>
      </c>
      <c r="F81" s="13">
        <v>0</v>
      </c>
      <c r="G81" s="6">
        <v>0</v>
      </c>
      <c r="H81" s="6"/>
      <c r="J81" s="10" t="s">
        <v>37</v>
      </c>
      <c r="K81" s="4">
        <v>-8848.6012279300994</v>
      </c>
      <c r="L81" s="4">
        <v>-8848.6012279300994</v>
      </c>
      <c r="M81" s="4">
        <v>0</v>
      </c>
      <c r="N81" s="4">
        <v>0</v>
      </c>
      <c r="O81" s="11">
        <v>0</v>
      </c>
    </row>
    <row r="82" spans="1:15" x14ac:dyDescent="0.2">
      <c r="A82" s="3" t="s">
        <v>100</v>
      </c>
      <c r="B82" s="13">
        <v>10773.7634900659</v>
      </c>
      <c r="C82" s="13">
        <v>10773.7634900659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10773.7634900659</v>
      </c>
      <c r="L82" s="4">
        <v>10773.7634900659</v>
      </c>
      <c r="M82" s="4">
        <v>0</v>
      </c>
      <c r="N82" s="4">
        <v>0</v>
      </c>
      <c r="O82" s="11">
        <v>0</v>
      </c>
    </row>
    <row r="83" spans="1:15" x14ac:dyDescent="0.2">
      <c r="A83" s="3" t="s">
        <v>103</v>
      </c>
      <c r="B83" s="13">
        <v>19622.364717995999</v>
      </c>
      <c r="C83" s="13">
        <v>19622.364717995999</v>
      </c>
      <c r="D83" s="4">
        <v>0</v>
      </c>
      <c r="E83" s="13">
        <v>0</v>
      </c>
      <c r="F83" s="13">
        <v>0</v>
      </c>
      <c r="G83" s="6">
        <v>0</v>
      </c>
      <c r="H83" s="6"/>
      <c r="J83" s="3" t="s">
        <v>35</v>
      </c>
      <c r="K83" s="4">
        <v>19622.364717995999</v>
      </c>
      <c r="L83" s="4">
        <v>19622.364717995999</v>
      </c>
      <c r="M83" s="4">
        <v>0</v>
      </c>
      <c r="N83" s="4">
        <v>0</v>
      </c>
      <c r="O83" s="11">
        <v>0</v>
      </c>
    </row>
    <row r="84" spans="1:15" s="12" customFormat="1" ht="13.5" thickBot="1" x14ac:dyDescent="0.25">
      <c r="A84" s="10" t="s">
        <v>38</v>
      </c>
      <c r="B84" s="18">
        <v>10141.7381687832</v>
      </c>
      <c r="C84" s="18">
        <v>10141.7381687832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10141.7381687832</v>
      </c>
      <c r="L84" s="17">
        <v>10141.7381687832</v>
      </c>
      <c r="M84" s="17">
        <v>0</v>
      </c>
      <c r="N84" s="17">
        <v>0</v>
      </c>
      <c r="O84" s="34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-55775.437974296998</v>
      </c>
      <c r="C86" s="56">
        <v>-55320.828433748597</v>
      </c>
      <c r="D86" s="4">
        <v>454.60954054840113</v>
      </c>
      <c r="E86" s="56">
        <v>0</v>
      </c>
      <c r="F86" s="56">
        <v>454.60954054839931</v>
      </c>
      <c r="G86" s="6"/>
      <c r="H86" s="6"/>
      <c r="J86" s="45" t="s">
        <v>77</v>
      </c>
      <c r="K86" s="56">
        <v>-55775.437974296998</v>
      </c>
      <c r="L86" s="56">
        <v>-55320.828433748597</v>
      </c>
      <c r="M86" s="56">
        <v>454.60954054840113</v>
      </c>
      <c r="N86" s="56">
        <v>0</v>
      </c>
      <c r="O86" s="56">
        <v>454.60954054839931</v>
      </c>
    </row>
    <row r="87" spans="1:15" x14ac:dyDescent="0.2">
      <c r="A87" s="46" t="s">
        <v>56</v>
      </c>
      <c r="B87" s="54">
        <v>29534.153224269299</v>
      </c>
      <c r="C87" s="54">
        <v>29988.7627648177</v>
      </c>
      <c r="D87" s="4">
        <v>454.60954054840113</v>
      </c>
      <c r="E87" s="54">
        <v>0</v>
      </c>
      <c r="F87" s="54">
        <v>454.60954054839931</v>
      </c>
      <c r="G87" s="6"/>
      <c r="H87" s="6"/>
      <c r="J87" s="77" t="s">
        <v>82</v>
      </c>
      <c r="K87" s="54">
        <v>29534.153224269299</v>
      </c>
      <c r="L87" s="54">
        <v>29988.7627648177</v>
      </c>
      <c r="M87" s="54">
        <v>454.60954054840113</v>
      </c>
      <c r="N87" s="54">
        <v>0</v>
      </c>
      <c r="O87" s="54">
        <v>454.60954054839931</v>
      </c>
    </row>
    <row r="88" spans="1:15" ht="13.5" thickBot="1" x14ac:dyDescent="0.25">
      <c r="A88" s="47" t="s">
        <v>57</v>
      </c>
      <c r="B88" s="55">
        <v>85309.591198566297</v>
      </c>
      <c r="C88" s="55">
        <v>85309.591198566297</v>
      </c>
      <c r="D88" s="17">
        <v>0</v>
      </c>
      <c r="E88" s="55">
        <v>0</v>
      </c>
      <c r="F88" s="55">
        <v>0</v>
      </c>
      <c r="G88" s="6"/>
      <c r="H88" s="6"/>
      <c r="J88" s="78" t="s">
        <v>83</v>
      </c>
      <c r="K88" s="55">
        <v>85309.591198566297</v>
      </c>
      <c r="L88" s="55">
        <v>85309.591198566297</v>
      </c>
      <c r="M88" s="55">
        <v>0</v>
      </c>
      <c r="N88" s="55">
        <v>0</v>
      </c>
      <c r="O88" s="55">
        <v>0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20657.158982572597</v>
      </c>
      <c r="C90" s="56">
        <v>20657.158982572597</v>
      </c>
      <c r="D90" s="4">
        <v>0</v>
      </c>
      <c r="E90" s="45">
        <v>0</v>
      </c>
      <c r="F90" s="13">
        <v>0</v>
      </c>
      <c r="G90" s="6"/>
      <c r="H90" s="6"/>
      <c r="J90" s="45" t="s">
        <v>78</v>
      </c>
      <c r="K90" s="56">
        <v>20657.158982572597</v>
      </c>
      <c r="L90" s="56">
        <v>20657.158982572597</v>
      </c>
      <c r="M90" s="56">
        <v>0</v>
      </c>
      <c r="N90" s="56">
        <v>0</v>
      </c>
      <c r="O90" s="56">
        <v>0</v>
      </c>
    </row>
    <row r="91" spans="1:15" x14ac:dyDescent="0.2">
      <c r="A91" s="46" t="s">
        <v>59</v>
      </c>
      <c r="B91" s="54">
        <v>25383.959501201301</v>
      </c>
      <c r="C91" s="54">
        <v>25383.959501201301</v>
      </c>
      <c r="D91" s="4">
        <v>0</v>
      </c>
      <c r="E91" s="46">
        <v>0</v>
      </c>
      <c r="F91" s="13">
        <v>0</v>
      </c>
      <c r="G91" s="6"/>
      <c r="H91" s="6"/>
      <c r="J91" s="79" t="s">
        <v>84</v>
      </c>
      <c r="K91" s="54">
        <v>25383.959501201301</v>
      </c>
      <c r="L91" s="54">
        <v>25383.959501201301</v>
      </c>
      <c r="M91" s="54">
        <v>0</v>
      </c>
      <c r="N91" s="54">
        <v>0</v>
      </c>
      <c r="O91" s="54">
        <v>0</v>
      </c>
    </row>
    <row r="92" spans="1:15" ht="13.5" thickBot="1" x14ac:dyDescent="0.25">
      <c r="A92" s="47" t="s">
        <v>60</v>
      </c>
      <c r="B92" s="55">
        <v>46041.118483773898</v>
      </c>
      <c r="C92" s="55">
        <v>46041.118483773898</v>
      </c>
      <c r="D92" s="17">
        <v>0</v>
      </c>
      <c r="E92" s="47">
        <v>0</v>
      </c>
      <c r="F92" s="18">
        <v>0</v>
      </c>
      <c r="G92" s="6"/>
      <c r="H92" s="6"/>
      <c r="J92" s="78" t="s">
        <v>80</v>
      </c>
      <c r="K92" s="55">
        <v>46041.118483773898</v>
      </c>
      <c r="L92" s="55">
        <v>46041.118483773898</v>
      </c>
      <c r="M92" s="55">
        <v>0</v>
      </c>
      <c r="N92" s="55">
        <v>0</v>
      </c>
      <c r="O92" s="55">
        <v>0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15808.6618617245</v>
      </c>
      <c r="C94" s="56">
        <v>15808.6618617245</v>
      </c>
      <c r="D94" s="4">
        <v>0</v>
      </c>
      <c r="E94" s="56">
        <v>0</v>
      </c>
      <c r="F94" s="56">
        <v>0</v>
      </c>
      <c r="G94" s="6"/>
      <c r="H94" s="6"/>
      <c r="J94" s="45" t="s">
        <v>79</v>
      </c>
      <c r="K94" s="56">
        <v>15808.6618617245</v>
      </c>
      <c r="L94" s="56">
        <v>15808.6618617245</v>
      </c>
      <c r="M94" s="56">
        <v>0</v>
      </c>
      <c r="N94" s="56">
        <v>0</v>
      </c>
      <c r="O94" s="56">
        <v>0</v>
      </c>
    </row>
    <row r="95" spans="1:15" x14ac:dyDescent="0.2">
      <c r="A95" s="46" t="s">
        <v>62</v>
      </c>
      <c r="B95" s="54">
        <v>21406.845135949599</v>
      </c>
      <c r="C95" s="54">
        <v>21406.845135949599</v>
      </c>
      <c r="D95" s="4">
        <v>0</v>
      </c>
      <c r="E95" s="46">
        <v>0</v>
      </c>
      <c r="F95" s="13">
        <v>0</v>
      </c>
      <c r="G95" s="6"/>
      <c r="H95" s="6"/>
      <c r="J95" s="79" t="s">
        <v>84</v>
      </c>
      <c r="K95" s="54">
        <v>21406.845135949599</v>
      </c>
      <c r="L95" s="54">
        <v>21406.845135949599</v>
      </c>
      <c r="M95" s="54">
        <v>0</v>
      </c>
      <c r="N95" s="54">
        <v>0</v>
      </c>
      <c r="O95" s="54">
        <v>0</v>
      </c>
    </row>
    <row r="96" spans="1:15" ht="13.5" thickBot="1" x14ac:dyDescent="0.25">
      <c r="A96" s="47" t="s">
        <v>63</v>
      </c>
      <c r="B96" s="55">
        <v>37215.5069976741</v>
      </c>
      <c r="C96" s="55">
        <v>37215.5069976741</v>
      </c>
      <c r="D96" s="17">
        <v>0</v>
      </c>
      <c r="E96" s="47">
        <v>0</v>
      </c>
      <c r="F96" s="18">
        <v>0</v>
      </c>
      <c r="G96" s="6"/>
      <c r="H96" s="6"/>
      <c r="J96" s="78" t="s">
        <v>81</v>
      </c>
      <c r="K96" s="55">
        <v>37215.5069976741</v>
      </c>
      <c r="L96" s="55">
        <v>37215.5069976741</v>
      </c>
      <c r="M96" s="55">
        <v>0</v>
      </c>
      <c r="N96" s="55">
        <v>0</v>
      </c>
      <c r="O96" s="55">
        <v>0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-35546.320405750397</v>
      </c>
      <c r="C99" s="27">
        <v>-35091.710865202003</v>
      </c>
      <c r="D99" s="27">
        <v>454.60954054839385</v>
      </c>
      <c r="E99" s="40">
        <v>0</v>
      </c>
      <c r="F99" s="40">
        <v>454.60954054839385</v>
      </c>
      <c r="G99" s="6">
        <v>0</v>
      </c>
      <c r="H99" s="6"/>
      <c r="J99" s="26" t="s">
        <v>43</v>
      </c>
      <c r="K99" s="4">
        <v>-35546.320405750397</v>
      </c>
      <c r="L99" s="4">
        <v>-35091.710865202003</v>
      </c>
      <c r="M99" s="4">
        <v>454.60954054839385</v>
      </c>
      <c r="N99" s="4">
        <v>0</v>
      </c>
      <c r="O99" s="4">
        <v>454.60954054839385</v>
      </c>
    </row>
    <row r="100" spans="1:15" x14ac:dyDescent="0.2">
      <c r="A100" s="3" t="s">
        <v>44</v>
      </c>
      <c r="B100" s="4">
        <v>2782.3345917709999</v>
      </c>
      <c r="C100" s="4">
        <v>3236.9441323194001</v>
      </c>
      <c r="D100" s="4">
        <v>454.60954054840022</v>
      </c>
      <c r="E100" s="13">
        <v>0</v>
      </c>
      <c r="F100" s="13">
        <v>454.60954054840022</v>
      </c>
      <c r="G100" s="6">
        <v>0</v>
      </c>
      <c r="H100" s="6"/>
      <c r="J100" s="3" t="s">
        <v>45</v>
      </c>
      <c r="K100" s="4">
        <v>2782.3345917709999</v>
      </c>
      <c r="L100" s="4">
        <v>3236.9441323194001</v>
      </c>
      <c r="M100" s="4">
        <v>454.60954054840022</v>
      </c>
      <c r="N100" s="4">
        <v>0</v>
      </c>
      <c r="O100" s="4">
        <v>454.60954054840022</v>
      </c>
    </row>
    <row r="101" spans="1:15" x14ac:dyDescent="0.2">
      <c r="A101" s="15" t="s">
        <v>101</v>
      </c>
      <c r="B101" s="4">
        <v>2541.0418335053</v>
      </c>
      <c r="C101" s="4">
        <v>2995.6513740536998</v>
      </c>
      <c r="D101" s="4">
        <v>454.60954054839976</v>
      </c>
      <c r="E101" s="13">
        <v>0</v>
      </c>
      <c r="F101" s="13">
        <v>454.60954054839976</v>
      </c>
      <c r="G101" s="6">
        <v>0</v>
      </c>
      <c r="H101" s="6"/>
      <c r="J101" s="15" t="s">
        <v>46</v>
      </c>
      <c r="K101" s="4">
        <v>2541.0418335053</v>
      </c>
      <c r="L101" s="4">
        <v>2995.6513740536998</v>
      </c>
      <c r="M101" s="4">
        <v>454.60954054839976</v>
      </c>
      <c r="N101" s="4">
        <v>0</v>
      </c>
      <c r="O101" s="4">
        <v>454.60954054839976</v>
      </c>
    </row>
    <row r="102" spans="1:15" x14ac:dyDescent="0.2">
      <c r="A102" s="15" t="s">
        <v>102</v>
      </c>
      <c r="B102" s="4">
        <v>241.2927582657</v>
      </c>
      <c r="C102" s="4">
        <v>241.2927582657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241.2927582657</v>
      </c>
      <c r="L102" s="4">
        <v>241.2927582657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38328.6549975214</v>
      </c>
      <c r="C103" s="4">
        <v>38328.6549975214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38328.6549975214</v>
      </c>
      <c r="L103" s="4">
        <v>38328.6549975214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33238.865118407601</v>
      </c>
      <c r="C104" s="4">
        <v>33238.865118407601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33238.865118407601</v>
      </c>
      <c r="L104" s="4">
        <v>33238.865118407601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5089.7898791138005</v>
      </c>
      <c r="C105" s="17">
        <v>5089.7898791138005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5089.7898791138005</v>
      </c>
      <c r="L105" s="17">
        <v>5089.7898791138005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2004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2004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-7110.7015011037993</v>
      </c>
      <c r="C7" s="4">
        <v>-7149.3810891991998</v>
      </c>
      <c r="D7" s="4">
        <v>-38.679588095400504</v>
      </c>
      <c r="E7" s="5">
        <v>0</v>
      </c>
      <c r="F7" s="5">
        <v>-38.679588095400504</v>
      </c>
      <c r="G7" s="6">
        <v>0</v>
      </c>
      <c r="H7" s="6"/>
      <c r="J7" s="3" t="s">
        <v>11</v>
      </c>
      <c r="K7" s="4">
        <v>-7110.7015011037993</v>
      </c>
      <c r="L7" s="4">
        <v>-7149.3810891991998</v>
      </c>
      <c r="M7" s="4">
        <v>-38.679588095400504</v>
      </c>
      <c r="N7" s="4">
        <v>0</v>
      </c>
      <c r="O7" s="4">
        <v>-38.679588095400504</v>
      </c>
    </row>
    <row r="8" spans="1:15" x14ac:dyDescent="0.2">
      <c r="A8" s="3" t="s">
        <v>88</v>
      </c>
      <c r="B8" s="4">
        <v>-2651.8818114220003</v>
      </c>
      <c r="C8" s="4">
        <v>-2761.1165815254999</v>
      </c>
      <c r="D8" s="4">
        <v>-109.23477010349961</v>
      </c>
      <c r="E8" s="7">
        <v>0</v>
      </c>
      <c r="F8" s="7">
        <v>-109.23477010349961</v>
      </c>
      <c r="G8" s="6">
        <v>0</v>
      </c>
      <c r="H8" s="6"/>
      <c r="J8" s="8" t="s">
        <v>12</v>
      </c>
      <c r="K8" s="4">
        <v>-2651.8818114220003</v>
      </c>
      <c r="L8" s="4">
        <v>-2761.1165815254999</v>
      </c>
      <c r="M8" s="4">
        <v>-109.23477010349961</v>
      </c>
      <c r="N8" s="4">
        <v>0</v>
      </c>
      <c r="O8" s="4">
        <v>-109.23477010349961</v>
      </c>
    </row>
    <row r="9" spans="1:15" x14ac:dyDescent="0.2">
      <c r="A9" s="3" t="s">
        <v>64</v>
      </c>
      <c r="B9" s="4">
        <v>-3135.7400421053999</v>
      </c>
      <c r="C9" s="4">
        <v>-3633.9011504114997</v>
      </c>
      <c r="D9" s="4">
        <v>-498.16110830609978</v>
      </c>
      <c r="E9" s="9">
        <v>-383.82633820259991</v>
      </c>
      <c r="F9" s="13">
        <v>-114.33477010349986</v>
      </c>
      <c r="G9" s="6">
        <v>0</v>
      </c>
      <c r="H9" s="6"/>
      <c r="J9" s="3" t="s">
        <v>13</v>
      </c>
      <c r="K9" s="4">
        <v>-3135.7400421053999</v>
      </c>
      <c r="L9" s="4">
        <v>-3633.9011504114997</v>
      </c>
      <c r="M9" s="4">
        <v>-498.16110830609978</v>
      </c>
      <c r="N9" s="4">
        <v>-383.82633820259991</v>
      </c>
      <c r="O9" s="4">
        <v>-114.33477010349986</v>
      </c>
    </row>
    <row r="10" spans="1:15" x14ac:dyDescent="0.2">
      <c r="A10" s="3" t="s">
        <v>65</v>
      </c>
      <c r="B10" s="4">
        <v>483.85823068340005</v>
      </c>
      <c r="C10" s="4">
        <v>872.78456888599999</v>
      </c>
      <c r="D10" s="4">
        <v>388.92633820259994</v>
      </c>
      <c r="E10" s="9">
        <v>383.82633820259991</v>
      </c>
      <c r="F10" s="13">
        <v>5.1000000000000227</v>
      </c>
      <c r="G10" s="6">
        <v>0</v>
      </c>
      <c r="H10" s="6"/>
      <c r="J10" s="3" t="s">
        <v>14</v>
      </c>
      <c r="K10" s="4">
        <v>483.85823068340005</v>
      </c>
      <c r="L10" s="4">
        <v>872.78456888599999</v>
      </c>
      <c r="M10" s="4">
        <v>388.92633820259994</v>
      </c>
      <c r="N10" s="4">
        <v>383.82633820259991</v>
      </c>
      <c r="O10" s="4">
        <v>5.1000000000000227</v>
      </c>
    </row>
    <row r="11" spans="1:15" x14ac:dyDescent="0.2">
      <c r="A11" s="3" t="s">
        <v>89</v>
      </c>
      <c r="B11" s="4">
        <v>1209.2454887772999</v>
      </c>
      <c r="C11" s="4">
        <v>1209.2454887772999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1209.2454887772999</v>
      </c>
      <c r="L11" s="4">
        <v>1209.2454887772999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-725.38725809389985</v>
      </c>
      <c r="C12" s="4">
        <v>-336.46091989129991</v>
      </c>
      <c r="D12" s="4">
        <v>388.92633820259994</v>
      </c>
      <c r="E12" s="9">
        <v>383.82633820259991</v>
      </c>
      <c r="F12" s="13">
        <v>5.1000000000000227</v>
      </c>
      <c r="G12" s="6">
        <v>0</v>
      </c>
      <c r="H12" s="6"/>
      <c r="I12" s="22"/>
      <c r="J12" s="3" t="s">
        <v>16</v>
      </c>
      <c r="K12" s="4">
        <v>-725.38725809389985</v>
      </c>
      <c r="L12" s="4">
        <v>-336.46091989129991</v>
      </c>
      <c r="M12" s="4">
        <v>388.92633820259994</v>
      </c>
      <c r="N12" s="4">
        <v>383.82633820259991</v>
      </c>
      <c r="O12" s="4">
        <v>5.1000000000000227</v>
      </c>
    </row>
    <row r="13" spans="1:15" s="12" customFormat="1" x14ac:dyDescent="0.2">
      <c r="A13" s="10" t="s">
        <v>67</v>
      </c>
      <c r="B13" s="4">
        <v>-4316.4876157228</v>
      </c>
      <c r="C13" s="4">
        <v>-3999.4950061811005</v>
      </c>
      <c r="D13" s="4">
        <v>316.99260954169949</v>
      </c>
      <c r="E13" s="13">
        <v>246.43742753360002</v>
      </c>
      <c r="F13" s="13">
        <v>70.555182008099479</v>
      </c>
      <c r="G13" s="6">
        <v>0</v>
      </c>
      <c r="H13" s="6"/>
      <c r="J13" s="10" t="s">
        <v>17</v>
      </c>
      <c r="K13" s="4">
        <v>-4316.4876157228</v>
      </c>
      <c r="L13" s="4">
        <v>-3999.4950061811005</v>
      </c>
      <c r="M13" s="4">
        <v>316.99260954169949</v>
      </c>
      <c r="N13" s="4">
        <v>246.43742753360002</v>
      </c>
      <c r="O13" s="4">
        <v>70.555182008099479</v>
      </c>
    </row>
    <row r="14" spans="1:15" x14ac:dyDescent="0.2">
      <c r="A14" s="3" t="s">
        <v>91</v>
      </c>
      <c r="B14" s="4">
        <v>744.09923904519997</v>
      </c>
      <c r="C14" s="4">
        <v>744.09923904519997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744.09923904519997</v>
      </c>
      <c r="L14" s="4">
        <v>744.09923904519997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-5060.5868547680002</v>
      </c>
      <c r="C15" s="4">
        <v>-4990.0316727599002</v>
      </c>
      <c r="D15" s="4">
        <v>70.555182008100019</v>
      </c>
      <c r="E15" s="13">
        <v>0</v>
      </c>
      <c r="F15" s="13">
        <v>70.555182008100019</v>
      </c>
      <c r="G15" s="6">
        <v>0</v>
      </c>
      <c r="H15" s="6"/>
      <c r="J15" s="3" t="s">
        <v>19</v>
      </c>
      <c r="K15" s="4">
        <v>-5060.5868547680002</v>
      </c>
      <c r="L15" s="4">
        <v>-4990.0316727599002</v>
      </c>
      <c r="M15" s="4">
        <v>70.555182008100019</v>
      </c>
      <c r="N15" s="4">
        <v>0</v>
      </c>
      <c r="O15" s="4">
        <v>70.555182008100019</v>
      </c>
    </row>
    <row r="16" spans="1:15" x14ac:dyDescent="0.2">
      <c r="A16" s="3" t="s">
        <v>93</v>
      </c>
      <c r="B16" s="4">
        <v>-3855.9956513156999</v>
      </c>
      <c r="C16" s="4">
        <v>-3783.7570399095002</v>
      </c>
      <c r="D16" s="4">
        <v>72.238611406199652</v>
      </c>
      <c r="E16" s="13">
        <v>0</v>
      </c>
      <c r="F16" s="13">
        <v>72.238611406199652</v>
      </c>
      <c r="G16" s="6">
        <v>0</v>
      </c>
      <c r="H16" s="6"/>
      <c r="J16" s="3" t="s">
        <v>20</v>
      </c>
      <c r="K16" s="4">
        <v>-3855.9956513156999</v>
      </c>
      <c r="L16" s="4">
        <v>-3783.7570399095002</v>
      </c>
      <c r="M16" s="4">
        <v>72.238611406199652</v>
      </c>
      <c r="N16" s="4">
        <v>0</v>
      </c>
      <c r="O16" s="4">
        <v>72.238611406199652</v>
      </c>
    </row>
    <row r="17" spans="1:15" x14ac:dyDescent="0.2">
      <c r="A17" s="3" t="s">
        <v>94</v>
      </c>
      <c r="B17" s="4">
        <v>-998.31698752420004</v>
      </c>
      <c r="C17" s="4">
        <v>-998.31698752420004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-998.31698752420004</v>
      </c>
      <c r="L17" s="4">
        <v>-998.31698752420004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-206.27421592810001</v>
      </c>
      <c r="C18" s="4">
        <v>-207.95764532620001</v>
      </c>
      <c r="D18" s="4">
        <v>-1.683429398100003</v>
      </c>
      <c r="E18" s="13">
        <v>0</v>
      </c>
      <c r="F18" s="13">
        <v>-1.683429398100003</v>
      </c>
      <c r="G18" s="6">
        <v>0</v>
      </c>
      <c r="H18" s="6"/>
      <c r="J18" s="3" t="s">
        <v>22</v>
      </c>
      <c r="K18" s="4">
        <v>-206.27421592810001</v>
      </c>
      <c r="L18" s="4">
        <v>-207.95764532620001</v>
      </c>
      <c r="M18" s="4">
        <v>-1.683429398100003</v>
      </c>
      <c r="N18" s="4">
        <v>0</v>
      </c>
      <c r="O18" s="4">
        <v>-1.683429398100003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246.43742753360002</v>
      </c>
      <c r="D20" s="4">
        <v>246.43742753360002</v>
      </c>
      <c r="E20" s="13">
        <v>246.43742753360002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246.43742753360002</v>
      </c>
      <c r="M20" s="4">
        <v>246.43742753360002</v>
      </c>
      <c r="N20" s="4">
        <v>246.43742753360002</v>
      </c>
      <c r="O20" s="4">
        <v>0</v>
      </c>
    </row>
    <row r="21" spans="1:15" s="12" customFormat="1" x14ac:dyDescent="0.2">
      <c r="A21" s="10" t="s">
        <v>68</v>
      </c>
      <c r="B21" s="4">
        <v>-142.33207395899998</v>
      </c>
      <c r="C21" s="4">
        <v>-388.7695014926</v>
      </c>
      <c r="D21" s="4">
        <v>-246.43742753360002</v>
      </c>
      <c r="E21" s="13">
        <v>-246.43742753360002</v>
      </c>
      <c r="F21" s="13">
        <v>0</v>
      </c>
      <c r="G21" s="6">
        <v>0</v>
      </c>
      <c r="H21" s="6"/>
      <c r="J21" s="10" t="s">
        <v>25</v>
      </c>
      <c r="K21" s="4">
        <v>-142.33207395899998</v>
      </c>
      <c r="L21" s="4">
        <v>-388.7695014926</v>
      </c>
      <c r="M21" s="4">
        <v>-246.43742753360002</v>
      </c>
      <c r="N21" s="4">
        <v>-246.43742753360002</v>
      </c>
      <c r="O21" s="4">
        <v>0</v>
      </c>
    </row>
    <row r="22" spans="1:15" s="12" customFormat="1" x14ac:dyDescent="0.2">
      <c r="A22" s="10" t="s">
        <v>69</v>
      </c>
      <c r="B22" s="4">
        <v>75.8351469017</v>
      </c>
      <c r="C22" s="4">
        <v>75.8351469017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75.8351469017</v>
      </c>
      <c r="L22" s="4">
        <v>75.8351469017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-92.063312041899991</v>
      </c>
      <c r="C23" s="4">
        <v>-92.063312041899991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-92.063312041899991</v>
      </c>
      <c r="L23" s="4">
        <v>-92.063312041899991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167.89845894360002</v>
      </c>
      <c r="C24" s="4">
        <v>167.89845894360002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167.89845894360002</v>
      </c>
      <c r="L24" s="4">
        <v>167.89845894360002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-8697.2481354817992</v>
      </c>
      <c r="C25" s="4">
        <v>-8723.0961035011005</v>
      </c>
      <c r="D25" s="4">
        <v>-25.847968019301334</v>
      </c>
      <c r="E25" s="13">
        <v>0</v>
      </c>
      <c r="F25" s="13">
        <v>-25.847968019301334</v>
      </c>
      <c r="G25" s="6">
        <v>0</v>
      </c>
      <c r="H25" s="6"/>
      <c r="J25" s="10" t="s">
        <v>29</v>
      </c>
      <c r="K25" s="4">
        <v>-8697.2481354817992</v>
      </c>
      <c r="L25" s="4">
        <v>-8723.0961035011005</v>
      </c>
      <c r="M25" s="4">
        <v>-25.847968019301334</v>
      </c>
      <c r="N25" s="4">
        <v>0</v>
      </c>
      <c r="O25" s="4">
        <v>-25.847968019301334</v>
      </c>
    </row>
    <row r="26" spans="1:15" s="12" customFormat="1" x14ac:dyDescent="0.2">
      <c r="A26" s="10" t="s">
        <v>30</v>
      </c>
      <c r="B26" s="4">
        <v>-2546.5857534806</v>
      </c>
      <c r="C26" s="4">
        <v>-2381.4370719928002</v>
      </c>
      <c r="D26" s="4">
        <v>165.14868148779988</v>
      </c>
      <c r="E26" s="13">
        <v>0</v>
      </c>
      <c r="F26" s="13">
        <v>165.14868148779988</v>
      </c>
      <c r="G26" s="6">
        <v>0</v>
      </c>
      <c r="H26" s="6"/>
      <c r="J26" s="10" t="s">
        <v>31</v>
      </c>
      <c r="K26" s="4">
        <v>-2546.5857534806</v>
      </c>
      <c r="L26" s="4">
        <v>-2381.4370719928002</v>
      </c>
      <c r="M26" s="4">
        <v>165.14868148779988</v>
      </c>
      <c r="N26" s="4">
        <v>0</v>
      </c>
      <c r="O26" s="4">
        <v>165.14868148779988</v>
      </c>
    </row>
    <row r="27" spans="1:15" x14ac:dyDescent="0.2">
      <c r="A27" s="3" t="s">
        <v>100</v>
      </c>
      <c r="B27" s="4">
        <v>1099.4433670812</v>
      </c>
      <c r="C27" s="4">
        <v>1264.5920485690001</v>
      </c>
      <c r="D27" s="4">
        <v>165.1486814878001</v>
      </c>
      <c r="E27" s="13">
        <v>0</v>
      </c>
      <c r="F27" s="13">
        <v>165.1486814878001</v>
      </c>
      <c r="G27" s="6">
        <v>0</v>
      </c>
      <c r="H27" s="6"/>
      <c r="J27" s="3" t="s">
        <v>32</v>
      </c>
      <c r="K27" s="4">
        <v>1099.4433670812</v>
      </c>
      <c r="L27" s="4">
        <v>1264.5920485690001</v>
      </c>
      <c r="M27" s="4">
        <v>165.1486814878001</v>
      </c>
      <c r="N27" s="4">
        <v>0</v>
      </c>
      <c r="O27" s="4">
        <v>165.1486814878001</v>
      </c>
    </row>
    <row r="28" spans="1:15" x14ac:dyDescent="0.2">
      <c r="A28" s="15" t="s">
        <v>101</v>
      </c>
      <c r="B28" s="4">
        <v>822.94175079549996</v>
      </c>
      <c r="C28" s="4">
        <v>988.09043228330006</v>
      </c>
      <c r="D28" s="4">
        <v>165.1486814878001</v>
      </c>
      <c r="E28" s="13">
        <v>0</v>
      </c>
      <c r="F28" s="13">
        <v>165.1486814878001</v>
      </c>
      <c r="G28" s="6">
        <v>0</v>
      </c>
      <c r="H28" s="6"/>
      <c r="J28" s="15" t="s">
        <v>33</v>
      </c>
      <c r="K28" s="4">
        <v>822.94175079549996</v>
      </c>
      <c r="L28" s="4">
        <v>988.09043228330006</v>
      </c>
      <c r="M28" s="4">
        <v>165.1486814878001</v>
      </c>
      <c r="N28" s="4">
        <v>0</v>
      </c>
      <c r="O28" s="4">
        <v>165.1486814878001</v>
      </c>
    </row>
    <row r="29" spans="1:15" x14ac:dyDescent="0.2">
      <c r="A29" s="15" t="s">
        <v>102</v>
      </c>
      <c r="B29" s="4">
        <v>276.50161628569998</v>
      </c>
      <c r="C29" s="4">
        <v>276.50161628570004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276.50161628569998</v>
      </c>
      <c r="L29" s="4">
        <v>276.50161628570004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3646.0291205618</v>
      </c>
      <c r="C30" s="4">
        <v>3646.0291205618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3646.0291205618</v>
      </c>
      <c r="L30" s="4">
        <v>3646.0291205618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3309.0200407626999</v>
      </c>
      <c r="C31" s="4">
        <v>3309.0200407626999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3309.0200407626999</v>
      </c>
      <c r="L31" s="4">
        <v>3309.0200407626999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337.00907979910005</v>
      </c>
      <c r="C32" s="4">
        <v>337.00907979910005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337.00907979910005</v>
      </c>
      <c r="L32" s="4">
        <v>337.00907979910005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-5436.2463658866</v>
      </c>
      <c r="C33" s="4">
        <v>-5436.2463658866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-5436.2463658866</v>
      </c>
      <c r="L33" s="4">
        <v>-5436.2463658866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409.77789091189999</v>
      </c>
      <c r="C34" s="4">
        <v>409.77789091189999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409.77789091189999</v>
      </c>
      <c r="L34" s="4">
        <v>409.77789091189999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5846.0242567984997</v>
      </c>
      <c r="C35" s="4">
        <v>5846.0242567984997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5846.0242567984997</v>
      </c>
      <c r="L35" s="4">
        <v>5846.0242567984997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-333.61573332939997</v>
      </c>
      <c r="C36" s="4">
        <v>-333.61573332939997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-333.61573332939997</v>
      </c>
      <c r="L36" s="4">
        <v>-333.61573332939997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-3383.5553212555001</v>
      </c>
      <c r="C37" s="4">
        <v>-3383.5553212555001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-3383.5553212555001</v>
      </c>
      <c r="L37" s="4">
        <v>-3383.5553212555001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-3049.9395879261001</v>
      </c>
      <c r="C38" s="4">
        <v>-3049.9395879261001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-3049.9395879261001</v>
      </c>
      <c r="L38" s="4">
        <v>-3049.9395879261001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-1908.7951483948</v>
      </c>
      <c r="C39" s="4">
        <v>-2099.7917979019003</v>
      </c>
      <c r="D39" s="4">
        <v>-190.9966495071003</v>
      </c>
      <c r="E39" s="13">
        <v>0</v>
      </c>
      <c r="F39" s="13">
        <v>-190.9966495071003</v>
      </c>
      <c r="G39" s="6">
        <v>0</v>
      </c>
      <c r="H39" s="6"/>
      <c r="J39" s="10" t="s">
        <v>37</v>
      </c>
      <c r="K39" s="4">
        <v>-1908.7951483948</v>
      </c>
      <c r="L39" s="4">
        <v>-2099.7917979019003</v>
      </c>
      <c r="M39" s="4">
        <v>-190.9966495071003</v>
      </c>
      <c r="N39" s="4">
        <v>0</v>
      </c>
      <c r="O39" s="4">
        <v>-190.9966495071003</v>
      </c>
    </row>
    <row r="40" spans="1:15" x14ac:dyDescent="0.2">
      <c r="A40" s="3" t="s">
        <v>100</v>
      </c>
      <c r="B40" s="4">
        <v>1290.7807398843001</v>
      </c>
      <c r="C40" s="4">
        <v>1290.7807398843001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1290.7807398843001</v>
      </c>
      <c r="L40" s="4">
        <v>1290.7807398843001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3199.5758882790997</v>
      </c>
      <c r="C41" s="4">
        <v>3390.5725377862</v>
      </c>
      <c r="D41" s="4">
        <v>190.9966495071003</v>
      </c>
      <c r="E41" s="13">
        <v>0</v>
      </c>
      <c r="F41" s="13">
        <v>190.9966495071003</v>
      </c>
      <c r="G41" s="6">
        <v>0</v>
      </c>
      <c r="H41" s="6"/>
      <c r="J41" s="3" t="s">
        <v>35</v>
      </c>
      <c r="K41" s="4">
        <v>3199.5758882790997</v>
      </c>
      <c r="L41" s="4">
        <v>3390.5725377862</v>
      </c>
      <c r="M41" s="4">
        <v>190.9966495071003</v>
      </c>
      <c r="N41" s="4">
        <v>0</v>
      </c>
      <c r="O41" s="4">
        <v>190.9966495071003</v>
      </c>
    </row>
    <row r="42" spans="1:15" s="12" customFormat="1" x14ac:dyDescent="0.2">
      <c r="A42" s="10" t="s">
        <v>38</v>
      </c>
      <c r="B42" s="4">
        <v>1527.9948656095999</v>
      </c>
      <c r="C42" s="4">
        <v>1527.9948656095999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1527.9948656095999</v>
      </c>
      <c r="L42" s="4">
        <v>1527.9948656095999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-1662.3817812796999</v>
      </c>
      <c r="C43" s="17">
        <v>-1649.5501612036001</v>
      </c>
      <c r="D43" s="17">
        <v>12.831620076099171</v>
      </c>
      <c r="E43" s="17">
        <v>0</v>
      </c>
      <c r="F43" s="17">
        <v>12.831620076099171</v>
      </c>
      <c r="G43" s="6">
        <v>0</v>
      </c>
      <c r="H43" s="6"/>
      <c r="J43" s="19" t="s">
        <v>40</v>
      </c>
      <c r="K43" s="17">
        <v>-1662.3817812796999</v>
      </c>
      <c r="L43" s="17">
        <v>-1649.5501612036001</v>
      </c>
      <c r="M43" s="17">
        <v>12.831620076099171</v>
      </c>
      <c r="N43" s="17">
        <v>0</v>
      </c>
      <c r="O43" s="17">
        <v>12.831620076099171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-7034.8663542020995</v>
      </c>
      <c r="C45" s="4">
        <v>-7073.5459422975</v>
      </c>
      <c r="D45" s="4">
        <v>-38.679588095400504</v>
      </c>
      <c r="E45" s="4">
        <v>0</v>
      </c>
      <c r="F45" s="13">
        <v>-38.679588095400504</v>
      </c>
      <c r="G45" s="6"/>
      <c r="H45" s="6"/>
      <c r="J45" s="49" t="s">
        <v>293</v>
      </c>
      <c r="K45" s="4">
        <v>-7034.8663542020995</v>
      </c>
      <c r="L45" s="4">
        <v>-7073.5459422975</v>
      </c>
      <c r="M45" s="4">
        <v>-38.679588095400504</v>
      </c>
      <c r="N45" s="4">
        <v>0</v>
      </c>
      <c r="O45" s="13">
        <v>-38.679588095400504</v>
      </c>
    </row>
    <row r="46" spans="1:15" ht="13.5" thickBot="1" x14ac:dyDescent="0.25">
      <c r="A46" s="50" t="s">
        <v>289</v>
      </c>
      <c r="B46" s="17">
        <v>-8697.2481354817992</v>
      </c>
      <c r="C46" s="17">
        <v>-8723.0961035011005</v>
      </c>
      <c r="D46" s="17">
        <v>-25.847968019301334</v>
      </c>
      <c r="E46" s="17">
        <v>0</v>
      </c>
      <c r="F46" s="17">
        <v>-25.847968019301334</v>
      </c>
      <c r="G46" s="6"/>
      <c r="H46" s="6"/>
      <c r="J46" s="50" t="s">
        <v>294</v>
      </c>
      <c r="K46" s="17">
        <v>-8697.2481354817992</v>
      </c>
      <c r="L46" s="17">
        <v>-8723.0961035011005</v>
      </c>
      <c r="M46" s="17">
        <v>-25.847968019301334</v>
      </c>
      <c r="N46" s="17">
        <v>0</v>
      </c>
      <c r="O46" s="17">
        <v>-25.847968019301334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-2546.5857534806</v>
      </c>
      <c r="C49" s="4">
        <v>-2381.4370719928002</v>
      </c>
      <c r="D49" s="27">
        <v>165.14868148779988</v>
      </c>
      <c r="E49" s="40">
        <v>0</v>
      </c>
      <c r="F49" s="40">
        <v>165.14868148779988</v>
      </c>
      <c r="G49" s="6">
        <v>0</v>
      </c>
      <c r="H49" s="6"/>
      <c r="J49" s="26" t="s">
        <v>43</v>
      </c>
      <c r="K49" s="27">
        <v>-2546.5857534806</v>
      </c>
      <c r="L49" s="27">
        <v>-2381.4370719928002</v>
      </c>
      <c r="M49" s="27">
        <v>165.14868148779988</v>
      </c>
      <c r="N49" s="27">
        <v>0</v>
      </c>
      <c r="O49" s="27">
        <v>165.14868148779988</v>
      </c>
    </row>
    <row r="50" spans="1:15" x14ac:dyDescent="0.2">
      <c r="A50" s="3" t="s">
        <v>44</v>
      </c>
      <c r="B50" s="4">
        <v>892.07292455059996</v>
      </c>
      <c r="C50" s="4">
        <v>1057.2216060383998</v>
      </c>
      <c r="D50" s="4">
        <v>165.14868148779988</v>
      </c>
      <c r="E50" s="13">
        <v>0</v>
      </c>
      <c r="F50" s="13">
        <v>165.14868148779988</v>
      </c>
      <c r="G50" s="6">
        <v>0</v>
      </c>
      <c r="H50" s="6"/>
      <c r="J50" s="3" t="s">
        <v>45</v>
      </c>
      <c r="K50" s="4">
        <v>892.07292455059996</v>
      </c>
      <c r="L50" s="4">
        <v>1057.2216060383998</v>
      </c>
      <c r="M50" s="4">
        <v>165.14868148779988</v>
      </c>
      <c r="N50" s="4">
        <v>0</v>
      </c>
      <c r="O50" s="4">
        <v>165.14868148779988</v>
      </c>
    </row>
    <row r="51" spans="1:15" x14ac:dyDescent="0.2">
      <c r="A51" s="15" t="s">
        <v>101</v>
      </c>
      <c r="B51" s="4">
        <v>822.94175079549996</v>
      </c>
      <c r="C51" s="4">
        <v>988.09043228330006</v>
      </c>
      <c r="D51" s="4">
        <v>165.1486814878001</v>
      </c>
      <c r="E51" s="13">
        <v>0</v>
      </c>
      <c r="F51" s="13">
        <v>165.1486814878001</v>
      </c>
      <c r="G51" s="6">
        <v>0</v>
      </c>
      <c r="H51" s="6"/>
      <c r="J51" s="15" t="s">
        <v>46</v>
      </c>
      <c r="K51" s="4">
        <v>822.94175079549996</v>
      </c>
      <c r="L51" s="4">
        <v>988.09043228330006</v>
      </c>
      <c r="M51" s="4">
        <v>165.1486814878001</v>
      </c>
      <c r="N51" s="4">
        <v>0</v>
      </c>
      <c r="O51" s="4">
        <v>165.1486814878001</v>
      </c>
    </row>
    <row r="52" spans="1:15" x14ac:dyDescent="0.2">
      <c r="A52" s="28" t="s">
        <v>107</v>
      </c>
      <c r="B52" s="4">
        <v>425.8529975802</v>
      </c>
      <c r="C52" s="4">
        <v>548.48500462360005</v>
      </c>
      <c r="D52" s="4">
        <v>122.63200704340005</v>
      </c>
      <c r="E52" s="13">
        <v>0</v>
      </c>
      <c r="F52" s="13">
        <v>122.63200704340005</v>
      </c>
      <c r="G52" s="6">
        <v>0</v>
      </c>
      <c r="H52" s="6"/>
      <c r="J52" s="28" t="s">
        <v>47</v>
      </c>
      <c r="K52" s="4">
        <v>425.8529975802</v>
      </c>
      <c r="L52" s="4">
        <v>548.48500462360005</v>
      </c>
      <c r="M52" s="4">
        <v>122.63200704340005</v>
      </c>
      <c r="N52" s="4">
        <v>0</v>
      </c>
      <c r="O52" s="4">
        <v>122.63200704340005</v>
      </c>
    </row>
    <row r="53" spans="1:15" x14ac:dyDescent="0.2">
      <c r="A53" s="28" t="s">
        <v>108</v>
      </c>
      <c r="B53" s="4">
        <v>397.08875321530002</v>
      </c>
      <c r="C53" s="4">
        <v>439.60542765970001</v>
      </c>
      <c r="D53" s="4">
        <v>42.516674444399996</v>
      </c>
      <c r="E53" s="13">
        <v>0</v>
      </c>
      <c r="F53" s="13">
        <v>42.516674444399996</v>
      </c>
      <c r="G53" s="6">
        <v>0</v>
      </c>
      <c r="H53" s="6"/>
      <c r="J53" s="28" t="s">
        <v>48</v>
      </c>
      <c r="K53" s="4">
        <v>397.08875321530002</v>
      </c>
      <c r="L53" s="4">
        <v>439.60542765970001</v>
      </c>
      <c r="M53" s="4">
        <v>42.516674444399996</v>
      </c>
      <c r="N53" s="4">
        <v>0</v>
      </c>
      <c r="O53" s="4">
        <v>42.516674444399996</v>
      </c>
    </row>
    <row r="54" spans="1:15" x14ac:dyDescent="0.2">
      <c r="A54" s="15" t="s">
        <v>102</v>
      </c>
      <c r="B54" s="4">
        <v>69.131173755099994</v>
      </c>
      <c r="C54" s="4">
        <v>69.131173755099994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69.131173755099994</v>
      </c>
      <c r="L54" s="4">
        <v>69.131173755099994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3438.6586780312</v>
      </c>
      <c r="C55" s="4">
        <v>3438.6586780312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3438.6586780312</v>
      </c>
      <c r="L55" s="4">
        <v>3438.6586780312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3309.0200407626999</v>
      </c>
      <c r="C56" s="4">
        <v>3309.0200407626999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3309.0200407626999</v>
      </c>
      <c r="L56" s="4">
        <v>3309.0200407626999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1081.5869277078</v>
      </c>
      <c r="C57" s="4">
        <v>1081.5869277078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1081.5869277078</v>
      </c>
      <c r="L57" s="4">
        <v>1081.5869277078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2227.4331130548999</v>
      </c>
      <c r="C58" s="4">
        <v>2227.4331130548999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2227.4331130548999</v>
      </c>
      <c r="L58" s="4">
        <v>2227.4331130548999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129.63863726850002</v>
      </c>
      <c r="C59" s="31">
        <v>129.63863726850002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129.63863726850002</v>
      </c>
      <c r="L59" s="17">
        <v>129.63863726850002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2004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2004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-40722.2770707116</v>
      </c>
      <c r="C68" s="40">
        <v>-40138.1426370759</v>
      </c>
      <c r="D68" s="27">
        <v>584.13443363569968</v>
      </c>
      <c r="E68" s="41">
        <v>0</v>
      </c>
      <c r="F68" s="40">
        <v>584.13443363569968</v>
      </c>
      <c r="G68" s="6">
        <v>0</v>
      </c>
      <c r="H68" s="6"/>
      <c r="J68" s="76" t="s">
        <v>43</v>
      </c>
      <c r="K68" s="4">
        <v>-40722.2770707116</v>
      </c>
      <c r="L68" s="4">
        <v>-40138.1426370759</v>
      </c>
      <c r="M68" s="4">
        <v>584.13443363569968</v>
      </c>
      <c r="N68" s="4">
        <v>0</v>
      </c>
      <c r="O68" s="4">
        <v>584.13443363569968</v>
      </c>
    </row>
    <row r="69" spans="1:15" x14ac:dyDescent="0.2">
      <c r="A69" s="3" t="s">
        <v>100</v>
      </c>
      <c r="B69" s="13">
        <v>8512.9910950270005</v>
      </c>
      <c r="C69" s="13">
        <v>9097.1255286627002</v>
      </c>
      <c r="D69" s="4">
        <v>584.13443363569968</v>
      </c>
      <c r="E69" s="13">
        <v>0</v>
      </c>
      <c r="F69" s="13">
        <v>584.13443363569968</v>
      </c>
      <c r="G69" s="6">
        <v>0</v>
      </c>
      <c r="H69" s="6"/>
      <c r="J69" s="3" t="s">
        <v>32</v>
      </c>
      <c r="K69" s="4">
        <v>8512.9910950270005</v>
      </c>
      <c r="L69" s="4">
        <v>9097.1255286627002</v>
      </c>
      <c r="M69" s="4">
        <v>584.13443363569968</v>
      </c>
      <c r="N69" s="4">
        <v>0</v>
      </c>
      <c r="O69" s="4">
        <v>584.13443363569968</v>
      </c>
    </row>
    <row r="70" spans="1:15" x14ac:dyDescent="0.2">
      <c r="A70" s="3" t="s">
        <v>101</v>
      </c>
      <c r="B70" s="13">
        <v>4107.7513926723996</v>
      </c>
      <c r="C70" s="13">
        <v>4691.8858263081001</v>
      </c>
      <c r="D70" s="4">
        <v>584.13443363570059</v>
      </c>
      <c r="E70" s="13">
        <v>0</v>
      </c>
      <c r="F70" s="13">
        <v>584.13443363570059</v>
      </c>
      <c r="G70" s="6">
        <v>0</v>
      </c>
      <c r="H70" s="6"/>
      <c r="J70" s="15" t="s">
        <v>33</v>
      </c>
      <c r="K70" s="4">
        <v>4107.7513926723996</v>
      </c>
      <c r="L70" s="4">
        <v>4691.8858263081001</v>
      </c>
      <c r="M70" s="4">
        <v>584.13443363570059</v>
      </c>
      <c r="N70" s="4">
        <v>0</v>
      </c>
      <c r="O70" s="4">
        <v>584.13443363570059</v>
      </c>
    </row>
    <row r="71" spans="1:15" x14ac:dyDescent="0.2">
      <c r="A71" s="3" t="s">
        <v>102</v>
      </c>
      <c r="B71" s="13">
        <v>4405.2397023546</v>
      </c>
      <c r="C71" s="13">
        <v>4405.2397023546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4405.2397023546</v>
      </c>
      <c r="L71" s="4">
        <v>4405.2397023546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49235.268165738598</v>
      </c>
      <c r="C72" s="13">
        <v>49235.268165738598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49235.268165738598</v>
      </c>
      <c r="L72" s="4">
        <v>49235.268165738598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40425.887041028102</v>
      </c>
      <c r="C73" s="13">
        <v>40425.887041028102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40425.887041028102</v>
      </c>
      <c r="L73" s="4">
        <v>40425.887041028102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8809.3811247105004</v>
      </c>
      <c r="C74" s="13">
        <v>8809.3811247105004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8809.3811247105004</v>
      </c>
      <c r="L74" s="4">
        <v>8809.3811247105004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-30395.0929126171</v>
      </c>
      <c r="C75" s="13">
        <v>-30395.0929126171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-30395.0929126171</v>
      </c>
      <c r="L75" s="4">
        <v>-30395.0929126171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1240.3712438499999</v>
      </c>
      <c r="C76" s="13">
        <v>1240.3712438499999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1240.3712438499999</v>
      </c>
      <c r="L76" s="4">
        <v>1240.3712438499999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31635.4641564671</v>
      </c>
      <c r="C77" s="13">
        <v>31635.4641564671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31635.4641564671</v>
      </c>
      <c r="L77" s="4">
        <v>31635.4641564671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-91.497173992500166</v>
      </c>
      <c r="C78" s="13">
        <v>-91.497173992500166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-91.497173992500166</v>
      </c>
      <c r="L78" s="4">
        <v>-91.497173992500166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1818.4540316350999</v>
      </c>
      <c r="C79" s="13">
        <v>1818.4540316350999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1818.4540316350999</v>
      </c>
      <c r="L79" s="4">
        <v>1818.4540316350999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1909.9512056276001</v>
      </c>
      <c r="C80" s="13">
        <v>1909.9512056276001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1909.9512056276001</v>
      </c>
      <c r="L80" s="4">
        <v>1909.9512056276001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-12230.774961915802</v>
      </c>
      <c r="C81" s="13">
        <v>-12401.071232582199</v>
      </c>
      <c r="D81" s="4">
        <v>-170.29627066639659</v>
      </c>
      <c r="E81" s="13">
        <v>0</v>
      </c>
      <c r="F81" s="13">
        <v>-170.29627066639659</v>
      </c>
      <c r="G81" s="6">
        <v>0</v>
      </c>
      <c r="H81" s="6"/>
      <c r="J81" s="10" t="s">
        <v>37</v>
      </c>
      <c r="K81" s="4">
        <v>-12230.774961915802</v>
      </c>
      <c r="L81" s="4">
        <v>-12401.071232582199</v>
      </c>
      <c r="M81" s="4">
        <v>-170.29627066639659</v>
      </c>
      <c r="N81" s="4">
        <v>0</v>
      </c>
      <c r="O81" s="4">
        <v>-170.29627066639659</v>
      </c>
    </row>
    <row r="82" spans="1:15" x14ac:dyDescent="0.2">
      <c r="A82" s="3" t="s">
        <v>100</v>
      </c>
      <c r="B82" s="13">
        <v>15436.744956284499</v>
      </c>
      <c r="C82" s="13">
        <v>15436.744956284499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15436.744956284499</v>
      </c>
      <c r="L82" s="4">
        <v>15436.744956284499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27667.519918200302</v>
      </c>
      <c r="C83" s="13">
        <v>27837.816188866698</v>
      </c>
      <c r="D83" s="4">
        <v>170.29627066639659</v>
      </c>
      <c r="E83" s="13">
        <v>0</v>
      </c>
      <c r="F83" s="13">
        <v>170.29627066639659</v>
      </c>
      <c r="G83" s="6">
        <v>0</v>
      </c>
      <c r="H83" s="6"/>
      <c r="J83" s="3" t="s">
        <v>35</v>
      </c>
      <c r="K83" s="4">
        <v>27667.519918200302</v>
      </c>
      <c r="L83" s="4">
        <v>27837.816188866698</v>
      </c>
      <c r="M83" s="4">
        <v>170.29627066639659</v>
      </c>
      <c r="N83" s="4">
        <v>0</v>
      </c>
      <c r="O83" s="4">
        <v>170.29627066639659</v>
      </c>
    </row>
    <row r="84" spans="1:15" s="12" customFormat="1" ht="13.5" thickBot="1" x14ac:dyDescent="0.25">
      <c r="A84" s="10" t="s">
        <v>38</v>
      </c>
      <c r="B84" s="18">
        <v>11702.5983003293</v>
      </c>
      <c r="C84" s="18">
        <v>11702.5983003293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11702.5983003293</v>
      </c>
      <c r="L84" s="17">
        <v>11702.5983003293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-71737.043818907696</v>
      </c>
      <c r="C86" s="56">
        <v>-71323.205655938393</v>
      </c>
      <c r="D86" s="4">
        <v>413.83816296930308</v>
      </c>
      <c r="E86" s="56">
        <v>0</v>
      </c>
      <c r="F86" s="56">
        <v>413.83816296930308</v>
      </c>
      <c r="G86" s="6"/>
      <c r="H86" s="6"/>
      <c r="J86" s="45" t="s">
        <v>77</v>
      </c>
      <c r="K86" s="56">
        <v>-71737.043818907696</v>
      </c>
      <c r="L86" s="56">
        <v>-71323.205655938393</v>
      </c>
      <c r="M86" s="56">
        <v>413.83816296930308</v>
      </c>
      <c r="N86" s="56">
        <v>0</v>
      </c>
      <c r="O86" s="56">
        <v>413.83816296930308</v>
      </c>
    </row>
    <row r="87" spans="1:15" x14ac:dyDescent="0.2">
      <c r="A87" s="46" t="s">
        <v>56</v>
      </c>
      <c r="B87" s="54">
        <v>38711.159627125904</v>
      </c>
      <c r="C87" s="54">
        <v>39295.294060761604</v>
      </c>
      <c r="D87" s="4">
        <v>584.13443363569968</v>
      </c>
      <c r="E87" s="54">
        <v>0</v>
      </c>
      <c r="F87" s="54">
        <v>584.13443363569968</v>
      </c>
      <c r="G87" s="6"/>
      <c r="H87" s="6"/>
      <c r="J87" s="77" t="s">
        <v>82</v>
      </c>
      <c r="K87" s="54">
        <v>38711.159627125904</v>
      </c>
      <c r="L87" s="54">
        <v>39295.294060761604</v>
      </c>
      <c r="M87" s="54">
        <v>584.13443363569968</v>
      </c>
      <c r="N87" s="54">
        <v>0</v>
      </c>
      <c r="O87" s="54">
        <v>584.13443363569968</v>
      </c>
    </row>
    <row r="88" spans="1:15" ht="13.5" thickBot="1" x14ac:dyDescent="0.25">
      <c r="A88" s="47" t="s">
        <v>57</v>
      </c>
      <c r="B88" s="55">
        <v>110448.2034460336</v>
      </c>
      <c r="C88" s="55">
        <v>110618.4997167</v>
      </c>
      <c r="D88" s="17">
        <v>170.29627066639659</v>
      </c>
      <c r="E88" s="55">
        <v>0</v>
      </c>
      <c r="F88" s="55">
        <v>170.29627066639659</v>
      </c>
      <c r="G88" s="6"/>
      <c r="H88" s="6"/>
      <c r="J88" s="78" t="s">
        <v>83</v>
      </c>
      <c r="K88" s="55">
        <v>110448.2034460336</v>
      </c>
      <c r="L88" s="55">
        <v>110618.4997167</v>
      </c>
      <c r="M88" s="55">
        <v>170.29627066639659</v>
      </c>
      <c r="N88" s="55">
        <v>0</v>
      </c>
      <c r="O88" s="55">
        <v>170.29627066639659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27745.418966307097</v>
      </c>
      <c r="C90" s="56">
        <v>28080.607686044303</v>
      </c>
      <c r="D90" s="4">
        <v>335.18871973720525</v>
      </c>
      <c r="E90" s="45">
        <v>0</v>
      </c>
      <c r="F90" s="13">
        <v>335.18871973720525</v>
      </c>
      <c r="G90" s="6"/>
      <c r="H90" s="6"/>
      <c r="J90" s="45" t="s">
        <v>78</v>
      </c>
      <c r="K90" s="56">
        <v>27745.418966307097</v>
      </c>
      <c r="L90" s="56">
        <v>28080.607686044303</v>
      </c>
      <c r="M90" s="56">
        <v>335.18871973720525</v>
      </c>
      <c r="N90" s="56">
        <v>0</v>
      </c>
      <c r="O90" s="56">
        <v>335.18871973720525</v>
      </c>
    </row>
    <row r="91" spans="1:15" x14ac:dyDescent="0.2">
      <c r="A91" s="46" t="s">
        <v>59</v>
      </c>
      <c r="B91" s="54">
        <v>32039.6872569394</v>
      </c>
      <c r="C91" s="54">
        <v>31874.794807868599</v>
      </c>
      <c r="D91" s="4">
        <v>-164.89244907080138</v>
      </c>
      <c r="E91" s="54">
        <v>-164.89244907080138</v>
      </c>
      <c r="F91" s="13">
        <v>0</v>
      </c>
      <c r="G91" s="6"/>
      <c r="H91" s="6"/>
      <c r="J91" s="79" t="s">
        <v>84</v>
      </c>
      <c r="K91" s="54">
        <v>32039.6872569394</v>
      </c>
      <c r="L91" s="54">
        <v>31874.794807868599</v>
      </c>
      <c r="M91" s="54">
        <v>-164.89244907080138</v>
      </c>
      <c r="N91" s="54">
        <v>-164.89244907080138</v>
      </c>
      <c r="O91" s="54">
        <v>0</v>
      </c>
    </row>
    <row r="92" spans="1:15" ht="13.5" thickBot="1" x14ac:dyDescent="0.25">
      <c r="A92" s="47" t="s">
        <v>60</v>
      </c>
      <c r="B92" s="55">
        <v>59785.106223246497</v>
      </c>
      <c r="C92" s="55">
        <v>59955.402493912901</v>
      </c>
      <c r="D92" s="17">
        <v>170.29627066640387</v>
      </c>
      <c r="E92" s="47">
        <v>0</v>
      </c>
      <c r="F92" s="18">
        <v>170.29627066640387</v>
      </c>
      <c r="G92" s="6"/>
      <c r="H92" s="6"/>
      <c r="J92" s="78" t="s">
        <v>80</v>
      </c>
      <c r="K92" s="55">
        <v>59785.106223246497</v>
      </c>
      <c r="L92" s="55">
        <v>59955.402493912901</v>
      </c>
      <c r="M92" s="55">
        <v>170.29627066640387</v>
      </c>
      <c r="N92" s="55">
        <v>0</v>
      </c>
      <c r="O92" s="55">
        <v>170.29627066640387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23341.277543951201</v>
      </c>
      <c r="C94" s="56">
        <v>23676.466263688399</v>
      </c>
      <c r="D94" s="4">
        <v>335.18871973719797</v>
      </c>
      <c r="E94" s="56">
        <v>-164.89244907080138</v>
      </c>
      <c r="F94" s="56">
        <v>-170.29627066639659</v>
      </c>
      <c r="G94" s="6"/>
      <c r="H94" s="6"/>
      <c r="J94" s="45" t="s">
        <v>79</v>
      </c>
      <c r="K94" s="56">
        <v>23341.277543951201</v>
      </c>
      <c r="L94" s="56">
        <v>23676.466263688399</v>
      </c>
      <c r="M94" s="56">
        <v>335.18871973719797</v>
      </c>
      <c r="N94" s="56">
        <v>-164.89244907080138</v>
      </c>
      <c r="O94" s="56">
        <v>-170.29627066639659</v>
      </c>
    </row>
    <row r="95" spans="1:15" x14ac:dyDescent="0.2">
      <c r="A95" s="46" t="s">
        <v>62</v>
      </c>
      <c r="B95" s="54">
        <v>27634.4475545848</v>
      </c>
      <c r="C95" s="54">
        <v>27469.555105513999</v>
      </c>
      <c r="D95" s="4">
        <v>-164.89244907080138</v>
      </c>
      <c r="E95" s="54">
        <v>-164.89244907080138</v>
      </c>
      <c r="F95" s="13">
        <v>0</v>
      </c>
      <c r="G95" s="6"/>
      <c r="H95" s="6"/>
      <c r="J95" s="79" t="s">
        <v>84</v>
      </c>
      <c r="K95" s="54">
        <v>27634.4475545848</v>
      </c>
      <c r="L95" s="54">
        <v>27469.555105513999</v>
      </c>
      <c r="M95" s="54">
        <v>-164.89244907080138</v>
      </c>
      <c r="N95" s="54">
        <v>-164.89244907080138</v>
      </c>
      <c r="O95" s="54">
        <v>0</v>
      </c>
    </row>
    <row r="96" spans="1:15" ht="13.5" thickBot="1" x14ac:dyDescent="0.25">
      <c r="A96" s="47" t="s">
        <v>63</v>
      </c>
      <c r="B96" s="55">
        <v>50975.725098536001</v>
      </c>
      <c r="C96" s="55">
        <v>51146.021369202397</v>
      </c>
      <c r="D96" s="17">
        <v>170.29627066639659</v>
      </c>
      <c r="E96" s="47">
        <v>0</v>
      </c>
      <c r="F96" s="18">
        <v>170.29627066639659</v>
      </c>
      <c r="G96" s="6"/>
      <c r="H96" s="6"/>
      <c r="J96" s="78" t="s">
        <v>81</v>
      </c>
      <c r="K96" s="55">
        <v>50975.725098536001</v>
      </c>
      <c r="L96" s="55">
        <v>51146.021369202397</v>
      </c>
      <c r="M96" s="55">
        <v>170.29627066639659</v>
      </c>
      <c r="N96" s="55">
        <v>0</v>
      </c>
      <c r="O96" s="55">
        <v>170.29627066639659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-40722.2770707116</v>
      </c>
      <c r="C99" s="27">
        <v>-40138.1426370759</v>
      </c>
      <c r="D99" s="27">
        <v>584.13443363569968</v>
      </c>
      <c r="E99" s="40">
        <v>0</v>
      </c>
      <c r="F99" s="40">
        <v>584.13443363569968</v>
      </c>
      <c r="G99" s="6">
        <v>0</v>
      </c>
      <c r="H99" s="6"/>
      <c r="J99" s="26" t="s">
        <v>43</v>
      </c>
      <c r="K99" s="4">
        <v>-40722.2770707116</v>
      </c>
      <c r="L99" s="4">
        <v>-40138.1426370759</v>
      </c>
      <c r="M99" s="4">
        <v>584.13443363569968</v>
      </c>
      <c r="N99" s="4">
        <v>0</v>
      </c>
      <c r="O99" s="4">
        <v>584.13443363569968</v>
      </c>
    </row>
    <row r="100" spans="1:15" x14ac:dyDescent="0.2">
      <c r="A100" s="3" t="s">
        <v>44</v>
      </c>
      <c r="B100" s="4">
        <v>4412.0749806854001</v>
      </c>
      <c r="C100" s="4">
        <v>4996.2094143210998</v>
      </c>
      <c r="D100" s="4">
        <v>584.13443363569968</v>
      </c>
      <c r="E100" s="13">
        <v>0</v>
      </c>
      <c r="F100" s="13">
        <v>584.13443363569968</v>
      </c>
      <c r="G100" s="6">
        <v>0</v>
      </c>
      <c r="H100" s="6"/>
      <c r="J100" s="3" t="s">
        <v>45</v>
      </c>
      <c r="K100" s="4">
        <v>4412.0749806854001</v>
      </c>
      <c r="L100" s="4">
        <v>4996.2094143210998</v>
      </c>
      <c r="M100" s="4">
        <v>584.13443363569968</v>
      </c>
      <c r="N100" s="4">
        <v>0</v>
      </c>
      <c r="O100" s="4">
        <v>584.13443363569968</v>
      </c>
    </row>
    <row r="101" spans="1:15" x14ac:dyDescent="0.2">
      <c r="A101" s="15" t="s">
        <v>101</v>
      </c>
      <c r="B101" s="4">
        <v>4107.7513926723996</v>
      </c>
      <c r="C101" s="4">
        <v>4691.8858263081001</v>
      </c>
      <c r="D101" s="4">
        <v>584.13443363570059</v>
      </c>
      <c r="E101" s="13">
        <v>0</v>
      </c>
      <c r="F101" s="13">
        <v>584.13443363570059</v>
      </c>
      <c r="G101" s="6">
        <v>0</v>
      </c>
      <c r="H101" s="6"/>
      <c r="J101" s="15" t="s">
        <v>46</v>
      </c>
      <c r="K101" s="4">
        <v>4107.7513926723996</v>
      </c>
      <c r="L101" s="4">
        <v>4691.8858263081001</v>
      </c>
      <c r="M101" s="4">
        <v>584.13443363570059</v>
      </c>
      <c r="N101" s="4">
        <v>0</v>
      </c>
      <c r="O101" s="4">
        <v>584.13443363570059</v>
      </c>
    </row>
    <row r="102" spans="1:15" x14ac:dyDescent="0.2">
      <c r="A102" s="15" t="s">
        <v>102</v>
      </c>
      <c r="B102" s="4">
        <v>304.32358801300001</v>
      </c>
      <c r="C102" s="4">
        <v>304.32358801300001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304.32358801300001</v>
      </c>
      <c r="L102" s="4">
        <v>304.32358801300001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45134.352051397</v>
      </c>
      <c r="C103" s="4">
        <v>45134.352051397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45134.352051397</v>
      </c>
      <c r="L103" s="4">
        <v>45134.352051397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40425.887041028102</v>
      </c>
      <c r="C104" s="4">
        <v>40425.887041028102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40425.887041028102</v>
      </c>
      <c r="L104" s="4">
        <v>40425.887041028102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4708.4650103689</v>
      </c>
      <c r="C105" s="17">
        <v>4708.4650103689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4708.4650103689</v>
      </c>
      <c r="L105" s="17">
        <v>4708.4650103689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2005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2005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-6623.6402838310005</v>
      </c>
      <c r="C7" s="4">
        <v>-6337.2718596958994</v>
      </c>
      <c r="D7" s="4">
        <v>286.36842413510112</v>
      </c>
      <c r="E7" s="5">
        <v>0</v>
      </c>
      <c r="F7" s="5">
        <v>286.36842413510112</v>
      </c>
      <c r="G7" s="6">
        <v>0</v>
      </c>
      <c r="H7" s="6"/>
      <c r="J7" s="3" t="s">
        <v>11</v>
      </c>
      <c r="K7" s="4">
        <v>-6623.6402838310005</v>
      </c>
      <c r="L7" s="4">
        <v>-6337.2718596958994</v>
      </c>
      <c r="M7" s="4">
        <v>286.36842413510112</v>
      </c>
      <c r="N7" s="4">
        <v>0</v>
      </c>
      <c r="O7" s="4">
        <v>286.36842413510112</v>
      </c>
    </row>
    <row r="8" spans="1:15" x14ac:dyDescent="0.2">
      <c r="A8" s="3" t="s">
        <v>88</v>
      </c>
      <c r="B8" s="4">
        <v>-1322.0747286072001</v>
      </c>
      <c r="C8" s="4">
        <v>-1102.8010738518001</v>
      </c>
      <c r="D8" s="4">
        <v>219.2736547554</v>
      </c>
      <c r="E8" s="7">
        <v>0</v>
      </c>
      <c r="F8" s="7">
        <v>219.2736547554</v>
      </c>
      <c r="G8" s="6">
        <v>0</v>
      </c>
      <c r="H8" s="6"/>
      <c r="J8" s="8" t="s">
        <v>12</v>
      </c>
      <c r="K8" s="4">
        <v>-1322.0747286072001</v>
      </c>
      <c r="L8" s="4">
        <v>-1102.8010738518001</v>
      </c>
      <c r="M8" s="4">
        <v>219.2736547554</v>
      </c>
      <c r="N8" s="4">
        <v>0</v>
      </c>
      <c r="O8" s="4">
        <v>219.2736547554</v>
      </c>
    </row>
    <row r="9" spans="1:15" x14ac:dyDescent="0.2">
      <c r="A9" s="3" t="s">
        <v>64</v>
      </c>
      <c r="B9" s="4">
        <v>-2540.4245565615001</v>
      </c>
      <c r="C9" s="4">
        <v>-1991.2195450020999</v>
      </c>
      <c r="D9" s="4">
        <v>549.20501155940019</v>
      </c>
      <c r="E9" s="9">
        <v>346.13135680400006</v>
      </c>
      <c r="F9" s="13">
        <v>203.07365475540013</v>
      </c>
      <c r="G9" s="6">
        <v>0</v>
      </c>
      <c r="H9" s="6"/>
      <c r="J9" s="3" t="s">
        <v>13</v>
      </c>
      <c r="K9" s="4">
        <v>-2540.4245565615001</v>
      </c>
      <c r="L9" s="4">
        <v>-1991.2195450020999</v>
      </c>
      <c r="M9" s="4">
        <v>549.20501155940019</v>
      </c>
      <c r="N9" s="4">
        <v>346.13135680400006</v>
      </c>
      <c r="O9" s="4">
        <v>203.07365475540013</v>
      </c>
    </row>
    <row r="10" spans="1:15" x14ac:dyDescent="0.2">
      <c r="A10" s="3" t="s">
        <v>65</v>
      </c>
      <c r="B10" s="4">
        <v>1218.3498279543001</v>
      </c>
      <c r="C10" s="4">
        <v>888.41847115029998</v>
      </c>
      <c r="D10" s="4">
        <v>-329.93135680400007</v>
      </c>
      <c r="E10" s="9">
        <v>-346.13135680400006</v>
      </c>
      <c r="F10" s="13">
        <v>16.199999999999989</v>
      </c>
      <c r="G10" s="6">
        <v>0</v>
      </c>
      <c r="H10" s="6"/>
      <c r="J10" s="3" t="s">
        <v>14</v>
      </c>
      <c r="K10" s="4">
        <v>1218.3498279543001</v>
      </c>
      <c r="L10" s="4">
        <v>888.41847115029998</v>
      </c>
      <c r="M10" s="4">
        <v>-329.93135680400007</v>
      </c>
      <c r="N10" s="4">
        <v>-346.13135680400006</v>
      </c>
      <c r="O10" s="4">
        <v>16.199999999999989</v>
      </c>
    </row>
    <row r="11" spans="1:15" x14ac:dyDescent="0.2">
      <c r="A11" s="3" t="s">
        <v>89</v>
      </c>
      <c r="B11" s="4">
        <v>1479.8621314442003</v>
      </c>
      <c r="C11" s="4">
        <v>1479.8621314442003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1479.8621314442003</v>
      </c>
      <c r="L11" s="4">
        <v>1479.8621314442003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-261.51230348990021</v>
      </c>
      <c r="C12" s="4">
        <v>-591.44366029390028</v>
      </c>
      <c r="D12" s="4">
        <v>-329.93135680400007</v>
      </c>
      <c r="E12" s="9">
        <v>-346.13135680400006</v>
      </c>
      <c r="F12" s="13">
        <v>16.199999999999989</v>
      </c>
      <c r="G12" s="6">
        <v>0</v>
      </c>
      <c r="H12" s="6"/>
      <c r="I12" s="22"/>
      <c r="J12" s="3" t="s">
        <v>16</v>
      </c>
      <c r="K12" s="4">
        <v>-261.51230348990021</v>
      </c>
      <c r="L12" s="4">
        <v>-591.44366029390028</v>
      </c>
      <c r="M12" s="4">
        <v>-329.93135680400007</v>
      </c>
      <c r="N12" s="4">
        <v>-346.13135680400006</v>
      </c>
      <c r="O12" s="4">
        <v>16.199999999999989</v>
      </c>
    </row>
    <row r="13" spans="1:15" s="12" customFormat="1" x14ac:dyDescent="0.2">
      <c r="A13" s="10" t="s">
        <v>67</v>
      </c>
      <c r="B13" s="4">
        <v>-5019.3427075292002</v>
      </c>
      <c r="C13" s="4">
        <v>-4308.7752007541994</v>
      </c>
      <c r="D13" s="4">
        <v>710.56750677500077</v>
      </c>
      <c r="E13" s="13">
        <v>643.47273739529999</v>
      </c>
      <c r="F13" s="13">
        <v>67.094769379700779</v>
      </c>
      <c r="G13" s="6">
        <v>0</v>
      </c>
      <c r="H13" s="6"/>
      <c r="J13" s="10" t="s">
        <v>17</v>
      </c>
      <c r="K13" s="4">
        <v>-5019.3427075292002</v>
      </c>
      <c r="L13" s="4">
        <v>-4308.7752007541994</v>
      </c>
      <c r="M13" s="4">
        <v>710.56750677500077</v>
      </c>
      <c r="N13" s="4">
        <v>643.47273739529999</v>
      </c>
      <c r="O13" s="4">
        <v>67.094769379700779</v>
      </c>
    </row>
    <row r="14" spans="1:15" x14ac:dyDescent="0.2">
      <c r="A14" s="3" t="s">
        <v>91</v>
      </c>
      <c r="B14" s="4">
        <v>836.27625527040004</v>
      </c>
      <c r="C14" s="4">
        <v>836.27625527040004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836.27625527040004</v>
      </c>
      <c r="L14" s="4">
        <v>836.27625527040004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-5855.6189627996</v>
      </c>
      <c r="C15" s="4">
        <v>-5788.5241934199003</v>
      </c>
      <c r="D15" s="4">
        <v>67.094769379699756</v>
      </c>
      <c r="E15" s="13">
        <v>0</v>
      </c>
      <c r="F15" s="13">
        <v>67.094769379699756</v>
      </c>
      <c r="G15" s="6">
        <v>0</v>
      </c>
      <c r="H15" s="6"/>
      <c r="J15" s="3" t="s">
        <v>19</v>
      </c>
      <c r="K15" s="4">
        <v>-5855.6189627996</v>
      </c>
      <c r="L15" s="4">
        <v>-5788.5241934199003</v>
      </c>
      <c r="M15" s="4">
        <v>67.094769379699756</v>
      </c>
      <c r="N15" s="4">
        <v>0</v>
      </c>
      <c r="O15" s="4">
        <v>67.094769379699756</v>
      </c>
    </row>
    <row r="16" spans="1:15" x14ac:dyDescent="0.2">
      <c r="A16" s="3" t="s">
        <v>93</v>
      </c>
      <c r="B16" s="4">
        <v>-4224.3262094128004</v>
      </c>
      <c r="C16" s="4">
        <v>-4153.5880776057002</v>
      </c>
      <c r="D16" s="4">
        <v>70.738131807100217</v>
      </c>
      <c r="E16" s="13">
        <v>0</v>
      </c>
      <c r="F16" s="13">
        <v>70.738131807100217</v>
      </c>
      <c r="G16" s="6">
        <v>0</v>
      </c>
      <c r="H16" s="6"/>
      <c r="J16" s="3" t="s">
        <v>20</v>
      </c>
      <c r="K16" s="4">
        <v>-4224.3262094128004</v>
      </c>
      <c r="L16" s="4">
        <v>-4153.5880776057002</v>
      </c>
      <c r="M16" s="4">
        <v>70.738131807100217</v>
      </c>
      <c r="N16" s="4">
        <v>0</v>
      </c>
      <c r="O16" s="4">
        <v>70.738131807100217</v>
      </c>
    </row>
    <row r="17" spans="1:15" x14ac:dyDescent="0.2">
      <c r="A17" s="3" t="s">
        <v>94</v>
      </c>
      <c r="B17" s="4">
        <v>-1306.8869234224999</v>
      </c>
      <c r="C17" s="4">
        <v>-1306.8869234224999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-1306.8869234224999</v>
      </c>
      <c r="L17" s="4">
        <v>-1306.8869234224999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-324.40582996429998</v>
      </c>
      <c r="C18" s="4">
        <v>-328.04919239170005</v>
      </c>
      <c r="D18" s="4">
        <v>-3.6433624274000636</v>
      </c>
      <c r="E18" s="13">
        <v>0</v>
      </c>
      <c r="F18" s="13">
        <v>-3.6433624274000636</v>
      </c>
      <c r="G18" s="6">
        <v>0</v>
      </c>
      <c r="H18" s="6"/>
      <c r="J18" s="3" t="s">
        <v>22</v>
      </c>
      <c r="K18" s="4">
        <v>-324.40582996429998</v>
      </c>
      <c r="L18" s="4">
        <v>-328.04919239170005</v>
      </c>
      <c r="M18" s="4">
        <v>-3.6433624274000636</v>
      </c>
      <c r="N18" s="4">
        <v>0</v>
      </c>
      <c r="O18" s="4">
        <v>-3.6433624274000636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643.47273739529999</v>
      </c>
      <c r="D20" s="4">
        <v>643.47273739529999</v>
      </c>
      <c r="E20" s="13">
        <v>643.47273739529999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643.47273739529999</v>
      </c>
      <c r="M20" s="4">
        <v>643.47273739529999</v>
      </c>
      <c r="N20" s="4">
        <v>643.47273739529999</v>
      </c>
      <c r="O20" s="4">
        <v>0</v>
      </c>
    </row>
    <row r="21" spans="1:15" s="12" customFormat="1" x14ac:dyDescent="0.2">
      <c r="A21" s="10" t="s">
        <v>68</v>
      </c>
      <c r="B21" s="4">
        <v>-282.22284769459998</v>
      </c>
      <c r="C21" s="4">
        <v>-925.69558508990008</v>
      </c>
      <c r="D21" s="4">
        <v>-643.4727373953001</v>
      </c>
      <c r="E21" s="13">
        <v>-643.4727373953001</v>
      </c>
      <c r="F21" s="13">
        <v>0</v>
      </c>
      <c r="G21" s="6">
        <v>0</v>
      </c>
      <c r="H21" s="6"/>
      <c r="J21" s="10" t="s">
        <v>25</v>
      </c>
      <c r="K21" s="4">
        <v>-282.22284769459998</v>
      </c>
      <c r="L21" s="4">
        <v>-925.69558508990008</v>
      </c>
      <c r="M21" s="4">
        <v>-643.4727373953001</v>
      </c>
      <c r="N21" s="4">
        <v>-643.4727373953001</v>
      </c>
      <c r="O21" s="4">
        <v>0</v>
      </c>
    </row>
    <row r="22" spans="1:15" s="12" customFormat="1" x14ac:dyDescent="0.2">
      <c r="A22" s="10" t="s">
        <v>69</v>
      </c>
      <c r="B22" s="4">
        <v>598.66277482090004</v>
      </c>
      <c r="C22" s="4">
        <v>598.66277482090004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598.66277482090004</v>
      </c>
      <c r="L22" s="4">
        <v>598.66277482090004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12.573750555099998</v>
      </c>
      <c r="C23" s="4">
        <v>12.573750555099998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12.573750555099998</v>
      </c>
      <c r="L23" s="4">
        <v>12.573750555099998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586.08902426580005</v>
      </c>
      <c r="C24" s="4">
        <v>586.08902426580005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586.08902426580005</v>
      </c>
      <c r="L24" s="4">
        <v>586.08902426580005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-8099.7995893558</v>
      </c>
      <c r="C25" s="4">
        <v>-8095.1010342694999</v>
      </c>
      <c r="D25" s="4">
        <v>4.6985550863000753</v>
      </c>
      <c r="E25" s="13">
        <v>0</v>
      </c>
      <c r="F25" s="13">
        <v>4.6985550863000753</v>
      </c>
      <c r="G25" s="6">
        <v>0</v>
      </c>
      <c r="H25" s="6"/>
      <c r="J25" s="10" t="s">
        <v>29</v>
      </c>
      <c r="K25" s="4">
        <v>-8099.7995893558</v>
      </c>
      <c r="L25" s="4">
        <v>-8095.1010342694999</v>
      </c>
      <c r="M25" s="4">
        <v>4.6985550863000753</v>
      </c>
      <c r="N25" s="4">
        <v>0</v>
      </c>
      <c r="O25" s="4">
        <v>4.6985550863000753</v>
      </c>
    </row>
    <row r="26" spans="1:15" s="12" customFormat="1" x14ac:dyDescent="0.2">
      <c r="A26" s="10" t="s">
        <v>30</v>
      </c>
      <c r="B26" s="4">
        <v>-4416.6061444736006</v>
      </c>
      <c r="C26" s="4">
        <v>-4422.8837178825997</v>
      </c>
      <c r="D26" s="4">
        <v>-6.2775734089991602</v>
      </c>
      <c r="E26" s="13">
        <v>0</v>
      </c>
      <c r="F26" s="13">
        <v>-6.2775734089991602</v>
      </c>
      <c r="G26" s="6">
        <v>0</v>
      </c>
      <c r="H26" s="6"/>
      <c r="J26" s="10" t="s">
        <v>31</v>
      </c>
      <c r="K26" s="4">
        <v>-4416.6061444736006</v>
      </c>
      <c r="L26" s="4">
        <v>-4422.8837178825997</v>
      </c>
      <c r="M26" s="4">
        <v>-6.2775734089991602</v>
      </c>
      <c r="N26" s="4">
        <v>0</v>
      </c>
      <c r="O26" s="4">
        <v>-6.2775734089991602</v>
      </c>
    </row>
    <row r="27" spans="1:15" x14ac:dyDescent="0.2">
      <c r="A27" s="3" t="s">
        <v>100</v>
      </c>
      <c r="B27" s="4">
        <v>2503.6597630285</v>
      </c>
      <c r="C27" s="4">
        <v>2497.3821896195</v>
      </c>
      <c r="D27" s="4">
        <v>-6.2775734090000697</v>
      </c>
      <c r="E27" s="13">
        <v>0</v>
      </c>
      <c r="F27" s="13">
        <v>-6.2775734090000697</v>
      </c>
      <c r="G27" s="6">
        <v>0</v>
      </c>
      <c r="H27" s="6"/>
      <c r="J27" s="3" t="s">
        <v>32</v>
      </c>
      <c r="K27" s="4">
        <v>2503.6597630285</v>
      </c>
      <c r="L27" s="4">
        <v>2497.3821896195</v>
      </c>
      <c r="M27" s="4">
        <v>-6.2775734090000697</v>
      </c>
      <c r="N27" s="4">
        <v>0</v>
      </c>
      <c r="O27" s="4">
        <v>-6.2775734090000697</v>
      </c>
    </row>
    <row r="28" spans="1:15" x14ac:dyDescent="0.2">
      <c r="A28" s="15" t="s">
        <v>101</v>
      </c>
      <c r="B28" s="4">
        <v>1932.7627587474003</v>
      </c>
      <c r="C28" s="4">
        <v>1926.4851853384</v>
      </c>
      <c r="D28" s="4">
        <v>-6.277573409000297</v>
      </c>
      <c r="E28" s="13">
        <v>0</v>
      </c>
      <c r="F28" s="13">
        <v>-6.277573409000297</v>
      </c>
      <c r="G28" s="6">
        <v>0</v>
      </c>
      <c r="H28" s="6"/>
      <c r="J28" s="15" t="s">
        <v>33</v>
      </c>
      <c r="K28" s="4">
        <v>1932.7627587474003</v>
      </c>
      <c r="L28" s="4">
        <v>1926.4851853384</v>
      </c>
      <c r="M28" s="4">
        <v>-6.277573409000297</v>
      </c>
      <c r="N28" s="4">
        <v>0</v>
      </c>
      <c r="O28" s="4">
        <v>-6.277573409000297</v>
      </c>
    </row>
    <row r="29" spans="1:15" x14ac:dyDescent="0.2">
      <c r="A29" s="15" t="s">
        <v>102</v>
      </c>
      <c r="B29" s="4">
        <v>570.89700428109995</v>
      </c>
      <c r="C29" s="4">
        <v>570.89700428109995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570.89700428109995</v>
      </c>
      <c r="L29" s="4">
        <v>570.89700428109995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6920.2659075021002</v>
      </c>
      <c r="C30" s="4">
        <v>6920.2659075021002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6920.2659075021002</v>
      </c>
      <c r="L30" s="4">
        <v>6920.2659075021002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5884.1280775395999</v>
      </c>
      <c r="C31" s="4">
        <v>5884.1280775395999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5884.1280775395999</v>
      </c>
      <c r="L31" s="4">
        <v>5884.1280775395999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1036.1378299625001</v>
      </c>
      <c r="C32" s="4">
        <v>1036.1378299625001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1036.1378299625001</v>
      </c>
      <c r="L32" s="4">
        <v>1036.1378299625001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-3501.6530665665</v>
      </c>
      <c r="C33" s="4">
        <v>-3501.6530665665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-3501.6530665665</v>
      </c>
      <c r="L33" s="4">
        <v>-3501.6530665665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1020.008616639</v>
      </c>
      <c r="C34" s="4">
        <v>1020.008616639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1020.008616639</v>
      </c>
      <c r="L34" s="4">
        <v>1020.008616639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4521.6616832054997</v>
      </c>
      <c r="C35" s="4">
        <v>4521.6616832054997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4521.6616832054997</v>
      </c>
      <c r="L35" s="4">
        <v>4521.6616832054997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113.47140942149997</v>
      </c>
      <c r="C36" s="4">
        <v>113.47140942149997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113.47140942149997</v>
      </c>
      <c r="L36" s="4">
        <v>113.47140942149997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-2905.1018279365999</v>
      </c>
      <c r="C37" s="4">
        <v>-2905.1018279365999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-2905.1018279365999</v>
      </c>
      <c r="L37" s="4">
        <v>-2905.1018279365999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-3018.5732373581</v>
      </c>
      <c r="C38" s="4">
        <v>-3018.5732373581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-3018.5732373581</v>
      </c>
      <c r="L38" s="4">
        <v>-3018.5732373581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-4202.5809285994001</v>
      </c>
      <c r="C39" s="4">
        <v>-4191.6048001040999</v>
      </c>
      <c r="D39" s="4">
        <v>10.976128495300145</v>
      </c>
      <c r="E39" s="13">
        <v>0</v>
      </c>
      <c r="F39" s="13">
        <v>10.976128495300145</v>
      </c>
      <c r="G39" s="6">
        <v>0</v>
      </c>
      <c r="H39" s="6"/>
      <c r="J39" s="10" t="s">
        <v>37</v>
      </c>
      <c r="K39" s="4">
        <v>-4202.5809285994001</v>
      </c>
      <c r="L39" s="4">
        <v>-4191.6048001040999</v>
      </c>
      <c r="M39" s="4">
        <v>10.976128495300145</v>
      </c>
      <c r="N39" s="4">
        <v>0</v>
      </c>
      <c r="O39" s="4">
        <v>10.976128495300145</v>
      </c>
    </row>
    <row r="40" spans="1:15" x14ac:dyDescent="0.2">
      <c r="A40" s="3" t="s">
        <v>100</v>
      </c>
      <c r="B40" s="4">
        <v>1935.8332961361</v>
      </c>
      <c r="C40" s="4">
        <v>1935.8332961361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1935.8332961361</v>
      </c>
      <c r="L40" s="4">
        <v>1935.8332961361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6138.4142247354994</v>
      </c>
      <c r="C41" s="4">
        <v>6127.4380962402001</v>
      </c>
      <c r="D41" s="4">
        <v>-10.976128495299236</v>
      </c>
      <c r="E41" s="13">
        <v>0</v>
      </c>
      <c r="F41" s="13">
        <v>-10.976128495299236</v>
      </c>
      <c r="G41" s="6">
        <v>0</v>
      </c>
      <c r="H41" s="6"/>
      <c r="J41" s="3" t="s">
        <v>35</v>
      </c>
      <c r="K41" s="4">
        <v>6138.4142247354994</v>
      </c>
      <c r="L41" s="4">
        <v>6127.4380962402001</v>
      </c>
      <c r="M41" s="4">
        <v>-10.976128495299236</v>
      </c>
      <c r="N41" s="4">
        <v>0</v>
      </c>
      <c r="O41" s="4">
        <v>-10.976128495299236</v>
      </c>
    </row>
    <row r="42" spans="1:15" s="12" customFormat="1" x14ac:dyDescent="0.2">
      <c r="A42" s="10" t="s">
        <v>38</v>
      </c>
      <c r="B42" s="4">
        <v>3907.5691408621997</v>
      </c>
      <c r="C42" s="4">
        <v>3907.5691408621997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3907.5691408621997</v>
      </c>
      <c r="L42" s="4">
        <v>3907.5691408621997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-2074.8220803457002</v>
      </c>
      <c r="C43" s="17">
        <v>-2356.4919493944999</v>
      </c>
      <c r="D43" s="17">
        <v>-281.66986904880105</v>
      </c>
      <c r="E43" s="17">
        <v>0</v>
      </c>
      <c r="F43" s="17">
        <v>-281.66986904880105</v>
      </c>
      <c r="G43" s="6">
        <v>0</v>
      </c>
      <c r="H43" s="6"/>
      <c r="J43" s="19" t="s">
        <v>40</v>
      </c>
      <c r="K43" s="17">
        <v>-2074.8220803457002</v>
      </c>
      <c r="L43" s="17">
        <v>-2356.4919493944999</v>
      </c>
      <c r="M43" s="17">
        <v>-281.66986904880105</v>
      </c>
      <c r="N43" s="17">
        <v>0</v>
      </c>
      <c r="O43" s="17">
        <v>-281.66986904880105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-6024.9775090101002</v>
      </c>
      <c r="C45" s="4">
        <v>-5738.6090848749991</v>
      </c>
      <c r="D45" s="4">
        <v>286.36842413510112</v>
      </c>
      <c r="E45" s="4">
        <v>0</v>
      </c>
      <c r="F45" s="13">
        <v>286.36842413510112</v>
      </c>
      <c r="G45" s="6"/>
      <c r="H45" s="6"/>
      <c r="J45" s="49" t="s">
        <v>293</v>
      </c>
      <c r="K45" s="4">
        <v>-6024.9775090101002</v>
      </c>
      <c r="L45" s="4">
        <v>-5738.6090848749991</v>
      </c>
      <c r="M45" s="4">
        <v>286.36842413510112</v>
      </c>
      <c r="N45" s="4">
        <v>0</v>
      </c>
      <c r="O45" s="13">
        <v>286.36842413510112</v>
      </c>
    </row>
    <row r="46" spans="1:15" ht="13.5" thickBot="1" x14ac:dyDescent="0.25">
      <c r="A46" s="50" t="s">
        <v>289</v>
      </c>
      <c r="B46" s="17">
        <v>-8099.7995893558</v>
      </c>
      <c r="C46" s="17">
        <v>-8095.1010342694999</v>
      </c>
      <c r="D46" s="17">
        <v>4.6985550863000753</v>
      </c>
      <c r="E46" s="17">
        <v>0</v>
      </c>
      <c r="F46" s="17">
        <v>4.6985550863000753</v>
      </c>
      <c r="G46" s="6"/>
      <c r="H46" s="6"/>
      <c r="J46" s="50" t="s">
        <v>294</v>
      </c>
      <c r="K46" s="17">
        <v>-8099.7995893558</v>
      </c>
      <c r="L46" s="17">
        <v>-8095.1010342694999</v>
      </c>
      <c r="M46" s="17">
        <v>4.6985550863000753</v>
      </c>
      <c r="N46" s="17">
        <v>0</v>
      </c>
      <c r="O46" s="17">
        <v>4.6985550863000753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-4416.6061444736006</v>
      </c>
      <c r="C49" s="4">
        <v>-4422.8837178825997</v>
      </c>
      <c r="D49" s="27">
        <v>-6.2775734089991602</v>
      </c>
      <c r="E49" s="40">
        <v>0</v>
      </c>
      <c r="F49" s="40">
        <v>-6.2775734089991602</v>
      </c>
      <c r="G49" s="6">
        <v>0</v>
      </c>
      <c r="H49" s="6"/>
      <c r="J49" s="26" t="s">
        <v>43</v>
      </c>
      <c r="K49" s="27">
        <v>-4416.6061444736006</v>
      </c>
      <c r="L49" s="27">
        <v>-4422.8837178825997</v>
      </c>
      <c r="M49" s="27">
        <v>-6.2775734089991602</v>
      </c>
      <c r="N49" s="27">
        <v>0</v>
      </c>
      <c r="O49" s="27">
        <v>-6.2775734089991602</v>
      </c>
    </row>
    <row r="50" spans="1:15" x14ac:dyDescent="0.2">
      <c r="A50" s="3" t="s">
        <v>44</v>
      </c>
      <c r="B50" s="4">
        <v>1755.5027576727998</v>
      </c>
      <c r="C50" s="4">
        <v>1749.2251842638002</v>
      </c>
      <c r="D50" s="4">
        <v>-6.2775734089996149</v>
      </c>
      <c r="E50" s="13">
        <v>0</v>
      </c>
      <c r="F50" s="13">
        <v>-6.2775734089996149</v>
      </c>
      <c r="G50" s="6">
        <v>0</v>
      </c>
      <c r="H50" s="6"/>
      <c r="J50" s="3" t="s">
        <v>45</v>
      </c>
      <c r="K50" s="4">
        <v>1755.5027576727998</v>
      </c>
      <c r="L50" s="4">
        <v>1749.2251842638002</v>
      </c>
      <c r="M50" s="4">
        <v>-6.2775734089996149</v>
      </c>
      <c r="N50" s="4">
        <v>0</v>
      </c>
      <c r="O50" s="4">
        <v>-6.2775734089996149</v>
      </c>
    </row>
    <row r="51" spans="1:15" x14ac:dyDescent="0.2">
      <c r="A51" s="15" t="s">
        <v>101</v>
      </c>
      <c r="B51" s="4">
        <v>1932.7627587473999</v>
      </c>
      <c r="C51" s="4">
        <v>1926.4851853384</v>
      </c>
      <c r="D51" s="4">
        <v>-6.2775734089998423</v>
      </c>
      <c r="E51" s="13">
        <v>0</v>
      </c>
      <c r="F51" s="13">
        <v>-6.2775734089998423</v>
      </c>
      <c r="G51" s="6">
        <v>0</v>
      </c>
      <c r="H51" s="6"/>
      <c r="J51" s="15" t="s">
        <v>46</v>
      </c>
      <c r="K51" s="4">
        <v>1932.7627587473999</v>
      </c>
      <c r="L51" s="4">
        <v>1926.4851853384</v>
      </c>
      <c r="M51" s="4">
        <v>-6.2775734089998423</v>
      </c>
      <c r="N51" s="4">
        <v>0</v>
      </c>
      <c r="O51" s="4">
        <v>-6.2775734089998423</v>
      </c>
    </row>
    <row r="52" spans="1:15" x14ac:dyDescent="0.2">
      <c r="A52" s="28" t="s">
        <v>107</v>
      </c>
      <c r="B52" s="4">
        <v>1837.2592594252001</v>
      </c>
      <c r="C52" s="4">
        <v>1786.0819944195</v>
      </c>
      <c r="D52" s="4">
        <v>-51.177265005700065</v>
      </c>
      <c r="E52" s="13">
        <v>0</v>
      </c>
      <c r="F52" s="13">
        <v>-51.177265005700065</v>
      </c>
      <c r="G52" s="6">
        <v>0</v>
      </c>
      <c r="H52" s="6"/>
      <c r="J52" s="28" t="s">
        <v>47</v>
      </c>
      <c r="K52" s="4">
        <v>1837.2592594252001</v>
      </c>
      <c r="L52" s="4">
        <v>1786.0819944195</v>
      </c>
      <c r="M52" s="4">
        <v>-51.177265005700065</v>
      </c>
      <c r="N52" s="4">
        <v>0</v>
      </c>
      <c r="O52" s="4">
        <v>-51.177265005700065</v>
      </c>
    </row>
    <row r="53" spans="1:15" x14ac:dyDescent="0.2">
      <c r="A53" s="28" t="s">
        <v>108</v>
      </c>
      <c r="B53" s="4">
        <v>95.5034993222</v>
      </c>
      <c r="C53" s="4">
        <v>140.40319091889998</v>
      </c>
      <c r="D53" s="4">
        <v>44.899691596699981</v>
      </c>
      <c r="E53" s="13">
        <v>0</v>
      </c>
      <c r="F53" s="13">
        <v>44.899691596699981</v>
      </c>
      <c r="G53" s="6">
        <v>0</v>
      </c>
      <c r="H53" s="6"/>
      <c r="J53" s="28" t="s">
        <v>48</v>
      </c>
      <c r="K53" s="4">
        <v>95.5034993222</v>
      </c>
      <c r="L53" s="4">
        <v>140.40319091889998</v>
      </c>
      <c r="M53" s="4">
        <v>44.899691596699981</v>
      </c>
      <c r="N53" s="4">
        <v>0</v>
      </c>
      <c r="O53" s="4">
        <v>44.899691596699981</v>
      </c>
    </row>
    <row r="54" spans="1:15" x14ac:dyDescent="0.2">
      <c r="A54" s="15" t="s">
        <v>102</v>
      </c>
      <c r="B54" s="4">
        <v>-177.26000107460001</v>
      </c>
      <c r="C54" s="4">
        <v>-177.26000107460001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-177.26000107460001</v>
      </c>
      <c r="L54" s="4">
        <v>-177.26000107460001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6172.1089021463995</v>
      </c>
      <c r="C55" s="4">
        <v>6172.1089021463995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6172.1089021463995</v>
      </c>
      <c r="L55" s="4">
        <v>6172.1089021463995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5884.1280775396008</v>
      </c>
      <c r="C56" s="4">
        <v>5884.1280775395999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5884.1280775396008</v>
      </c>
      <c r="L56" s="4">
        <v>5884.1280775395999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3966.2440705427998</v>
      </c>
      <c r="C57" s="4">
        <v>3966.2440705427998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3966.2440705427998</v>
      </c>
      <c r="L57" s="4">
        <v>3966.2440705427998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1917.8840069968001</v>
      </c>
      <c r="C58" s="4">
        <v>1917.8840069968001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1917.8840069968001</v>
      </c>
      <c r="L58" s="4">
        <v>1917.8840069968001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287.98082460680007</v>
      </c>
      <c r="C59" s="31">
        <v>287.98082460680007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287.98082460680007</v>
      </c>
      <c r="L59" s="17">
        <v>287.98082460680007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2005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2005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-45043.289676732704</v>
      </c>
      <c r="C68" s="40">
        <v>-44345.151605945706</v>
      </c>
      <c r="D68" s="27">
        <v>698.13807078699756</v>
      </c>
      <c r="E68" s="41">
        <v>0</v>
      </c>
      <c r="F68" s="40">
        <v>698.13807078699756</v>
      </c>
      <c r="G68" s="6">
        <v>0</v>
      </c>
      <c r="H68" s="6"/>
      <c r="J68" s="76" t="s">
        <v>43</v>
      </c>
      <c r="K68" s="4">
        <v>-45043.289676732704</v>
      </c>
      <c r="L68" s="4">
        <v>-44345.151605945706</v>
      </c>
      <c r="M68" s="4">
        <v>698.13807078699756</v>
      </c>
      <c r="N68" s="4">
        <v>0</v>
      </c>
      <c r="O68" s="4">
        <v>698.13807078699756</v>
      </c>
    </row>
    <row r="69" spans="1:15" x14ac:dyDescent="0.2">
      <c r="A69" s="3" t="s">
        <v>100</v>
      </c>
      <c r="B69" s="13">
        <v>11450.627942863701</v>
      </c>
      <c r="C69" s="13">
        <v>12148.7660136507</v>
      </c>
      <c r="D69" s="4">
        <v>698.13807078699938</v>
      </c>
      <c r="E69" s="13">
        <v>0</v>
      </c>
      <c r="F69" s="13">
        <v>698.13807078699938</v>
      </c>
      <c r="G69" s="6">
        <v>0</v>
      </c>
      <c r="H69" s="6"/>
      <c r="J69" s="3" t="s">
        <v>32</v>
      </c>
      <c r="K69" s="4">
        <v>11450.627942863701</v>
      </c>
      <c r="L69" s="4">
        <v>12148.7660136507</v>
      </c>
      <c r="M69" s="4">
        <v>698.13807078699938</v>
      </c>
      <c r="N69" s="4">
        <v>0</v>
      </c>
      <c r="O69" s="4">
        <v>698.13807078699938</v>
      </c>
    </row>
    <row r="70" spans="1:15" x14ac:dyDescent="0.2">
      <c r="A70" s="3" t="s">
        <v>101</v>
      </c>
      <c r="B70" s="13">
        <v>6453.2374470779996</v>
      </c>
      <c r="C70" s="13">
        <v>7151.3755178649999</v>
      </c>
      <c r="D70" s="4">
        <v>698.13807078700029</v>
      </c>
      <c r="E70" s="13">
        <v>0</v>
      </c>
      <c r="F70" s="13">
        <v>698.13807078700029</v>
      </c>
      <c r="G70" s="6">
        <v>0</v>
      </c>
      <c r="H70" s="6"/>
      <c r="J70" s="15" t="s">
        <v>33</v>
      </c>
      <c r="K70" s="4">
        <v>6453.2374470779996</v>
      </c>
      <c r="L70" s="4">
        <v>7151.3755178649999</v>
      </c>
      <c r="M70" s="4">
        <v>698.13807078700029</v>
      </c>
      <c r="N70" s="4">
        <v>0</v>
      </c>
      <c r="O70" s="4">
        <v>698.13807078700029</v>
      </c>
    </row>
    <row r="71" spans="1:15" x14ac:dyDescent="0.2">
      <c r="A71" s="3" t="s">
        <v>102</v>
      </c>
      <c r="B71" s="13">
        <v>4997.3904957857003</v>
      </c>
      <c r="C71" s="13">
        <v>4997.3904957857003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4997.3904957857003</v>
      </c>
      <c r="L71" s="4">
        <v>4997.3904957857003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56493.917619596403</v>
      </c>
      <c r="C72" s="13">
        <v>56493.917619596403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56493.917619596403</v>
      </c>
      <c r="L72" s="4">
        <v>56493.917619596403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46670.176077238903</v>
      </c>
      <c r="C73" s="13">
        <v>46670.176077238903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46670.176077238903</v>
      </c>
      <c r="L73" s="4">
        <v>46670.176077238903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9823.7415423575003</v>
      </c>
      <c r="C74" s="13">
        <v>9823.7415423575003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9823.7415423575003</v>
      </c>
      <c r="L74" s="4">
        <v>9823.7415423575003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-36565.184188660103</v>
      </c>
      <c r="C75" s="13">
        <v>-36565.184188660103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-36565.184188660103</v>
      </c>
      <c r="L75" s="4">
        <v>-36565.184188660103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2366.3245360658002</v>
      </c>
      <c r="C76" s="13">
        <v>2366.3245360658002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2366.3245360658002</v>
      </c>
      <c r="L76" s="4">
        <v>2366.3245360658002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38931.5087247259</v>
      </c>
      <c r="C77" s="13">
        <v>38931.5087247259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38931.5087247259</v>
      </c>
      <c r="L77" s="4">
        <v>38931.5087247259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-173.35733787050003</v>
      </c>
      <c r="C78" s="13">
        <v>-173.35733787050003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-173.35733787050003</v>
      </c>
      <c r="L78" s="4">
        <v>-173.35733787050003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1222.827523444</v>
      </c>
      <c r="C79" s="13">
        <v>1222.827523444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1222.827523444</v>
      </c>
      <c r="L79" s="4">
        <v>1222.827523444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1396.1848613145</v>
      </c>
      <c r="C80" s="13">
        <v>1396.1848613145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1396.1848613145</v>
      </c>
      <c r="L80" s="4">
        <v>1396.1848613145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-16202.647084894499</v>
      </c>
      <c r="C81" s="13">
        <v>-16387.482665921703</v>
      </c>
      <c r="D81" s="4">
        <v>-184.83558102720417</v>
      </c>
      <c r="E81" s="13">
        <v>0</v>
      </c>
      <c r="F81" s="13">
        <v>-184.83558102720417</v>
      </c>
      <c r="G81" s="6">
        <v>0</v>
      </c>
      <c r="H81" s="6"/>
      <c r="J81" s="10" t="s">
        <v>37</v>
      </c>
      <c r="K81" s="4">
        <v>-16202.647084894499</v>
      </c>
      <c r="L81" s="4">
        <v>-16387.482665921703</v>
      </c>
      <c r="M81" s="4">
        <v>-184.83558102720417</v>
      </c>
      <c r="N81" s="4">
        <v>0</v>
      </c>
      <c r="O81" s="4">
        <v>-184.83558102720417</v>
      </c>
    </row>
    <row r="82" spans="1:15" x14ac:dyDescent="0.2">
      <c r="A82" s="3" t="s">
        <v>100</v>
      </c>
      <c r="B82" s="13">
        <v>17930.279981481199</v>
      </c>
      <c r="C82" s="13">
        <v>17930.279981481199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17930.279981481199</v>
      </c>
      <c r="L82" s="4">
        <v>17930.279981481199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34132.927066375698</v>
      </c>
      <c r="C83" s="13">
        <v>34317.762647402902</v>
      </c>
      <c r="D83" s="4">
        <v>184.83558102720417</v>
      </c>
      <c r="E83" s="13">
        <v>0</v>
      </c>
      <c r="F83" s="13">
        <v>184.83558102720417</v>
      </c>
      <c r="G83" s="6">
        <v>0</v>
      </c>
      <c r="H83" s="6"/>
      <c r="J83" s="3" t="s">
        <v>35</v>
      </c>
      <c r="K83" s="4">
        <v>34132.927066375698</v>
      </c>
      <c r="L83" s="4">
        <v>34317.762647402902</v>
      </c>
      <c r="M83" s="4">
        <v>184.83558102720417</v>
      </c>
      <c r="N83" s="4">
        <v>0</v>
      </c>
      <c r="O83" s="4">
        <v>184.83558102720417</v>
      </c>
    </row>
    <row r="84" spans="1:15" s="12" customFormat="1" ht="13.5" thickBot="1" x14ac:dyDescent="0.25">
      <c r="A84" s="10" t="s">
        <v>38</v>
      </c>
      <c r="B84" s="18">
        <v>15721.2768567242</v>
      </c>
      <c r="C84" s="18">
        <v>15721.2768567242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15721.2768567242</v>
      </c>
      <c r="L84" s="17">
        <v>15721.2768567242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-82263.201431433583</v>
      </c>
      <c r="C86" s="56">
        <v>-81749.89894167379</v>
      </c>
      <c r="D86" s="4">
        <v>513.30248975979339</v>
      </c>
      <c r="E86" s="56">
        <v>0</v>
      </c>
      <c r="F86" s="56">
        <v>513.30248975979521</v>
      </c>
      <c r="G86" s="6"/>
      <c r="H86" s="6"/>
      <c r="J86" s="45" t="s">
        <v>77</v>
      </c>
      <c r="K86" s="56">
        <v>-82263.201431433583</v>
      </c>
      <c r="L86" s="56">
        <v>-81749.89894167379</v>
      </c>
      <c r="M86" s="56">
        <v>513.30248975979339</v>
      </c>
      <c r="N86" s="56">
        <v>0</v>
      </c>
      <c r="O86" s="56">
        <v>513.30248975979521</v>
      </c>
    </row>
    <row r="87" spans="1:15" x14ac:dyDescent="0.2">
      <c r="A87" s="46" t="s">
        <v>56</v>
      </c>
      <c r="B87" s="54">
        <v>48691.336840578901</v>
      </c>
      <c r="C87" s="54">
        <v>49389.474911365905</v>
      </c>
      <c r="D87" s="4">
        <v>698.13807078700484</v>
      </c>
      <c r="E87" s="54">
        <v>0</v>
      </c>
      <c r="F87" s="54">
        <v>698.13807078699938</v>
      </c>
      <c r="G87" s="6"/>
      <c r="H87" s="6"/>
      <c r="J87" s="77" t="s">
        <v>82</v>
      </c>
      <c r="K87" s="54">
        <v>48691.336840578901</v>
      </c>
      <c r="L87" s="54">
        <v>49389.474911365905</v>
      </c>
      <c r="M87" s="54">
        <v>698.13807078700484</v>
      </c>
      <c r="N87" s="54">
        <v>0</v>
      </c>
      <c r="O87" s="54">
        <v>698.13807078699938</v>
      </c>
    </row>
    <row r="88" spans="1:15" ht="13.5" thickBot="1" x14ac:dyDescent="0.25">
      <c r="A88" s="47" t="s">
        <v>57</v>
      </c>
      <c r="B88" s="55">
        <v>130954.53827201249</v>
      </c>
      <c r="C88" s="55">
        <v>131139.37385303969</v>
      </c>
      <c r="D88" s="17">
        <v>184.83558102720417</v>
      </c>
      <c r="E88" s="55">
        <v>0</v>
      </c>
      <c r="F88" s="55">
        <v>184.83558102720417</v>
      </c>
      <c r="G88" s="6"/>
      <c r="H88" s="6"/>
      <c r="J88" s="78" t="s">
        <v>83</v>
      </c>
      <c r="K88" s="55">
        <v>130954.53827201249</v>
      </c>
      <c r="L88" s="55">
        <v>131139.37385303969</v>
      </c>
      <c r="M88" s="55">
        <v>184.83558102720417</v>
      </c>
      <c r="N88" s="55">
        <v>0</v>
      </c>
      <c r="O88" s="55">
        <v>184.83558102720417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32159.897114571708</v>
      </c>
      <c r="C90" s="56">
        <v>32552.816816992992</v>
      </c>
      <c r="D90" s="4">
        <v>392.91970242128446</v>
      </c>
      <c r="E90" s="56">
        <v>208.08412139409484</v>
      </c>
      <c r="F90" s="13">
        <v>184.83558102718962</v>
      </c>
      <c r="G90" s="6"/>
      <c r="H90" s="6"/>
      <c r="J90" s="45" t="s">
        <v>78</v>
      </c>
      <c r="K90" s="56">
        <v>32159.897114571708</v>
      </c>
      <c r="L90" s="56">
        <v>32552.816816992992</v>
      </c>
      <c r="M90" s="56">
        <v>392.91970242128446</v>
      </c>
      <c r="N90" s="56">
        <v>208.08412139409484</v>
      </c>
      <c r="O90" s="56">
        <v>184.83558102718962</v>
      </c>
    </row>
    <row r="91" spans="1:15" x14ac:dyDescent="0.2">
      <c r="A91" s="46" t="s">
        <v>59</v>
      </c>
      <c r="B91" s="54">
        <v>39609.814662760298</v>
      </c>
      <c r="C91" s="54">
        <v>39401.730541366203</v>
      </c>
      <c r="D91" s="4">
        <v>-208.08412139409484</v>
      </c>
      <c r="E91" s="54">
        <v>-208.08412139409484</v>
      </c>
      <c r="F91" s="13">
        <v>0</v>
      </c>
      <c r="G91" s="6"/>
      <c r="H91" s="6"/>
      <c r="J91" s="79" t="s">
        <v>84</v>
      </c>
      <c r="K91" s="54">
        <v>39609.814662760298</v>
      </c>
      <c r="L91" s="54">
        <v>39401.730541366203</v>
      </c>
      <c r="M91" s="54">
        <v>-208.08412139409484</v>
      </c>
      <c r="N91" s="54">
        <v>-208.08412139409484</v>
      </c>
      <c r="O91" s="54">
        <v>0</v>
      </c>
    </row>
    <row r="92" spans="1:15" ht="13.5" thickBot="1" x14ac:dyDescent="0.25">
      <c r="A92" s="47" t="s">
        <v>60</v>
      </c>
      <c r="B92" s="55">
        <v>71769.711777332006</v>
      </c>
      <c r="C92" s="55">
        <v>71954.547358359196</v>
      </c>
      <c r="D92" s="17">
        <v>184.83558102718962</v>
      </c>
      <c r="E92" s="47">
        <v>0</v>
      </c>
      <c r="F92" s="18">
        <v>184.83558102718962</v>
      </c>
      <c r="G92" s="6"/>
      <c r="H92" s="6"/>
      <c r="J92" s="78" t="s">
        <v>80</v>
      </c>
      <c r="K92" s="55">
        <v>71769.711777332006</v>
      </c>
      <c r="L92" s="55">
        <v>71954.547358359196</v>
      </c>
      <c r="M92" s="55">
        <v>184.83558102718962</v>
      </c>
      <c r="N92" s="55">
        <v>0</v>
      </c>
      <c r="O92" s="55">
        <v>184.83558102718962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27333.546067999901</v>
      </c>
      <c r="C94" s="56">
        <v>27726.4657704212</v>
      </c>
      <c r="D94" s="4">
        <v>392.91970242129901</v>
      </c>
      <c r="E94" s="56">
        <v>208.08412139409484</v>
      </c>
      <c r="F94" s="56">
        <v>184.83558102720417</v>
      </c>
      <c r="G94" s="6"/>
      <c r="H94" s="6"/>
      <c r="J94" s="45" t="s">
        <v>79</v>
      </c>
      <c r="K94" s="56">
        <v>27333.546067999901</v>
      </c>
      <c r="L94" s="56">
        <v>27726.4657704212</v>
      </c>
      <c r="M94" s="56">
        <v>392.91970242129901</v>
      </c>
      <c r="N94" s="56">
        <v>208.08412139409484</v>
      </c>
      <c r="O94" s="56">
        <v>184.83558102720417</v>
      </c>
    </row>
    <row r="95" spans="1:15" x14ac:dyDescent="0.2">
      <c r="A95" s="46" t="s">
        <v>62</v>
      </c>
      <c r="B95" s="54">
        <v>34612.424166974597</v>
      </c>
      <c r="C95" s="54">
        <v>34404.340045580502</v>
      </c>
      <c r="D95" s="4">
        <v>-208.08412139409484</v>
      </c>
      <c r="E95" s="54">
        <v>-208.08412139409484</v>
      </c>
      <c r="F95" s="13">
        <v>0</v>
      </c>
      <c r="G95" s="6"/>
      <c r="H95" s="6"/>
      <c r="J95" s="79" t="s">
        <v>84</v>
      </c>
      <c r="K95" s="54">
        <v>34612.424166974597</v>
      </c>
      <c r="L95" s="54">
        <v>34404.340045580502</v>
      </c>
      <c r="M95" s="54">
        <v>-208.08412139409484</v>
      </c>
      <c r="N95" s="54">
        <v>-208.08412139409484</v>
      </c>
      <c r="O95" s="54">
        <v>0</v>
      </c>
    </row>
    <row r="96" spans="1:15" ht="13.5" thickBot="1" x14ac:dyDescent="0.25">
      <c r="A96" s="47" t="s">
        <v>63</v>
      </c>
      <c r="B96" s="55">
        <v>61945.970234974498</v>
      </c>
      <c r="C96" s="55">
        <v>62130.805816001703</v>
      </c>
      <c r="D96" s="17">
        <v>184.83558102720417</v>
      </c>
      <c r="E96" s="47">
        <v>0</v>
      </c>
      <c r="F96" s="18">
        <v>184.83558102720417</v>
      </c>
      <c r="G96" s="6"/>
      <c r="H96" s="6"/>
      <c r="J96" s="78" t="s">
        <v>81</v>
      </c>
      <c r="K96" s="55">
        <v>61945.970234974498</v>
      </c>
      <c r="L96" s="55">
        <v>62130.805816001703</v>
      </c>
      <c r="M96" s="55">
        <v>184.83558102720417</v>
      </c>
      <c r="N96" s="55">
        <v>0</v>
      </c>
      <c r="O96" s="55">
        <v>184.83558102720417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-45043.289676732697</v>
      </c>
      <c r="C99" s="27">
        <v>-44345.151605945699</v>
      </c>
      <c r="D99" s="27">
        <v>698.13807078699756</v>
      </c>
      <c r="E99" s="40">
        <v>0</v>
      </c>
      <c r="F99" s="40">
        <v>698.13807078699756</v>
      </c>
      <c r="G99" s="6">
        <v>0</v>
      </c>
      <c r="H99" s="6"/>
      <c r="J99" s="26" t="s">
        <v>43</v>
      </c>
      <c r="K99" s="4">
        <v>-45043.289676732697</v>
      </c>
      <c r="L99" s="4">
        <v>-44345.151605945699</v>
      </c>
      <c r="M99" s="4">
        <v>698.13807078699756</v>
      </c>
      <c r="N99" s="4">
        <v>0</v>
      </c>
      <c r="O99" s="4">
        <v>698.13807078699756</v>
      </c>
    </row>
    <row r="100" spans="1:15" x14ac:dyDescent="0.2">
      <c r="A100" s="3" t="s">
        <v>44</v>
      </c>
      <c r="B100" s="4">
        <v>6600.5052823168999</v>
      </c>
      <c r="C100" s="4">
        <v>7298.6433531039002</v>
      </c>
      <c r="D100" s="4">
        <v>698.13807078700029</v>
      </c>
      <c r="E100" s="13">
        <v>0</v>
      </c>
      <c r="F100" s="13">
        <v>698.13807078700029</v>
      </c>
      <c r="G100" s="6">
        <v>0</v>
      </c>
      <c r="H100" s="6"/>
      <c r="J100" s="3" t="s">
        <v>45</v>
      </c>
      <c r="K100" s="4">
        <v>6600.5052823168999</v>
      </c>
      <c r="L100" s="4">
        <v>7298.6433531039002</v>
      </c>
      <c r="M100" s="4">
        <v>698.13807078700029</v>
      </c>
      <c r="N100" s="4">
        <v>0</v>
      </c>
      <c r="O100" s="4">
        <v>698.13807078700029</v>
      </c>
    </row>
    <row r="101" spans="1:15" x14ac:dyDescent="0.2">
      <c r="A101" s="15" t="s">
        <v>101</v>
      </c>
      <c r="B101" s="4">
        <v>6453.2374470779996</v>
      </c>
      <c r="C101" s="4">
        <v>7151.3755178649999</v>
      </c>
      <c r="D101" s="4">
        <v>698.13807078700029</v>
      </c>
      <c r="E101" s="13">
        <v>0</v>
      </c>
      <c r="F101" s="13">
        <v>698.13807078700029</v>
      </c>
      <c r="G101" s="6">
        <v>0</v>
      </c>
      <c r="H101" s="6"/>
      <c r="J101" s="15" t="s">
        <v>46</v>
      </c>
      <c r="K101" s="4">
        <v>6453.2374470779996</v>
      </c>
      <c r="L101" s="4">
        <v>7151.3755178649999</v>
      </c>
      <c r="M101" s="4">
        <v>698.13807078700029</v>
      </c>
      <c r="N101" s="4">
        <v>0</v>
      </c>
      <c r="O101" s="4">
        <v>698.13807078700029</v>
      </c>
    </row>
    <row r="102" spans="1:15" x14ac:dyDescent="0.2">
      <c r="A102" s="15" t="s">
        <v>102</v>
      </c>
      <c r="B102" s="4">
        <v>147.26783523890001</v>
      </c>
      <c r="C102" s="4">
        <v>147.26783523890001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147.26783523890001</v>
      </c>
      <c r="L102" s="4">
        <v>147.26783523890001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51643.794959049599</v>
      </c>
      <c r="C103" s="4">
        <v>51643.794959049599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51643.794959049599</v>
      </c>
      <c r="L103" s="4">
        <v>51643.794959049599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46670.176077238903</v>
      </c>
      <c r="C104" s="4">
        <v>46670.176077238903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46670.176077238903</v>
      </c>
      <c r="L104" s="4">
        <v>46670.176077238903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4973.6188818107003</v>
      </c>
      <c r="C105" s="17">
        <v>4973.6188818107003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4973.6188818107003</v>
      </c>
      <c r="L105" s="17">
        <v>4973.6188818107003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2006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2006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-6636.267621651401</v>
      </c>
      <c r="C7" s="4">
        <v>-6429.3884961630993</v>
      </c>
      <c r="D7" s="4">
        <v>206.87912548830172</v>
      </c>
      <c r="E7" s="5">
        <v>0</v>
      </c>
      <c r="F7" s="5">
        <v>206.87912548830172</v>
      </c>
      <c r="G7" s="6">
        <v>0</v>
      </c>
      <c r="H7" s="6"/>
      <c r="J7" s="3" t="s">
        <v>11</v>
      </c>
      <c r="K7" s="4">
        <v>-6636.267621651401</v>
      </c>
      <c r="L7" s="4">
        <v>-6429.3884961630993</v>
      </c>
      <c r="M7" s="4">
        <v>206.87912548830172</v>
      </c>
      <c r="N7" s="4">
        <v>0</v>
      </c>
      <c r="O7" s="4">
        <v>206.87912548830172</v>
      </c>
    </row>
    <row r="8" spans="1:15" x14ac:dyDescent="0.2">
      <c r="A8" s="3" t="s">
        <v>88</v>
      </c>
      <c r="B8" s="4">
        <v>-1033.2492756037</v>
      </c>
      <c r="C8" s="4">
        <v>-937.83232604229988</v>
      </c>
      <c r="D8" s="4">
        <v>95.416949561400088</v>
      </c>
      <c r="E8" s="7">
        <v>0</v>
      </c>
      <c r="F8" s="7">
        <v>95.416949561400088</v>
      </c>
      <c r="G8" s="6">
        <v>0</v>
      </c>
      <c r="H8" s="6"/>
      <c r="J8" s="8" t="s">
        <v>12</v>
      </c>
      <c r="K8" s="4">
        <v>-1033.2492756037</v>
      </c>
      <c r="L8" s="4">
        <v>-937.83232604229988</v>
      </c>
      <c r="M8" s="4">
        <v>95.416949561400088</v>
      </c>
      <c r="N8" s="4">
        <v>0</v>
      </c>
      <c r="O8" s="4">
        <v>95.416949561400088</v>
      </c>
    </row>
    <row r="9" spans="1:15" x14ac:dyDescent="0.2">
      <c r="A9" s="3" t="s">
        <v>64</v>
      </c>
      <c r="B9" s="4">
        <v>-2457.5846479733</v>
      </c>
      <c r="C9" s="4">
        <v>-2062.2165327920002</v>
      </c>
      <c r="D9" s="4">
        <v>395.3681151812998</v>
      </c>
      <c r="E9" s="9">
        <v>334.55116561990019</v>
      </c>
      <c r="F9" s="13">
        <v>60.816949561399611</v>
      </c>
      <c r="G9" s="6">
        <v>0</v>
      </c>
      <c r="H9" s="6"/>
      <c r="J9" s="3" t="s">
        <v>13</v>
      </c>
      <c r="K9" s="4">
        <v>-2457.5846479733</v>
      </c>
      <c r="L9" s="4">
        <v>-2062.2165327920002</v>
      </c>
      <c r="M9" s="4">
        <v>395.3681151812998</v>
      </c>
      <c r="N9" s="4">
        <v>334.55116561990019</v>
      </c>
      <c r="O9" s="4">
        <v>60.816949561399611</v>
      </c>
    </row>
    <row r="10" spans="1:15" x14ac:dyDescent="0.2">
      <c r="A10" s="3" t="s">
        <v>65</v>
      </c>
      <c r="B10" s="4">
        <v>1424.3353723696</v>
      </c>
      <c r="C10" s="4">
        <v>1124.3842067496998</v>
      </c>
      <c r="D10" s="4">
        <v>-299.95116561990017</v>
      </c>
      <c r="E10" s="9">
        <v>-334.55116561990019</v>
      </c>
      <c r="F10" s="13">
        <v>34.600000000000023</v>
      </c>
      <c r="G10" s="6">
        <v>0</v>
      </c>
      <c r="H10" s="6"/>
      <c r="J10" s="3" t="s">
        <v>14</v>
      </c>
      <c r="K10" s="4">
        <v>1424.3353723696</v>
      </c>
      <c r="L10" s="4">
        <v>1124.3842067496998</v>
      </c>
      <c r="M10" s="4">
        <v>-299.95116561990017</v>
      </c>
      <c r="N10" s="4">
        <v>-334.55116561990019</v>
      </c>
      <c r="O10" s="4">
        <v>34.600000000000023</v>
      </c>
    </row>
    <row r="11" spans="1:15" x14ac:dyDescent="0.2">
      <c r="A11" s="3" t="s">
        <v>89</v>
      </c>
      <c r="B11" s="4">
        <v>1879.0150867965999</v>
      </c>
      <c r="C11" s="4">
        <v>1879.0150867965999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1879.0150867965999</v>
      </c>
      <c r="L11" s="4">
        <v>1879.0150867965999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-454.67971442699991</v>
      </c>
      <c r="C12" s="4">
        <v>-754.63088004690007</v>
      </c>
      <c r="D12" s="4">
        <v>-299.95116561990017</v>
      </c>
      <c r="E12" s="9">
        <v>-334.55116561990019</v>
      </c>
      <c r="F12" s="13">
        <v>34.600000000000023</v>
      </c>
      <c r="G12" s="6">
        <v>0</v>
      </c>
      <c r="H12" s="6"/>
      <c r="I12" s="22"/>
      <c r="J12" s="3" t="s">
        <v>16</v>
      </c>
      <c r="K12" s="4">
        <v>-454.67971442699991</v>
      </c>
      <c r="L12" s="4">
        <v>-754.63088004690007</v>
      </c>
      <c r="M12" s="4">
        <v>-299.95116561990017</v>
      </c>
      <c r="N12" s="4">
        <v>-334.55116561990019</v>
      </c>
      <c r="O12" s="4">
        <v>34.600000000000023</v>
      </c>
    </row>
    <row r="13" spans="1:15" s="12" customFormat="1" x14ac:dyDescent="0.2">
      <c r="A13" s="10" t="s">
        <v>67</v>
      </c>
      <c r="B13" s="4">
        <v>-5297.6931094673</v>
      </c>
      <c r="C13" s="4">
        <v>-4505.6825015915001</v>
      </c>
      <c r="D13" s="4">
        <v>792.01060787579991</v>
      </c>
      <c r="E13" s="13">
        <v>680.54843194889997</v>
      </c>
      <c r="F13" s="13">
        <v>111.46217592689993</v>
      </c>
      <c r="G13" s="6">
        <v>0</v>
      </c>
      <c r="H13" s="6"/>
      <c r="J13" s="10" t="s">
        <v>17</v>
      </c>
      <c r="K13" s="4">
        <v>-5297.6931094673</v>
      </c>
      <c r="L13" s="4">
        <v>-4505.6825015915001</v>
      </c>
      <c r="M13" s="4">
        <v>792.01060787579991</v>
      </c>
      <c r="N13" s="4">
        <v>680.54843194889997</v>
      </c>
      <c r="O13" s="4">
        <v>111.46217592689993</v>
      </c>
    </row>
    <row r="14" spans="1:15" x14ac:dyDescent="0.2">
      <c r="A14" s="3" t="s">
        <v>91</v>
      </c>
      <c r="B14" s="4">
        <v>910.97848107440007</v>
      </c>
      <c r="C14" s="4">
        <v>910.97848107440007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910.97848107440007</v>
      </c>
      <c r="L14" s="4">
        <v>910.97848107440007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-6208.6715905417004</v>
      </c>
      <c r="C15" s="4">
        <v>-6097.2094146148002</v>
      </c>
      <c r="D15" s="4">
        <v>111.46217592690027</v>
      </c>
      <c r="E15" s="13">
        <v>0</v>
      </c>
      <c r="F15" s="13">
        <v>111.46217592690027</v>
      </c>
      <c r="G15" s="6">
        <v>0</v>
      </c>
      <c r="H15" s="6"/>
      <c r="J15" s="3" t="s">
        <v>19</v>
      </c>
      <c r="K15" s="4">
        <v>-6208.6715905417004</v>
      </c>
      <c r="L15" s="4">
        <v>-6097.2094146148002</v>
      </c>
      <c r="M15" s="4">
        <v>111.46217592690027</v>
      </c>
      <c r="N15" s="4">
        <v>0</v>
      </c>
      <c r="O15" s="4">
        <v>111.46217592690027</v>
      </c>
    </row>
    <row r="16" spans="1:15" x14ac:dyDescent="0.2">
      <c r="A16" s="3" t="s">
        <v>93</v>
      </c>
      <c r="B16" s="4">
        <v>-4534.3208335626005</v>
      </c>
      <c r="C16" s="4">
        <v>-4418.4386526832004</v>
      </c>
      <c r="D16" s="4">
        <v>115.88218087940004</v>
      </c>
      <c r="E16" s="13">
        <v>0</v>
      </c>
      <c r="F16" s="13">
        <v>115.88218087940004</v>
      </c>
      <c r="G16" s="6">
        <v>0</v>
      </c>
      <c r="H16" s="6"/>
      <c r="J16" s="3" t="s">
        <v>20</v>
      </c>
      <c r="K16" s="4">
        <v>-4534.3208335626005</v>
      </c>
      <c r="L16" s="4">
        <v>-4418.4386526832004</v>
      </c>
      <c r="M16" s="4">
        <v>115.88218087940004</v>
      </c>
      <c r="N16" s="4">
        <v>0</v>
      </c>
      <c r="O16" s="4">
        <v>115.88218087940004</v>
      </c>
    </row>
    <row r="17" spans="1:15" x14ac:dyDescent="0.2">
      <c r="A17" s="3" t="s">
        <v>94</v>
      </c>
      <c r="B17" s="4">
        <v>-1298.3802117527</v>
      </c>
      <c r="C17" s="4">
        <v>-1298.3802117527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-1298.3802117527</v>
      </c>
      <c r="L17" s="4">
        <v>-1298.3802117527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-375.97054522639996</v>
      </c>
      <c r="C18" s="4">
        <v>-380.39055017890001</v>
      </c>
      <c r="D18" s="4">
        <v>-4.4200049525000509</v>
      </c>
      <c r="E18" s="13">
        <v>0</v>
      </c>
      <c r="F18" s="13">
        <v>-4.4200049525000509</v>
      </c>
      <c r="G18" s="6">
        <v>0</v>
      </c>
      <c r="H18" s="6"/>
      <c r="J18" s="3" t="s">
        <v>22</v>
      </c>
      <c r="K18" s="4">
        <v>-375.97054522639996</v>
      </c>
      <c r="L18" s="4">
        <v>-380.39055017890001</v>
      </c>
      <c r="M18" s="4">
        <v>-4.4200049525000509</v>
      </c>
      <c r="N18" s="4">
        <v>0</v>
      </c>
      <c r="O18" s="4">
        <v>-4.4200049525000509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680.54843194889997</v>
      </c>
      <c r="D20" s="4">
        <v>680.54843194889997</v>
      </c>
      <c r="E20" s="13">
        <v>680.54843194889997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680.54843194889997</v>
      </c>
      <c r="M20" s="4">
        <v>680.54843194889997</v>
      </c>
      <c r="N20" s="4">
        <v>680.54843194889997</v>
      </c>
      <c r="O20" s="4">
        <v>0</v>
      </c>
    </row>
    <row r="21" spans="1:15" s="12" customFormat="1" x14ac:dyDescent="0.2">
      <c r="A21" s="10" t="s">
        <v>68</v>
      </c>
      <c r="B21" s="4">
        <v>-305.32523658039997</v>
      </c>
      <c r="C21" s="4">
        <v>-985.87366852930018</v>
      </c>
      <c r="D21" s="4">
        <v>-680.5484319489002</v>
      </c>
      <c r="E21" s="13">
        <v>-680.5484319489002</v>
      </c>
      <c r="F21" s="13">
        <v>0</v>
      </c>
      <c r="G21" s="6">
        <v>0</v>
      </c>
      <c r="H21" s="6"/>
      <c r="J21" s="10" t="s">
        <v>25</v>
      </c>
      <c r="K21" s="4">
        <v>-305.32523658039997</v>
      </c>
      <c r="L21" s="4">
        <v>-985.87366852930018</v>
      </c>
      <c r="M21" s="4">
        <v>-680.5484319489002</v>
      </c>
      <c r="N21" s="4">
        <v>-680.5484319489002</v>
      </c>
      <c r="O21" s="4">
        <v>0</v>
      </c>
    </row>
    <row r="22" spans="1:15" s="12" customFormat="1" x14ac:dyDescent="0.2">
      <c r="A22" s="10" t="s">
        <v>69</v>
      </c>
      <c r="B22" s="4">
        <v>685.22455355620002</v>
      </c>
      <c r="C22" s="4">
        <v>685.22455355620002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685.22455355620002</v>
      </c>
      <c r="L22" s="4">
        <v>685.22455355620002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15.2194848402</v>
      </c>
      <c r="C23" s="4">
        <v>15.2194848402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15.2194848402</v>
      </c>
      <c r="L23" s="4">
        <v>15.2194848402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670.00506871599998</v>
      </c>
      <c r="C24" s="4">
        <v>670.00506871599998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670.00506871599998</v>
      </c>
      <c r="L24" s="4">
        <v>670.00506871599998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-7873.8537780139013</v>
      </c>
      <c r="C25" s="4">
        <v>-7556.0142712916995</v>
      </c>
      <c r="D25" s="4">
        <v>317.8395067222018</v>
      </c>
      <c r="E25" s="13">
        <v>0</v>
      </c>
      <c r="F25" s="13">
        <v>317.8395067222018</v>
      </c>
      <c r="G25" s="6">
        <v>0</v>
      </c>
      <c r="H25" s="6"/>
      <c r="J25" s="10" t="s">
        <v>29</v>
      </c>
      <c r="K25" s="4">
        <v>-7873.8537780139013</v>
      </c>
      <c r="L25" s="4">
        <v>-7556.0142712916995</v>
      </c>
      <c r="M25" s="4">
        <v>317.8395067222018</v>
      </c>
      <c r="N25" s="4">
        <v>0</v>
      </c>
      <c r="O25" s="4">
        <v>317.8395067222018</v>
      </c>
    </row>
    <row r="26" spans="1:15" s="12" customFormat="1" x14ac:dyDescent="0.2">
      <c r="A26" s="10" t="s">
        <v>30</v>
      </c>
      <c r="B26" s="4">
        <v>-2327.4789862869002</v>
      </c>
      <c r="C26" s="4">
        <v>-1952.0182641011997</v>
      </c>
      <c r="D26" s="4">
        <v>375.46072218570043</v>
      </c>
      <c r="E26" s="13">
        <v>0</v>
      </c>
      <c r="F26" s="13">
        <v>375.46072218570043</v>
      </c>
      <c r="G26" s="6">
        <v>0</v>
      </c>
      <c r="H26" s="6"/>
      <c r="J26" s="10" t="s">
        <v>31</v>
      </c>
      <c r="K26" s="4">
        <v>-2327.4789862869002</v>
      </c>
      <c r="L26" s="4">
        <v>-1952.0182641011997</v>
      </c>
      <c r="M26" s="4">
        <v>375.46072218570043</v>
      </c>
      <c r="N26" s="4">
        <v>0</v>
      </c>
      <c r="O26" s="4">
        <v>375.46072218570043</v>
      </c>
    </row>
    <row r="27" spans="1:15" x14ac:dyDescent="0.2">
      <c r="A27" s="3" t="s">
        <v>100</v>
      </c>
      <c r="B27" s="4">
        <v>3580.1973113533995</v>
      </c>
      <c r="C27" s="4">
        <v>3955.6580335391</v>
      </c>
      <c r="D27" s="4">
        <v>375.46072218570043</v>
      </c>
      <c r="E27" s="13">
        <v>0</v>
      </c>
      <c r="F27" s="13">
        <v>375.46072218570043</v>
      </c>
      <c r="G27" s="6">
        <v>0</v>
      </c>
      <c r="H27" s="6"/>
      <c r="J27" s="3" t="s">
        <v>32</v>
      </c>
      <c r="K27" s="4">
        <v>3580.1973113533995</v>
      </c>
      <c r="L27" s="4">
        <v>3955.6580335391</v>
      </c>
      <c r="M27" s="4">
        <v>375.46072218570043</v>
      </c>
      <c r="N27" s="4">
        <v>0</v>
      </c>
      <c r="O27" s="4">
        <v>375.46072218570043</v>
      </c>
    </row>
    <row r="28" spans="1:15" x14ac:dyDescent="0.2">
      <c r="A28" s="15" t="s">
        <v>101</v>
      </c>
      <c r="B28" s="4">
        <v>2880.3452353704001</v>
      </c>
      <c r="C28" s="4">
        <v>3255.8059575561001</v>
      </c>
      <c r="D28" s="4">
        <v>375.46072218569998</v>
      </c>
      <c r="E28" s="13">
        <v>0</v>
      </c>
      <c r="F28" s="13">
        <v>375.46072218569998</v>
      </c>
      <c r="G28" s="6">
        <v>0</v>
      </c>
      <c r="H28" s="6"/>
      <c r="J28" s="15" t="s">
        <v>33</v>
      </c>
      <c r="K28" s="4">
        <v>2880.3452353704001</v>
      </c>
      <c r="L28" s="4">
        <v>3255.8059575561001</v>
      </c>
      <c r="M28" s="4">
        <v>375.46072218569998</v>
      </c>
      <c r="N28" s="4">
        <v>0</v>
      </c>
      <c r="O28" s="4">
        <v>375.46072218569998</v>
      </c>
    </row>
    <row r="29" spans="1:15" x14ac:dyDescent="0.2">
      <c r="A29" s="15" t="s">
        <v>102</v>
      </c>
      <c r="B29" s="4">
        <v>699.85207598300008</v>
      </c>
      <c r="C29" s="4">
        <v>699.85207598300008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699.85207598300008</v>
      </c>
      <c r="L29" s="4">
        <v>699.85207598300008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5907.6762976403006</v>
      </c>
      <c r="C30" s="4">
        <v>5907.6762976403006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5907.6762976403006</v>
      </c>
      <c r="L30" s="4">
        <v>5907.6762976403006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2833.9779471655997</v>
      </c>
      <c r="C31" s="4">
        <v>2833.9779471655997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2833.9779471655997</v>
      </c>
      <c r="L31" s="4">
        <v>2833.9779471655997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3073.6983504747004</v>
      </c>
      <c r="C32" s="4">
        <v>3073.6983504747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3073.6983504747004</v>
      </c>
      <c r="L32" s="4">
        <v>3073.6983504747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-5087.0665340515998</v>
      </c>
      <c r="C33" s="4">
        <v>-5087.0665340515998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-5087.0665340515998</v>
      </c>
      <c r="L33" s="4">
        <v>-5087.0665340515998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1891.6087898128999</v>
      </c>
      <c r="C34" s="4">
        <v>1891.6087898128999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1891.6087898128999</v>
      </c>
      <c r="L34" s="4">
        <v>1891.6087898128999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6978.6753238644997</v>
      </c>
      <c r="C35" s="4">
        <v>6978.6753238644997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6978.6753238644997</v>
      </c>
      <c r="L35" s="4">
        <v>6978.6753238644997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-134.52721775610001</v>
      </c>
      <c r="C36" s="4">
        <v>-134.52721775610001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-134.52721775610001</v>
      </c>
      <c r="L36" s="4">
        <v>-134.52721775610001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-3621.9798741492</v>
      </c>
      <c r="C37" s="4">
        <v>-3621.9798741492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-3621.9798741492</v>
      </c>
      <c r="L37" s="4">
        <v>-3621.9798741492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-3487.4526563931004</v>
      </c>
      <c r="C38" s="4">
        <v>-3487.4526563931004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-3487.4526563931004</v>
      </c>
      <c r="L38" s="4">
        <v>-3487.4526563931004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-1292.3834164075997</v>
      </c>
      <c r="C39" s="4">
        <v>-1350.0046318710999</v>
      </c>
      <c r="D39" s="4">
        <v>-57.621215463500221</v>
      </c>
      <c r="E39" s="13">
        <v>0</v>
      </c>
      <c r="F39" s="13">
        <v>-57.621215463500221</v>
      </c>
      <c r="G39" s="6">
        <v>0</v>
      </c>
      <c r="H39" s="6"/>
      <c r="J39" s="10" t="s">
        <v>37</v>
      </c>
      <c r="K39" s="4">
        <v>-1292.3834164075997</v>
      </c>
      <c r="L39" s="4">
        <v>-1350.0046318710999</v>
      </c>
      <c r="M39" s="4">
        <v>-57.621215463500221</v>
      </c>
      <c r="N39" s="4">
        <v>0</v>
      </c>
      <c r="O39" s="4">
        <v>-57.621215463500221</v>
      </c>
    </row>
    <row r="40" spans="1:15" x14ac:dyDescent="0.2">
      <c r="A40" s="3" t="s">
        <v>100</v>
      </c>
      <c r="B40" s="4">
        <v>4740.0326817138994</v>
      </c>
      <c r="C40" s="4">
        <v>4740.0326817138994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4740.0326817138994</v>
      </c>
      <c r="L40" s="4">
        <v>4740.0326817138994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6032.4160981215</v>
      </c>
      <c r="C41" s="4">
        <v>6090.0373135850004</v>
      </c>
      <c r="D41" s="4">
        <v>57.621215463500448</v>
      </c>
      <c r="E41" s="13">
        <v>0</v>
      </c>
      <c r="F41" s="13">
        <v>57.621215463500448</v>
      </c>
      <c r="G41" s="6">
        <v>0</v>
      </c>
      <c r="H41" s="6"/>
      <c r="J41" s="3" t="s">
        <v>35</v>
      </c>
      <c r="K41" s="4">
        <v>6032.4160981215</v>
      </c>
      <c r="L41" s="4">
        <v>6090.0373135850004</v>
      </c>
      <c r="M41" s="4">
        <v>57.621215463500448</v>
      </c>
      <c r="N41" s="4">
        <v>0</v>
      </c>
      <c r="O41" s="4">
        <v>57.621215463500448</v>
      </c>
    </row>
    <row r="42" spans="1:15" s="12" customFormat="1" x14ac:dyDescent="0.2">
      <c r="A42" s="10" t="s">
        <v>38</v>
      </c>
      <c r="B42" s="4">
        <v>967.60237648829991</v>
      </c>
      <c r="C42" s="4">
        <v>967.60237648829991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967.60237648829991</v>
      </c>
      <c r="L42" s="4">
        <v>967.60237648829991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-1922.8107099187</v>
      </c>
      <c r="C43" s="17">
        <v>-1811.8503286847999</v>
      </c>
      <c r="D43" s="17">
        <v>110.96038123390008</v>
      </c>
      <c r="E43" s="17">
        <v>0</v>
      </c>
      <c r="F43" s="17">
        <v>110.96038123390008</v>
      </c>
      <c r="G43" s="6">
        <v>0</v>
      </c>
      <c r="H43" s="6"/>
      <c r="J43" s="19" t="s">
        <v>40</v>
      </c>
      <c r="K43" s="17">
        <v>-1922.8107099187</v>
      </c>
      <c r="L43" s="17">
        <v>-1811.8503286847999</v>
      </c>
      <c r="M43" s="17">
        <v>110.96038123390008</v>
      </c>
      <c r="N43" s="17">
        <v>0</v>
      </c>
      <c r="O43" s="17">
        <v>110.96038123390008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-5951.0430680952013</v>
      </c>
      <c r="C45" s="4">
        <v>-5744.1639426068996</v>
      </c>
      <c r="D45" s="4">
        <v>206.87912548830172</v>
      </c>
      <c r="E45" s="4">
        <v>0</v>
      </c>
      <c r="F45" s="13">
        <v>206.87912548830172</v>
      </c>
      <c r="G45" s="6"/>
      <c r="H45" s="6"/>
      <c r="J45" s="49" t="s">
        <v>293</v>
      </c>
      <c r="K45" s="4">
        <v>-5951.0430680952013</v>
      </c>
      <c r="L45" s="4">
        <v>-5744.1639426068996</v>
      </c>
      <c r="M45" s="4">
        <v>206.87912548830172</v>
      </c>
      <c r="N45" s="4">
        <v>0</v>
      </c>
      <c r="O45" s="13">
        <v>206.87912548830172</v>
      </c>
    </row>
    <row r="46" spans="1:15" ht="13.5" thickBot="1" x14ac:dyDescent="0.25">
      <c r="A46" s="50" t="s">
        <v>289</v>
      </c>
      <c r="B46" s="17">
        <v>-7873.8537780139013</v>
      </c>
      <c r="C46" s="17">
        <v>-7556.0142712916995</v>
      </c>
      <c r="D46" s="17">
        <v>317.8395067222018</v>
      </c>
      <c r="E46" s="17">
        <v>0</v>
      </c>
      <c r="F46" s="17">
        <v>317.8395067222018</v>
      </c>
      <c r="G46" s="6"/>
      <c r="H46" s="6"/>
      <c r="J46" s="50" t="s">
        <v>294</v>
      </c>
      <c r="K46" s="17">
        <v>-7873.8537780139013</v>
      </c>
      <c r="L46" s="17">
        <v>-7556.0142712916995</v>
      </c>
      <c r="M46" s="17">
        <v>317.8395067222018</v>
      </c>
      <c r="N46" s="17">
        <v>0</v>
      </c>
      <c r="O46" s="17">
        <v>317.8395067222018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-2327.4789862869002</v>
      </c>
      <c r="C49" s="4">
        <v>-1952.0182641011997</v>
      </c>
      <c r="D49" s="27">
        <v>375.46072218570043</v>
      </c>
      <c r="E49" s="40">
        <v>0</v>
      </c>
      <c r="F49" s="40">
        <v>375.46072218570043</v>
      </c>
      <c r="G49" s="6">
        <v>0</v>
      </c>
      <c r="H49" s="6"/>
      <c r="J49" s="26" t="s">
        <v>43</v>
      </c>
      <c r="K49" s="27">
        <v>-2327.4789862869002</v>
      </c>
      <c r="L49" s="27">
        <v>-1952.0182641011997</v>
      </c>
      <c r="M49" s="27">
        <v>375.46072218570043</v>
      </c>
      <c r="N49" s="27">
        <v>0</v>
      </c>
      <c r="O49" s="27">
        <v>375.46072218570043</v>
      </c>
    </row>
    <row r="50" spans="1:15" x14ac:dyDescent="0.2">
      <c r="A50" s="3" t="s">
        <v>44</v>
      </c>
      <c r="B50" s="4">
        <v>3126.8928699508001</v>
      </c>
      <c r="C50" s="4">
        <v>3502.3535921365001</v>
      </c>
      <c r="D50" s="4">
        <v>375.46072218569998</v>
      </c>
      <c r="E50" s="13">
        <v>0</v>
      </c>
      <c r="F50" s="13">
        <v>375.46072218569998</v>
      </c>
      <c r="G50" s="6">
        <v>0</v>
      </c>
      <c r="H50" s="6"/>
      <c r="J50" s="3" t="s">
        <v>45</v>
      </c>
      <c r="K50" s="4">
        <v>3126.8928699508001</v>
      </c>
      <c r="L50" s="4">
        <v>3502.3535921365001</v>
      </c>
      <c r="M50" s="4">
        <v>375.46072218569998</v>
      </c>
      <c r="N50" s="4">
        <v>0</v>
      </c>
      <c r="O50" s="4">
        <v>375.46072218569998</v>
      </c>
    </row>
    <row r="51" spans="1:15" x14ac:dyDescent="0.2">
      <c r="A51" s="15" t="s">
        <v>101</v>
      </c>
      <c r="B51" s="4">
        <v>2880.3452353703997</v>
      </c>
      <c r="C51" s="4">
        <v>3255.8059575561001</v>
      </c>
      <c r="D51" s="4">
        <v>375.46072218570043</v>
      </c>
      <c r="E51" s="13">
        <v>0</v>
      </c>
      <c r="F51" s="13">
        <v>375.46072218570043</v>
      </c>
      <c r="G51" s="6">
        <v>0</v>
      </c>
      <c r="H51" s="6"/>
      <c r="J51" s="15" t="s">
        <v>46</v>
      </c>
      <c r="K51" s="4">
        <v>2880.3452353703997</v>
      </c>
      <c r="L51" s="4">
        <v>3255.8059575561001</v>
      </c>
      <c r="M51" s="4">
        <v>375.46072218570043</v>
      </c>
      <c r="N51" s="4">
        <v>0</v>
      </c>
      <c r="O51" s="4">
        <v>375.46072218570043</v>
      </c>
    </row>
    <row r="52" spans="1:15" x14ac:dyDescent="0.2">
      <c r="A52" s="28" t="s">
        <v>107</v>
      </c>
      <c r="B52" s="4">
        <v>2189.6847858305</v>
      </c>
      <c r="C52" s="4">
        <v>2475.9282774861999</v>
      </c>
      <c r="D52" s="4">
        <v>286.24349165569993</v>
      </c>
      <c r="E52" s="13">
        <v>0</v>
      </c>
      <c r="F52" s="13">
        <v>286.24349165569993</v>
      </c>
      <c r="G52" s="6">
        <v>0</v>
      </c>
      <c r="H52" s="6"/>
      <c r="J52" s="28" t="s">
        <v>47</v>
      </c>
      <c r="K52" s="4">
        <v>2189.6847858305</v>
      </c>
      <c r="L52" s="4">
        <v>2475.9282774861999</v>
      </c>
      <c r="M52" s="4">
        <v>286.24349165569993</v>
      </c>
      <c r="N52" s="4">
        <v>0</v>
      </c>
      <c r="O52" s="4">
        <v>286.24349165569993</v>
      </c>
    </row>
    <row r="53" spans="1:15" x14ac:dyDescent="0.2">
      <c r="A53" s="28" t="s">
        <v>108</v>
      </c>
      <c r="B53" s="4">
        <v>690.6604495398999</v>
      </c>
      <c r="C53" s="4">
        <v>779.87768006989995</v>
      </c>
      <c r="D53" s="4">
        <v>89.217230530000052</v>
      </c>
      <c r="E53" s="13">
        <v>0</v>
      </c>
      <c r="F53" s="13">
        <v>89.217230530000052</v>
      </c>
      <c r="G53" s="6">
        <v>0</v>
      </c>
      <c r="H53" s="6"/>
      <c r="J53" s="28" t="s">
        <v>48</v>
      </c>
      <c r="K53" s="4">
        <v>690.6604495398999</v>
      </c>
      <c r="L53" s="4">
        <v>779.87768006989995</v>
      </c>
      <c r="M53" s="4">
        <v>89.217230530000052</v>
      </c>
      <c r="N53" s="4">
        <v>0</v>
      </c>
      <c r="O53" s="4">
        <v>89.217230530000052</v>
      </c>
    </row>
    <row r="54" spans="1:15" x14ac:dyDescent="0.2">
      <c r="A54" s="15" t="s">
        <v>102</v>
      </c>
      <c r="B54" s="4">
        <v>246.54763458040003</v>
      </c>
      <c r="C54" s="4">
        <v>246.54763458040003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246.54763458040003</v>
      </c>
      <c r="L54" s="4">
        <v>246.54763458040003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5454.3718562376998</v>
      </c>
      <c r="C55" s="4">
        <v>5454.3718562376998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5454.3718562376998</v>
      </c>
      <c r="L55" s="4">
        <v>5454.3718562376998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2833.9779471656002</v>
      </c>
      <c r="C56" s="4">
        <v>2833.9779471655997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2833.9779471656002</v>
      </c>
      <c r="L56" s="4">
        <v>2833.9779471655997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1475.3334077496002</v>
      </c>
      <c r="C57" s="4">
        <v>1475.3334077496002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1475.3334077496002</v>
      </c>
      <c r="L57" s="4">
        <v>1475.3334077496002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1358.644539416</v>
      </c>
      <c r="C58" s="4">
        <v>1358.644539416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1358.644539416</v>
      </c>
      <c r="L58" s="4">
        <v>1358.644539416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2620.3939090721001</v>
      </c>
      <c r="C59" s="31">
        <v>2620.3939090721001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2620.3939090721001</v>
      </c>
      <c r="L59" s="17">
        <v>2620.3939090721001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2006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2006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">
        <v>-51482.178339280494</v>
      </c>
      <c r="C68" s="4">
        <v>-50499.374314016895</v>
      </c>
      <c r="D68" s="4">
        <v>982.80402526359831</v>
      </c>
      <c r="E68" s="41">
        <v>0</v>
      </c>
      <c r="F68" s="40">
        <v>982.80402526359831</v>
      </c>
      <c r="G68" s="6">
        <v>0</v>
      </c>
      <c r="H68" s="6"/>
      <c r="J68" s="76" t="s">
        <v>43</v>
      </c>
      <c r="K68" s="4">
        <v>-51482.178339280494</v>
      </c>
      <c r="L68" s="4">
        <v>-50499.374314016895</v>
      </c>
      <c r="M68" s="4">
        <v>982.80402526359831</v>
      </c>
      <c r="N68" s="4">
        <v>0</v>
      </c>
      <c r="O68" s="4">
        <v>982.80402526359831</v>
      </c>
    </row>
    <row r="69" spans="1:15" x14ac:dyDescent="0.2">
      <c r="A69" s="3" t="s">
        <v>100</v>
      </c>
      <c r="B69" s="4">
        <v>15733.252873563</v>
      </c>
      <c r="C69" s="4">
        <v>16716.056898826599</v>
      </c>
      <c r="D69" s="4">
        <v>982.80402526359831</v>
      </c>
      <c r="E69" s="13">
        <v>0</v>
      </c>
      <c r="F69" s="13">
        <v>982.80402526359831</v>
      </c>
      <c r="G69" s="6">
        <v>0</v>
      </c>
      <c r="H69" s="6"/>
      <c r="J69" s="3" t="s">
        <v>32</v>
      </c>
      <c r="K69" s="4">
        <v>15733.252873563</v>
      </c>
      <c r="L69" s="4">
        <v>16716.056898826599</v>
      </c>
      <c r="M69" s="4">
        <v>982.80402526359831</v>
      </c>
      <c r="N69" s="4">
        <v>0</v>
      </c>
      <c r="O69" s="4">
        <v>982.80402526359831</v>
      </c>
    </row>
    <row r="70" spans="1:15" x14ac:dyDescent="0.2">
      <c r="A70" s="3" t="s">
        <v>101</v>
      </c>
      <c r="B70" s="4">
        <v>9080.0677764563006</v>
      </c>
      <c r="C70" s="4">
        <v>10062.871801719901</v>
      </c>
      <c r="D70" s="4">
        <v>982.80402526360012</v>
      </c>
      <c r="E70" s="13">
        <v>0</v>
      </c>
      <c r="F70" s="13">
        <v>982.80402526360012</v>
      </c>
      <c r="G70" s="6">
        <v>0</v>
      </c>
      <c r="H70" s="6"/>
      <c r="J70" s="15" t="s">
        <v>33</v>
      </c>
      <c r="K70" s="4">
        <v>9080.0677764563006</v>
      </c>
      <c r="L70" s="4">
        <v>10062.871801719901</v>
      </c>
      <c r="M70" s="4">
        <v>982.80402526360012</v>
      </c>
      <c r="N70" s="4">
        <v>0</v>
      </c>
      <c r="O70" s="4">
        <v>982.80402526360012</v>
      </c>
    </row>
    <row r="71" spans="1:15" x14ac:dyDescent="0.2">
      <c r="A71" s="3" t="s">
        <v>102</v>
      </c>
      <c r="B71" s="4">
        <v>6653.1850971066997</v>
      </c>
      <c r="C71" s="4">
        <v>6653.1850971066997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6653.1850971066997</v>
      </c>
      <c r="L71" s="4">
        <v>6653.1850971066997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4">
        <v>67215.431212843498</v>
      </c>
      <c r="C72" s="4">
        <v>67215.431212843498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67215.431212843498</v>
      </c>
      <c r="L72" s="4">
        <v>67215.431212843498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4">
        <v>54044.099881095703</v>
      </c>
      <c r="C73" s="4">
        <v>54044.099881095703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54044.099881095703</v>
      </c>
      <c r="L73" s="4">
        <v>54044.099881095703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4">
        <v>13171.331331747801</v>
      </c>
      <c r="C74" s="4">
        <v>13171.331331747801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13171.331331747801</v>
      </c>
      <c r="L74" s="4">
        <v>13171.331331747801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4">
        <v>-43676.252477210495</v>
      </c>
      <c r="C75" s="4">
        <v>-43676.252477210495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-43676.252477210495</v>
      </c>
      <c r="L75" s="4">
        <v>-43676.252477210495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4">
        <v>4186.0574712636999</v>
      </c>
      <c r="C76" s="4">
        <v>4186.0574712636999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4186.0574712636999</v>
      </c>
      <c r="L76" s="4">
        <v>4186.0574712636999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4">
        <v>47862.309948474198</v>
      </c>
      <c r="C77" s="4">
        <v>47862.309948474198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47862.309948474198</v>
      </c>
      <c r="L77" s="4">
        <v>47862.309948474198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4">
        <v>-253.54419342050005</v>
      </c>
      <c r="C78" s="4">
        <v>-253.54419342050005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-253.54419342050005</v>
      </c>
      <c r="L78" s="4">
        <v>-253.54419342050005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4">
        <v>1571.8014268728</v>
      </c>
      <c r="C79" s="4">
        <v>1571.8014268728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1571.8014268728</v>
      </c>
      <c r="L79" s="4">
        <v>1571.8014268728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4">
        <v>1825.3456202933</v>
      </c>
      <c r="C80" s="4">
        <v>1825.3456202933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1825.3456202933</v>
      </c>
      <c r="L80" s="4">
        <v>1825.3456202933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4">
        <v>-17459.678243726899</v>
      </c>
      <c r="C81" s="4">
        <v>-17678.046523021403</v>
      </c>
      <c r="D81" s="4">
        <v>-218.36827929450374</v>
      </c>
      <c r="E81" s="13">
        <v>0</v>
      </c>
      <c r="F81" s="13">
        <v>-218.36827929450374</v>
      </c>
      <c r="G81" s="6">
        <v>0</v>
      </c>
      <c r="H81" s="6"/>
      <c r="J81" s="10" t="s">
        <v>37</v>
      </c>
      <c r="K81" s="4">
        <v>-17459.678243726899</v>
      </c>
      <c r="L81" s="4">
        <v>-17678.046523021403</v>
      </c>
      <c r="M81" s="4">
        <v>-218.36827929450374</v>
      </c>
      <c r="N81" s="4">
        <v>0</v>
      </c>
      <c r="O81" s="4">
        <v>-218.36827929450374</v>
      </c>
    </row>
    <row r="82" spans="1:15" x14ac:dyDescent="0.2">
      <c r="A82" s="3" t="s">
        <v>100</v>
      </c>
      <c r="B82" s="4">
        <v>22144.6702487816</v>
      </c>
      <c r="C82" s="4">
        <v>22144.6702487816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22144.6702487816</v>
      </c>
      <c r="L82" s="4">
        <v>22144.6702487816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4">
        <v>39604.348492508499</v>
      </c>
      <c r="C83" s="4">
        <v>39822.716771803003</v>
      </c>
      <c r="D83" s="4">
        <v>218.36827929450374</v>
      </c>
      <c r="E83" s="13">
        <v>0</v>
      </c>
      <c r="F83" s="13">
        <v>218.36827929450374</v>
      </c>
      <c r="G83" s="6">
        <v>0</v>
      </c>
      <c r="H83" s="6"/>
      <c r="J83" s="3" t="s">
        <v>35</v>
      </c>
      <c r="K83" s="4">
        <v>39604.348492508499</v>
      </c>
      <c r="L83" s="4">
        <v>39822.716771803003</v>
      </c>
      <c r="M83" s="4">
        <v>218.36827929450374</v>
      </c>
      <c r="N83" s="4">
        <v>0</v>
      </c>
      <c r="O83" s="4">
        <v>218.36827929450374</v>
      </c>
    </row>
    <row r="84" spans="1:15" s="12" customFormat="1" ht="13.5" thickBot="1" x14ac:dyDescent="0.25">
      <c r="A84" s="10" t="s">
        <v>38</v>
      </c>
      <c r="B84" s="17">
        <v>16396.751882679499</v>
      </c>
      <c r="C84" s="17">
        <v>16396.751882679499</v>
      </c>
      <c r="D84" s="4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4">
        <v>16396.751882679499</v>
      </c>
      <c r="L84" s="4">
        <v>16396.751882679499</v>
      </c>
      <c r="M84" s="4">
        <v>0</v>
      </c>
      <c r="N84" s="4">
        <v>0</v>
      </c>
      <c r="O84" s="4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-96474.901370958891</v>
      </c>
      <c r="C86" s="56">
        <v>-95710.465624989811</v>
      </c>
      <c r="D86" s="4">
        <v>764.43574596908002</v>
      </c>
      <c r="E86" s="56">
        <v>0</v>
      </c>
      <c r="F86" s="56">
        <v>764.43574596909457</v>
      </c>
      <c r="G86" s="6"/>
      <c r="H86" s="6"/>
      <c r="J86" s="45" t="s">
        <v>77</v>
      </c>
      <c r="K86" s="56">
        <v>-96474.901370958891</v>
      </c>
      <c r="L86" s="56">
        <v>-95710.465624989811</v>
      </c>
      <c r="M86" s="56">
        <v>764.43574596908002</v>
      </c>
      <c r="N86" s="56">
        <v>0</v>
      </c>
      <c r="O86" s="56">
        <v>764.43574596909457</v>
      </c>
    </row>
    <row r="87" spans="1:15" x14ac:dyDescent="0.2">
      <c r="A87" s="46" t="s">
        <v>56</v>
      </c>
      <c r="B87" s="54">
        <v>60032.533903160598</v>
      </c>
      <c r="C87" s="54">
        <v>61015.337928424196</v>
      </c>
      <c r="D87" s="4">
        <v>982.80402526359831</v>
      </c>
      <c r="E87" s="54">
        <v>0</v>
      </c>
      <c r="F87" s="54">
        <v>982.80402526359831</v>
      </c>
      <c r="G87" s="6"/>
      <c r="H87" s="6"/>
      <c r="J87" s="77" t="s">
        <v>82</v>
      </c>
      <c r="K87" s="54">
        <v>60032.533903160598</v>
      </c>
      <c r="L87" s="54">
        <v>61015.337928424196</v>
      </c>
      <c r="M87" s="54">
        <v>982.80402526359831</v>
      </c>
      <c r="N87" s="54">
        <v>0</v>
      </c>
      <c r="O87" s="54">
        <v>982.80402526359831</v>
      </c>
    </row>
    <row r="88" spans="1:15" ht="13.5" thickBot="1" x14ac:dyDescent="0.25">
      <c r="A88" s="47" t="s">
        <v>57</v>
      </c>
      <c r="B88" s="55">
        <v>156507.43527411949</v>
      </c>
      <c r="C88" s="55">
        <v>156725.80355341401</v>
      </c>
      <c r="D88" s="17">
        <v>218.36827929451829</v>
      </c>
      <c r="E88" s="55">
        <v>0</v>
      </c>
      <c r="F88" s="55">
        <v>218.36827929450374</v>
      </c>
      <c r="G88" s="6"/>
      <c r="H88" s="6"/>
      <c r="J88" s="78" t="s">
        <v>83</v>
      </c>
      <c r="K88" s="55">
        <v>156507.43527411949</v>
      </c>
      <c r="L88" s="55">
        <v>156725.80355341401</v>
      </c>
      <c r="M88" s="55">
        <v>218.36827929451829</v>
      </c>
      <c r="N88" s="55">
        <v>0</v>
      </c>
      <c r="O88" s="55">
        <v>218.36827929450374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40206.556939724003</v>
      </c>
      <c r="C90" s="56">
        <v>40661.214160754404</v>
      </c>
      <c r="D90" s="4">
        <v>454.65722103040025</v>
      </c>
      <c r="E90" s="56">
        <v>236.28894173589651</v>
      </c>
      <c r="F90" s="13">
        <v>218.36827929450374</v>
      </c>
      <c r="G90" s="6"/>
      <c r="H90" s="6"/>
      <c r="J90" s="45" t="s">
        <v>78</v>
      </c>
      <c r="K90" s="56">
        <v>40206.556939724003</v>
      </c>
      <c r="L90" s="56">
        <v>40661.214160754404</v>
      </c>
      <c r="M90" s="56">
        <v>454.65722103040025</v>
      </c>
      <c r="N90" s="56">
        <v>236.28894173589651</v>
      </c>
      <c r="O90" s="56">
        <v>218.36827929450374</v>
      </c>
    </row>
    <row r="91" spans="1:15" x14ac:dyDescent="0.2">
      <c r="A91" s="46" t="s">
        <v>59</v>
      </c>
      <c r="B91" s="54">
        <v>46474.787569431399</v>
      </c>
      <c r="C91" s="54">
        <v>46238.498627695502</v>
      </c>
      <c r="D91" s="4">
        <v>-236.28894173589651</v>
      </c>
      <c r="E91" s="54">
        <v>-236.28894173589651</v>
      </c>
      <c r="F91" s="13">
        <v>0</v>
      </c>
      <c r="G91" s="6"/>
      <c r="H91" s="6"/>
      <c r="J91" s="79" t="s">
        <v>84</v>
      </c>
      <c r="K91" s="54">
        <v>46474.787569431399</v>
      </c>
      <c r="L91" s="54">
        <v>46238.498627695502</v>
      </c>
      <c r="M91" s="54">
        <v>-236.28894173589651</v>
      </c>
      <c r="N91" s="54">
        <v>-236.28894173589651</v>
      </c>
      <c r="O91" s="54">
        <v>0</v>
      </c>
    </row>
    <row r="92" spans="1:15" ht="13.5" thickBot="1" x14ac:dyDescent="0.25">
      <c r="A92" s="47" t="s">
        <v>60</v>
      </c>
      <c r="B92" s="55">
        <v>86681.344509155402</v>
      </c>
      <c r="C92" s="55">
        <v>86899.712788449906</v>
      </c>
      <c r="D92" s="17">
        <v>218.36827929450374</v>
      </c>
      <c r="E92" s="47">
        <v>0</v>
      </c>
      <c r="F92" s="18">
        <v>218.36827929450374</v>
      </c>
      <c r="G92" s="6"/>
      <c r="H92" s="6"/>
      <c r="J92" s="78" t="s">
        <v>80</v>
      </c>
      <c r="K92" s="55">
        <v>86681.344509155402</v>
      </c>
      <c r="L92" s="55">
        <v>86899.712788449906</v>
      </c>
      <c r="M92" s="55">
        <v>218.36827929450374</v>
      </c>
      <c r="N92" s="55">
        <v>0</v>
      </c>
      <c r="O92" s="55">
        <v>218.36827929450374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33688.410705082897</v>
      </c>
      <c r="C94" s="56">
        <v>34143.067926113305</v>
      </c>
      <c r="D94" s="4">
        <v>454.65722103040753</v>
      </c>
      <c r="E94" s="56">
        <v>236.28894173590379</v>
      </c>
      <c r="F94" s="56">
        <v>218.36827929450374</v>
      </c>
      <c r="G94" s="6"/>
      <c r="H94" s="6"/>
      <c r="J94" s="45" t="s">
        <v>79</v>
      </c>
      <c r="K94" s="56">
        <v>33688.410705082897</v>
      </c>
      <c r="L94" s="56">
        <v>34143.067926113305</v>
      </c>
      <c r="M94" s="56">
        <v>454.65722103040753</v>
      </c>
      <c r="N94" s="56">
        <v>236.28894173590379</v>
      </c>
      <c r="O94" s="56">
        <v>218.36827929450374</v>
      </c>
    </row>
    <row r="95" spans="1:15" x14ac:dyDescent="0.2">
      <c r="A95" s="46" t="s">
        <v>62</v>
      </c>
      <c r="B95" s="54">
        <v>39821.602472324703</v>
      </c>
      <c r="C95" s="54">
        <v>39585.313530588799</v>
      </c>
      <c r="D95" s="4">
        <v>-236.28894173590379</v>
      </c>
      <c r="E95" s="54">
        <v>-236.28894173590379</v>
      </c>
      <c r="F95" s="13">
        <v>0</v>
      </c>
      <c r="G95" s="6"/>
      <c r="H95" s="6"/>
      <c r="J95" s="79" t="s">
        <v>84</v>
      </c>
      <c r="K95" s="54">
        <v>39821.602472324703</v>
      </c>
      <c r="L95" s="54">
        <v>39585.313530588799</v>
      </c>
      <c r="M95" s="54">
        <v>-236.28894173590379</v>
      </c>
      <c r="N95" s="54">
        <v>-236.28894173590379</v>
      </c>
      <c r="O95" s="54">
        <v>0</v>
      </c>
    </row>
    <row r="96" spans="1:15" ht="13.5" thickBot="1" x14ac:dyDescent="0.25">
      <c r="A96" s="47" t="s">
        <v>63</v>
      </c>
      <c r="B96" s="55">
        <v>73510.0131774076</v>
      </c>
      <c r="C96" s="55">
        <v>73728.381456702104</v>
      </c>
      <c r="D96" s="17">
        <v>218.36827929450374</v>
      </c>
      <c r="E96" s="47">
        <v>0</v>
      </c>
      <c r="F96" s="18">
        <v>218.36827929450374</v>
      </c>
      <c r="G96" s="6"/>
      <c r="H96" s="6"/>
      <c r="J96" s="78" t="s">
        <v>81</v>
      </c>
      <c r="K96" s="55">
        <v>73510.0131774076</v>
      </c>
      <c r="L96" s="55">
        <v>73728.381456702104</v>
      </c>
      <c r="M96" s="55">
        <v>218.36827929450374</v>
      </c>
      <c r="N96" s="55">
        <v>0</v>
      </c>
      <c r="O96" s="55">
        <v>218.36827929450374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-51482.178339280494</v>
      </c>
      <c r="C99" s="27">
        <v>-50499.374314016895</v>
      </c>
      <c r="D99" s="27">
        <v>982.80402526359831</v>
      </c>
      <c r="E99" s="40">
        <v>0</v>
      </c>
      <c r="F99" s="40">
        <v>982.80402526359831</v>
      </c>
      <c r="G99" s="6">
        <v>0</v>
      </c>
      <c r="H99" s="6"/>
      <c r="J99" s="26" t="s">
        <v>43</v>
      </c>
      <c r="K99" s="4">
        <v>-51482.178339280494</v>
      </c>
      <c r="L99" s="4">
        <v>-50499.374314016895</v>
      </c>
      <c r="M99" s="4">
        <v>982.80402526359831</v>
      </c>
      <c r="N99" s="4">
        <v>0</v>
      </c>
      <c r="O99" s="4">
        <v>982.80402526359831</v>
      </c>
    </row>
    <row r="100" spans="1:15" x14ac:dyDescent="0.2">
      <c r="A100" s="3" t="s">
        <v>44</v>
      </c>
      <c r="B100" s="4">
        <v>9393.7265160520001</v>
      </c>
      <c r="C100" s="4">
        <v>10376.5305413156</v>
      </c>
      <c r="D100" s="4">
        <v>982.80402526360012</v>
      </c>
      <c r="E100" s="13">
        <v>0</v>
      </c>
      <c r="F100" s="13">
        <v>982.80402526360012</v>
      </c>
      <c r="G100" s="6">
        <v>0</v>
      </c>
      <c r="H100" s="6"/>
      <c r="J100" s="3" t="s">
        <v>45</v>
      </c>
      <c r="K100" s="4">
        <v>9393.7265160520001</v>
      </c>
      <c r="L100" s="4">
        <v>10376.5305413156</v>
      </c>
      <c r="M100" s="4">
        <v>982.80402526360012</v>
      </c>
      <c r="N100" s="4">
        <v>0</v>
      </c>
      <c r="O100" s="4">
        <v>982.80402526360012</v>
      </c>
    </row>
    <row r="101" spans="1:15" x14ac:dyDescent="0.2">
      <c r="A101" s="15" t="s">
        <v>101</v>
      </c>
      <c r="B101" s="4">
        <v>9080.0677764563006</v>
      </c>
      <c r="C101" s="4">
        <v>10062.871801719901</v>
      </c>
      <c r="D101" s="4">
        <v>982.80402526360012</v>
      </c>
      <c r="E101" s="13">
        <v>0</v>
      </c>
      <c r="F101" s="13">
        <v>982.80402526360012</v>
      </c>
      <c r="G101" s="6">
        <v>0</v>
      </c>
      <c r="H101" s="6"/>
      <c r="J101" s="15" t="s">
        <v>46</v>
      </c>
      <c r="K101" s="4">
        <v>9080.0677764563006</v>
      </c>
      <c r="L101" s="4">
        <v>10062.871801719901</v>
      </c>
      <c r="M101" s="4">
        <v>982.80402526360012</v>
      </c>
      <c r="N101" s="4">
        <v>0</v>
      </c>
      <c r="O101" s="4">
        <v>982.80402526360012</v>
      </c>
    </row>
    <row r="102" spans="1:15" x14ac:dyDescent="0.2">
      <c r="A102" s="15" t="s">
        <v>102</v>
      </c>
      <c r="B102" s="4">
        <v>313.65873959570001</v>
      </c>
      <c r="C102" s="4">
        <v>313.65873959570001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313.65873959570001</v>
      </c>
      <c r="L102" s="4">
        <v>313.65873959570001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60875.904855332497</v>
      </c>
      <c r="C103" s="4">
        <v>60875.904855332497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60875.904855332497</v>
      </c>
      <c r="L103" s="4">
        <v>60875.904855332497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54044.099881095703</v>
      </c>
      <c r="C104" s="4">
        <v>54044.099881095703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54044.099881095703</v>
      </c>
      <c r="L104" s="4">
        <v>54044.099881095703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6831.8049742368003</v>
      </c>
      <c r="C105" s="17">
        <v>6831.8049742368003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6831.8049742368003</v>
      </c>
      <c r="L105" s="17">
        <v>6831.8049742368003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2007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2007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-7223.2136689612998</v>
      </c>
      <c r="C7" s="4">
        <v>-7219.0826078908995</v>
      </c>
      <c r="D7" s="4">
        <v>4.1310610704003921</v>
      </c>
      <c r="E7" s="5">
        <v>0</v>
      </c>
      <c r="F7" s="5">
        <v>4.1310610704003921</v>
      </c>
      <c r="G7" s="6">
        <v>0</v>
      </c>
      <c r="H7" s="6"/>
      <c r="J7" s="3" t="s">
        <v>11</v>
      </c>
      <c r="K7" s="4">
        <v>-7223.2136689612998</v>
      </c>
      <c r="L7" s="4">
        <v>-7219.0826078908995</v>
      </c>
      <c r="M7" s="4">
        <v>4.1310610704003921</v>
      </c>
      <c r="N7" s="4">
        <v>0</v>
      </c>
      <c r="O7" s="4">
        <v>4.1310610704003921</v>
      </c>
    </row>
    <row r="8" spans="1:15" x14ac:dyDescent="0.2">
      <c r="A8" s="3" t="s">
        <v>88</v>
      </c>
      <c r="B8" s="4">
        <v>651.8872472342</v>
      </c>
      <c r="C8" s="4">
        <v>504.41832411400003</v>
      </c>
      <c r="D8" s="4">
        <v>-147.46892312019997</v>
      </c>
      <c r="E8" s="7">
        <v>0</v>
      </c>
      <c r="F8" s="7">
        <v>-147.46892312019997</v>
      </c>
      <c r="G8" s="6">
        <v>0</v>
      </c>
      <c r="H8" s="6"/>
      <c r="J8" s="8" t="s">
        <v>12</v>
      </c>
      <c r="K8" s="4">
        <v>651.8872472342</v>
      </c>
      <c r="L8" s="4">
        <v>504.41832411400003</v>
      </c>
      <c r="M8" s="4">
        <v>-147.46892312019997</v>
      </c>
      <c r="N8" s="4">
        <v>0</v>
      </c>
      <c r="O8" s="4">
        <v>-147.46892312019997</v>
      </c>
    </row>
    <row r="9" spans="1:15" x14ac:dyDescent="0.2">
      <c r="A9" s="3" t="s">
        <v>64</v>
      </c>
      <c r="B9" s="4">
        <v>-690.19958801519999</v>
      </c>
      <c r="C9" s="4">
        <v>-402.45350652479999</v>
      </c>
      <c r="D9" s="4">
        <v>287.7460814904</v>
      </c>
      <c r="E9" s="9">
        <v>473.11500461060007</v>
      </c>
      <c r="F9" s="13">
        <v>-185.36892312020007</v>
      </c>
      <c r="G9" s="6">
        <v>0</v>
      </c>
      <c r="H9" s="6"/>
      <c r="J9" s="3" t="s">
        <v>13</v>
      </c>
      <c r="K9" s="4">
        <v>-690.19958801519999</v>
      </c>
      <c r="L9" s="4">
        <v>-402.45350652479999</v>
      </c>
      <c r="M9" s="4">
        <v>287.7460814904</v>
      </c>
      <c r="N9" s="4">
        <v>473.11500461060007</v>
      </c>
      <c r="O9" s="4">
        <v>-185.36892312020007</v>
      </c>
    </row>
    <row r="10" spans="1:15" x14ac:dyDescent="0.2">
      <c r="A10" s="3" t="s">
        <v>65</v>
      </c>
      <c r="B10" s="4">
        <v>1342.0868352494001</v>
      </c>
      <c r="C10" s="4">
        <v>906.87183063880002</v>
      </c>
      <c r="D10" s="4">
        <v>-435.21500461060009</v>
      </c>
      <c r="E10" s="9">
        <v>-473.11500461060007</v>
      </c>
      <c r="F10" s="13">
        <v>37.899999999999977</v>
      </c>
      <c r="G10" s="6">
        <v>0</v>
      </c>
      <c r="H10" s="6"/>
      <c r="J10" s="3" t="s">
        <v>14</v>
      </c>
      <c r="K10" s="4">
        <v>1342.0868352494001</v>
      </c>
      <c r="L10" s="4">
        <v>906.87183063880002</v>
      </c>
      <c r="M10" s="4">
        <v>-435.21500461060009</v>
      </c>
      <c r="N10" s="4">
        <v>-473.11500461060007</v>
      </c>
      <c r="O10" s="4">
        <v>37.899999999999977</v>
      </c>
    </row>
    <row r="11" spans="1:15" x14ac:dyDescent="0.2">
      <c r="A11" s="3" t="s">
        <v>89</v>
      </c>
      <c r="B11" s="4">
        <v>1593.4544941148001</v>
      </c>
      <c r="C11" s="4">
        <v>1593.4544941148001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1593.4544941148001</v>
      </c>
      <c r="L11" s="4">
        <v>1593.4544941148001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-251.36765886540002</v>
      </c>
      <c r="C12" s="4">
        <v>-686.58266347600011</v>
      </c>
      <c r="D12" s="4">
        <v>-435.21500461060009</v>
      </c>
      <c r="E12" s="9">
        <v>-473.11500461060007</v>
      </c>
      <c r="F12" s="13">
        <v>37.899999999999977</v>
      </c>
      <c r="G12" s="6">
        <v>0</v>
      </c>
      <c r="H12" s="6"/>
      <c r="I12" s="22"/>
      <c r="J12" s="3" t="s">
        <v>16</v>
      </c>
      <c r="K12" s="4">
        <v>-251.36765886540002</v>
      </c>
      <c r="L12" s="4">
        <v>-686.58266347600011</v>
      </c>
      <c r="M12" s="4">
        <v>-435.21500461060009</v>
      </c>
      <c r="N12" s="4">
        <v>-473.11500461060007</v>
      </c>
      <c r="O12" s="4">
        <v>37.899999999999977</v>
      </c>
    </row>
    <row r="13" spans="1:15" s="12" customFormat="1" x14ac:dyDescent="0.2">
      <c r="A13" s="10" t="s">
        <v>67</v>
      </c>
      <c r="B13" s="4">
        <v>-7371.7478871009998</v>
      </c>
      <c r="C13" s="4">
        <v>-6566.9077434936989</v>
      </c>
      <c r="D13" s="4">
        <v>804.84014360730089</v>
      </c>
      <c r="E13" s="13">
        <v>653.24015941669995</v>
      </c>
      <c r="F13" s="13">
        <v>151.59998419060094</v>
      </c>
      <c r="G13" s="6">
        <v>0</v>
      </c>
      <c r="H13" s="6"/>
      <c r="J13" s="10" t="s">
        <v>17</v>
      </c>
      <c r="K13" s="4">
        <v>-7371.7478871009998</v>
      </c>
      <c r="L13" s="4">
        <v>-6566.9077434936989</v>
      </c>
      <c r="M13" s="4">
        <v>804.84014360730089</v>
      </c>
      <c r="N13" s="4">
        <v>653.24015941669995</v>
      </c>
      <c r="O13" s="4">
        <v>151.59998419060094</v>
      </c>
    </row>
    <row r="14" spans="1:15" x14ac:dyDescent="0.2">
      <c r="A14" s="3" t="s">
        <v>91</v>
      </c>
      <c r="B14" s="4">
        <v>725.8612072011</v>
      </c>
      <c r="C14" s="4">
        <v>725.8612072011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725.8612072011</v>
      </c>
      <c r="L14" s="4">
        <v>725.8612072011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-8097.609094302099</v>
      </c>
      <c r="C15" s="4">
        <v>-7946.0091101115004</v>
      </c>
      <c r="D15" s="4">
        <v>151.59998419059866</v>
      </c>
      <c r="E15" s="13">
        <v>0</v>
      </c>
      <c r="F15" s="13">
        <v>151.59998419059866</v>
      </c>
      <c r="G15" s="6">
        <v>0</v>
      </c>
      <c r="H15" s="6"/>
      <c r="J15" s="3" t="s">
        <v>19</v>
      </c>
      <c r="K15" s="4">
        <v>-8097.609094302099</v>
      </c>
      <c r="L15" s="4">
        <v>-7946.0091101115004</v>
      </c>
      <c r="M15" s="4">
        <v>151.59998419059866</v>
      </c>
      <c r="N15" s="4">
        <v>0</v>
      </c>
      <c r="O15" s="4">
        <v>151.59998419059866</v>
      </c>
    </row>
    <row r="16" spans="1:15" x14ac:dyDescent="0.2">
      <c r="A16" s="3" t="s">
        <v>93</v>
      </c>
      <c r="B16" s="4">
        <v>-5797.2745231814997</v>
      </c>
      <c r="C16" s="4">
        <v>-5640.2731283151998</v>
      </c>
      <c r="D16" s="4">
        <v>157.00139486629996</v>
      </c>
      <c r="E16" s="13">
        <v>0</v>
      </c>
      <c r="F16" s="13">
        <v>157.00139486629996</v>
      </c>
      <c r="G16" s="6">
        <v>0</v>
      </c>
      <c r="H16" s="6"/>
      <c r="J16" s="3" t="s">
        <v>20</v>
      </c>
      <c r="K16" s="4">
        <v>-5797.2745231814997</v>
      </c>
      <c r="L16" s="4">
        <v>-5640.2731283151998</v>
      </c>
      <c r="M16" s="4">
        <v>157.00139486629996</v>
      </c>
      <c r="N16" s="4">
        <v>0</v>
      </c>
      <c r="O16" s="4">
        <v>157.00139486629996</v>
      </c>
    </row>
    <row r="17" spans="1:15" x14ac:dyDescent="0.2">
      <c r="A17" s="3" t="s">
        <v>94</v>
      </c>
      <c r="B17" s="4">
        <v>-1681.3587579419002</v>
      </c>
      <c r="C17" s="4">
        <v>-1681.3587579419002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-1681.3587579419002</v>
      </c>
      <c r="L17" s="4">
        <v>-1681.3587579419002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-618.97581317870004</v>
      </c>
      <c r="C18" s="4">
        <v>-624.37722385439997</v>
      </c>
      <c r="D18" s="4">
        <v>-5.4014106756999354</v>
      </c>
      <c r="E18" s="13">
        <v>0</v>
      </c>
      <c r="F18" s="13">
        <v>-5.4014106756999354</v>
      </c>
      <c r="G18" s="6">
        <v>0</v>
      </c>
      <c r="H18" s="6"/>
      <c r="J18" s="3" t="s">
        <v>22</v>
      </c>
      <c r="K18" s="4">
        <v>-618.97581317870004</v>
      </c>
      <c r="L18" s="4">
        <v>-624.37722385439997</v>
      </c>
      <c r="M18" s="4">
        <v>-5.4014106756999354</v>
      </c>
      <c r="N18" s="4">
        <v>0</v>
      </c>
      <c r="O18" s="4">
        <v>-5.4014106756999354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653.24015941669995</v>
      </c>
      <c r="D20" s="4">
        <v>653.24015941669995</v>
      </c>
      <c r="E20" s="13">
        <v>653.24015941669995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653.24015941669995</v>
      </c>
      <c r="M20" s="4">
        <v>653.24015941669995</v>
      </c>
      <c r="N20" s="4">
        <v>653.24015941669995</v>
      </c>
      <c r="O20" s="4">
        <v>0</v>
      </c>
    </row>
    <row r="21" spans="1:15" s="12" customFormat="1" x14ac:dyDescent="0.2">
      <c r="A21" s="10" t="s">
        <v>68</v>
      </c>
      <c r="B21" s="4">
        <v>-503.35302909450002</v>
      </c>
      <c r="C21" s="4">
        <v>-1156.5931885112</v>
      </c>
      <c r="D21" s="4">
        <v>-653.24015941669995</v>
      </c>
      <c r="E21" s="13">
        <v>-653.24015941669995</v>
      </c>
      <c r="F21" s="13">
        <v>0</v>
      </c>
      <c r="G21" s="6">
        <v>0</v>
      </c>
      <c r="H21" s="6"/>
      <c r="J21" s="10" t="s">
        <v>25</v>
      </c>
      <c r="K21" s="4">
        <v>-503.35302909450002</v>
      </c>
      <c r="L21" s="4">
        <v>-1156.5931885112</v>
      </c>
      <c r="M21" s="4">
        <v>-653.24015941669995</v>
      </c>
      <c r="N21" s="4">
        <v>-653.24015941669995</v>
      </c>
      <c r="O21" s="4">
        <v>0</v>
      </c>
    </row>
    <row r="22" spans="1:15" s="12" customFormat="1" x14ac:dyDescent="0.2">
      <c r="A22" s="10" t="s">
        <v>69</v>
      </c>
      <c r="B22" s="4">
        <v>708.22781810610002</v>
      </c>
      <c r="C22" s="4">
        <v>708.22781810610002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708.22781810610002</v>
      </c>
      <c r="L22" s="4">
        <v>708.22781810610002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-80.638014409299998</v>
      </c>
      <c r="C23" s="4">
        <v>-80.638014409299998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-80.638014409299998</v>
      </c>
      <c r="L23" s="4">
        <v>-80.638014409299998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788.86583251540003</v>
      </c>
      <c r="C24" s="4">
        <v>788.86583251540003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788.86583251540003</v>
      </c>
      <c r="L24" s="4">
        <v>788.86583251540003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-6528.4856479936007</v>
      </c>
      <c r="C25" s="4">
        <v>-6148.6255421636006</v>
      </c>
      <c r="D25" s="4">
        <v>379.86010583000007</v>
      </c>
      <c r="E25" s="13">
        <v>0</v>
      </c>
      <c r="F25" s="13">
        <v>379.86010583000007</v>
      </c>
      <c r="G25" s="6">
        <v>0</v>
      </c>
      <c r="H25" s="6"/>
      <c r="J25" s="10" t="s">
        <v>29</v>
      </c>
      <c r="K25" s="4">
        <v>-6528.4856479936007</v>
      </c>
      <c r="L25" s="4">
        <v>-6148.6255421636006</v>
      </c>
      <c r="M25" s="4">
        <v>379.86010583000007</v>
      </c>
      <c r="N25" s="4">
        <v>0</v>
      </c>
      <c r="O25" s="4">
        <v>379.86010583000007</v>
      </c>
    </row>
    <row r="26" spans="1:15" s="12" customFormat="1" x14ac:dyDescent="0.2">
      <c r="A26" s="10" t="s">
        <v>30</v>
      </c>
      <c r="B26" s="4">
        <v>-209.28038633699998</v>
      </c>
      <c r="C26" s="4">
        <v>285.79390133759978</v>
      </c>
      <c r="D26" s="4">
        <v>495.07428767459976</v>
      </c>
      <c r="E26" s="13">
        <v>0</v>
      </c>
      <c r="F26" s="13">
        <v>495.07428767459976</v>
      </c>
      <c r="G26" s="6">
        <v>0</v>
      </c>
      <c r="H26" s="6"/>
      <c r="J26" s="10" t="s">
        <v>31</v>
      </c>
      <c r="K26" s="4">
        <v>-209.28038633699998</v>
      </c>
      <c r="L26" s="4">
        <v>285.79390133759978</v>
      </c>
      <c r="M26" s="4">
        <v>495.07428767459976</v>
      </c>
      <c r="N26" s="4">
        <v>0</v>
      </c>
      <c r="O26" s="4">
        <v>495.07428767459976</v>
      </c>
    </row>
    <row r="27" spans="1:15" x14ac:dyDescent="0.2">
      <c r="A27" s="3" t="s">
        <v>100</v>
      </c>
      <c r="B27" s="4">
        <v>6371.8478798386004</v>
      </c>
      <c r="C27" s="4">
        <v>6866.9221675131994</v>
      </c>
      <c r="D27" s="4">
        <v>495.07428767459896</v>
      </c>
      <c r="E27" s="13">
        <v>0</v>
      </c>
      <c r="F27" s="13">
        <v>495.07428767459896</v>
      </c>
      <c r="G27" s="6">
        <v>0</v>
      </c>
      <c r="H27" s="6"/>
      <c r="J27" s="3" t="s">
        <v>32</v>
      </c>
      <c r="K27" s="4">
        <v>6371.8478798386004</v>
      </c>
      <c r="L27" s="4">
        <v>6866.9221675131994</v>
      </c>
      <c r="M27" s="4">
        <v>495.07428767459896</v>
      </c>
      <c r="N27" s="4">
        <v>0</v>
      </c>
      <c r="O27" s="4">
        <v>495.07428767459896</v>
      </c>
    </row>
    <row r="28" spans="1:15" x14ac:dyDescent="0.2">
      <c r="A28" s="15" t="s">
        <v>101</v>
      </c>
      <c r="B28" s="4">
        <v>2513.3079501489001</v>
      </c>
      <c r="C28" s="4">
        <v>3008.3822378235</v>
      </c>
      <c r="D28" s="4">
        <v>495.07428767459987</v>
      </c>
      <c r="E28" s="13">
        <v>0</v>
      </c>
      <c r="F28" s="13">
        <v>495.07428767459987</v>
      </c>
      <c r="G28" s="6">
        <v>0</v>
      </c>
      <c r="H28" s="6"/>
      <c r="J28" s="15" t="s">
        <v>33</v>
      </c>
      <c r="K28" s="4">
        <v>2513.3079501489001</v>
      </c>
      <c r="L28" s="4">
        <v>3008.3822378235</v>
      </c>
      <c r="M28" s="4">
        <v>495.07428767459987</v>
      </c>
      <c r="N28" s="4">
        <v>0</v>
      </c>
      <c r="O28" s="4">
        <v>495.07428767459987</v>
      </c>
    </row>
    <row r="29" spans="1:15" x14ac:dyDescent="0.2">
      <c r="A29" s="15" t="s">
        <v>102</v>
      </c>
      <c r="B29" s="4">
        <v>3858.5399296896999</v>
      </c>
      <c r="C29" s="4">
        <v>3858.5399296896999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3858.5399296896999</v>
      </c>
      <c r="L29" s="4">
        <v>3858.5399296896999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6581.1282661756004</v>
      </c>
      <c r="C30" s="4">
        <v>6581.1282661756004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6581.1282661756004</v>
      </c>
      <c r="L30" s="4">
        <v>6581.1282661756004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3118.4835953592997</v>
      </c>
      <c r="C31" s="4">
        <v>3118.4835953592997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3118.4835953592997</v>
      </c>
      <c r="L31" s="4">
        <v>3118.4835953592997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3462.6446708162998</v>
      </c>
      <c r="C32" s="4">
        <v>3462.6446708162998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3462.6446708162998</v>
      </c>
      <c r="L32" s="4">
        <v>3462.6446708162998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1626.7799679297002</v>
      </c>
      <c r="C33" s="4">
        <v>1626.7799679297002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1626.7799679297002</v>
      </c>
      <c r="L33" s="4">
        <v>1626.7799679297002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2124.9861786754</v>
      </c>
      <c r="C34" s="4">
        <v>2124.9861786754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2124.9861786754</v>
      </c>
      <c r="L34" s="4">
        <v>2124.9861786754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498.20621074569988</v>
      </c>
      <c r="C35" s="4">
        <v>498.20621074569988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498.20621074569988</v>
      </c>
      <c r="L35" s="4">
        <v>498.20621074569988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-838.27610132990003</v>
      </c>
      <c r="C36" s="4">
        <v>-838.27610132990003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-838.27610132990003</v>
      </c>
      <c r="L36" s="4">
        <v>-838.27610132990003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-4616.1289771713</v>
      </c>
      <c r="C37" s="4">
        <v>-4616.1289771713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-4616.1289771713</v>
      </c>
      <c r="L37" s="4">
        <v>-4616.1289771713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-3777.8528758414004</v>
      </c>
      <c r="C38" s="4">
        <v>-3777.8528758414004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-3777.8528758414004</v>
      </c>
      <c r="L38" s="4">
        <v>-3777.8528758414004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-7241.9512223544998</v>
      </c>
      <c r="C39" s="4">
        <v>-7357.1654041991005</v>
      </c>
      <c r="D39" s="4">
        <v>-115.21418184460072</v>
      </c>
      <c r="E39" s="13">
        <v>0</v>
      </c>
      <c r="F39" s="13">
        <v>-115.21418184460072</v>
      </c>
      <c r="G39" s="6">
        <v>0</v>
      </c>
      <c r="H39" s="6"/>
      <c r="J39" s="10" t="s">
        <v>37</v>
      </c>
      <c r="K39" s="4">
        <v>-7241.9512223544998</v>
      </c>
      <c r="L39" s="4">
        <v>-7357.1654041991005</v>
      </c>
      <c r="M39" s="4">
        <v>-115.21418184460072</v>
      </c>
      <c r="N39" s="4">
        <v>0</v>
      </c>
      <c r="O39" s="4">
        <v>-115.21418184460072</v>
      </c>
    </row>
    <row r="40" spans="1:15" x14ac:dyDescent="0.2">
      <c r="A40" s="3" t="s">
        <v>100</v>
      </c>
      <c r="B40" s="4">
        <v>3911.3369656738996</v>
      </c>
      <c r="C40" s="4">
        <v>3911.3369656738996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3911.3369656738996</v>
      </c>
      <c r="L40" s="4">
        <v>3911.3369656738996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11153.2881880284</v>
      </c>
      <c r="C41" s="4">
        <v>11268.502369873</v>
      </c>
      <c r="D41" s="4">
        <v>115.21418184459981</v>
      </c>
      <c r="E41" s="13">
        <v>0</v>
      </c>
      <c r="F41" s="13">
        <v>115.21418184459981</v>
      </c>
      <c r="G41" s="6">
        <v>0</v>
      </c>
      <c r="H41" s="6"/>
      <c r="J41" s="3" t="s">
        <v>35</v>
      </c>
      <c r="K41" s="4">
        <v>11153.2881880284</v>
      </c>
      <c r="L41" s="4">
        <v>11268.502369873</v>
      </c>
      <c r="M41" s="4">
        <v>115.21418184459981</v>
      </c>
      <c r="N41" s="4">
        <v>0</v>
      </c>
      <c r="O41" s="4">
        <v>115.21418184459981</v>
      </c>
    </row>
    <row r="42" spans="1:15" s="12" customFormat="1" x14ac:dyDescent="0.2">
      <c r="A42" s="10" t="s">
        <v>38</v>
      </c>
      <c r="B42" s="4">
        <v>134.24209409810004</v>
      </c>
      <c r="C42" s="4">
        <v>134.24209409810004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134.24209409810004</v>
      </c>
      <c r="L42" s="4">
        <v>134.24209409810004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-13.499797138400027</v>
      </c>
      <c r="C43" s="17">
        <v>362.22924762119999</v>
      </c>
      <c r="D43" s="17">
        <v>375.72904475959967</v>
      </c>
      <c r="E43" s="17">
        <v>0</v>
      </c>
      <c r="F43" s="17">
        <v>375.72904475959967</v>
      </c>
      <c r="G43" s="6">
        <v>0</v>
      </c>
      <c r="H43" s="6"/>
      <c r="J43" s="19" t="s">
        <v>40</v>
      </c>
      <c r="K43" s="17">
        <v>-13.499797138400027</v>
      </c>
      <c r="L43" s="17">
        <v>362.22924762119999</v>
      </c>
      <c r="M43" s="17">
        <v>375.72904475959967</v>
      </c>
      <c r="N43" s="17">
        <v>0</v>
      </c>
      <c r="O43" s="17">
        <v>375.72904475959967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-6514.9858508551997</v>
      </c>
      <c r="C45" s="4">
        <v>-6510.8547897847993</v>
      </c>
      <c r="D45" s="4">
        <v>4.1310610704003921</v>
      </c>
      <c r="E45" s="4">
        <v>0</v>
      </c>
      <c r="F45" s="13">
        <v>4.1310610704003921</v>
      </c>
      <c r="G45" s="6"/>
      <c r="H45" s="6"/>
      <c r="J45" s="49" t="s">
        <v>293</v>
      </c>
      <c r="K45" s="4">
        <v>-6514.9858508551997</v>
      </c>
      <c r="L45" s="4">
        <v>-6510.8547897847993</v>
      </c>
      <c r="M45" s="4">
        <v>4.1310610704003921</v>
      </c>
      <c r="N45" s="4">
        <v>0</v>
      </c>
      <c r="O45" s="13">
        <v>4.1310610704003921</v>
      </c>
    </row>
    <row r="46" spans="1:15" ht="13.5" thickBot="1" x14ac:dyDescent="0.25">
      <c r="A46" s="50" t="s">
        <v>289</v>
      </c>
      <c r="B46" s="17">
        <v>-6528.4856479936007</v>
      </c>
      <c r="C46" s="17">
        <v>-6148.6255421636006</v>
      </c>
      <c r="D46" s="17">
        <v>379.86010583000007</v>
      </c>
      <c r="E46" s="17">
        <v>0</v>
      </c>
      <c r="F46" s="17">
        <v>379.86010583000007</v>
      </c>
      <c r="G46" s="6"/>
      <c r="H46" s="6"/>
      <c r="J46" s="50" t="s">
        <v>294</v>
      </c>
      <c r="K46" s="17">
        <v>-6528.4856479936007</v>
      </c>
      <c r="L46" s="17">
        <v>-6148.6255421636006</v>
      </c>
      <c r="M46" s="17">
        <v>379.86010583000007</v>
      </c>
      <c r="N46" s="17">
        <v>0</v>
      </c>
      <c r="O46" s="17">
        <v>379.86010583000007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-209.28038633699998</v>
      </c>
      <c r="C49" s="4">
        <v>285.79390133760035</v>
      </c>
      <c r="D49" s="27">
        <v>495.07428767460033</v>
      </c>
      <c r="E49" s="40">
        <v>0</v>
      </c>
      <c r="F49" s="40">
        <v>495.07428767460033</v>
      </c>
      <c r="G49" s="6">
        <v>0</v>
      </c>
      <c r="H49" s="6"/>
      <c r="J49" s="26" t="s">
        <v>43</v>
      </c>
      <c r="K49" s="27">
        <v>-209.28038633699998</v>
      </c>
      <c r="L49" s="27">
        <v>285.79390133760035</v>
      </c>
      <c r="M49" s="27">
        <v>495.07428767460033</v>
      </c>
      <c r="N49" s="27">
        <v>0</v>
      </c>
      <c r="O49" s="27">
        <v>495.07428767460033</v>
      </c>
    </row>
    <row r="50" spans="1:15" x14ac:dyDescent="0.2">
      <c r="A50" s="3" t="s">
        <v>44</v>
      </c>
      <c r="B50" s="4">
        <v>2642.8078228938998</v>
      </c>
      <c r="C50" s="4">
        <v>3137.8821105685001</v>
      </c>
      <c r="D50" s="4">
        <v>495.07428767460033</v>
      </c>
      <c r="E50" s="13">
        <v>0</v>
      </c>
      <c r="F50" s="13">
        <v>495.07428767460033</v>
      </c>
      <c r="G50" s="6">
        <v>0</v>
      </c>
      <c r="H50" s="6"/>
      <c r="J50" s="3" t="s">
        <v>45</v>
      </c>
      <c r="K50" s="4">
        <v>2642.8078228938998</v>
      </c>
      <c r="L50" s="4">
        <v>3137.8821105685001</v>
      </c>
      <c r="M50" s="4">
        <v>495.07428767460033</v>
      </c>
      <c r="N50" s="4">
        <v>0</v>
      </c>
      <c r="O50" s="4">
        <v>495.07428767460033</v>
      </c>
    </row>
    <row r="51" spans="1:15" x14ac:dyDescent="0.2">
      <c r="A51" s="15" t="s">
        <v>101</v>
      </c>
      <c r="B51" s="4">
        <v>2513.3079501489001</v>
      </c>
      <c r="C51" s="4">
        <v>3008.3822378235</v>
      </c>
      <c r="D51" s="4">
        <v>495.07428767459987</v>
      </c>
      <c r="E51" s="13">
        <v>0</v>
      </c>
      <c r="F51" s="13">
        <v>495.07428767459987</v>
      </c>
      <c r="G51" s="6">
        <v>0</v>
      </c>
      <c r="H51" s="6"/>
      <c r="J51" s="15" t="s">
        <v>46</v>
      </c>
      <c r="K51" s="4">
        <v>2513.3079501489001</v>
      </c>
      <c r="L51" s="4">
        <v>3008.3822378235</v>
      </c>
      <c r="M51" s="4">
        <v>495.07428767459987</v>
      </c>
      <c r="N51" s="4">
        <v>0</v>
      </c>
      <c r="O51" s="4">
        <v>495.07428767459987</v>
      </c>
    </row>
    <row r="52" spans="1:15" x14ac:dyDescent="0.2">
      <c r="A52" s="28" t="s">
        <v>107</v>
      </c>
      <c r="B52" s="4">
        <v>1877.7498974424002</v>
      </c>
      <c r="C52" s="4">
        <v>2263.8052183657001</v>
      </c>
      <c r="D52" s="4">
        <v>386.05532092329986</v>
      </c>
      <c r="E52" s="13">
        <v>0</v>
      </c>
      <c r="F52" s="13">
        <v>386.05532092329986</v>
      </c>
      <c r="G52" s="6">
        <v>0</v>
      </c>
      <c r="H52" s="6"/>
      <c r="J52" s="28" t="s">
        <v>47</v>
      </c>
      <c r="K52" s="4">
        <v>1877.7498974424002</v>
      </c>
      <c r="L52" s="4">
        <v>2263.8052183657001</v>
      </c>
      <c r="M52" s="4">
        <v>386.05532092329986</v>
      </c>
      <c r="N52" s="4">
        <v>0</v>
      </c>
      <c r="O52" s="4">
        <v>386.05532092329986</v>
      </c>
    </row>
    <row r="53" spans="1:15" x14ac:dyDescent="0.2">
      <c r="A53" s="28" t="s">
        <v>108</v>
      </c>
      <c r="B53" s="4">
        <v>635.55805270650001</v>
      </c>
      <c r="C53" s="4">
        <v>744.57701945779991</v>
      </c>
      <c r="D53" s="4">
        <v>109.0189667512999</v>
      </c>
      <c r="E53" s="13">
        <v>0</v>
      </c>
      <c r="F53" s="13">
        <v>109.0189667512999</v>
      </c>
      <c r="G53" s="6">
        <v>0</v>
      </c>
      <c r="H53" s="6"/>
      <c r="J53" s="28" t="s">
        <v>48</v>
      </c>
      <c r="K53" s="4">
        <v>635.55805270650001</v>
      </c>
      <c r="L53" s="4">
        <v>744.57701945779991</v>
      </c>
      <c r="M53" s="4">
        <v>109.0189667512999</v>
      </c>
      <c r="N53" s="4">
        <v>0</v>
      </c>
      <c r="O53" s="4">
        <v>109.0189667512999</v>
      </c>
    </row>
    <row r="54" spans="1:15" x14ac:dyDescent="0.2">
      <c r="A54" s="15" t="s">
        <v>102</v>
      </c>
      <c r="B54" s="4">
        <v>129.499872745</v>
      </c>
      <c r="C54" s="4">
        <v>129.499872745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129.499872745</v>
      </c>
      <c r="L54" s="4">
        <v>129.499872745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2852.0882092308998</v>
      </c>
      <c r="C55" s="4">
        <v>2852.0882092308998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2852.0882092308998</v>
      </c>
      <c r="L55" s="4">
        <v>2852.0882092308998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3118.4835953593001</v>
      </c>
      <c r="C56" s="4">
        <v>3118.4835953592997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3118.4835953593001</v>
      </c>
      <c r="L56" s="4">
        <v>3118.4835953592997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843.98961535059993</v>
      </c>
      <c r="C57" s="4">
        <v>843.98961535059993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843.98961535059993</v>
      </c>
      <c r="L57" s="4">
        <v>843.98961535059993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2274.4939800087</v>
      </c>
      <c r="C58" s="4">
        <v>2274.4939800087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2274.4939800087</v>
      </c>
      <c r="L58" s="4">
        <v>2274.4939800087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-266.39538612840005</v>
      </c>
      <c r="C59" s="31">
        <v>-266.39538612840005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-266.39538612840005</v>
      </c>
      <c r="L59" s="17">
        <v>-266.39538612840005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2007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2007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">
        <v>-53243.266804816201</v>
      </c>
      <c r="C68" s="4">
        <v>-51902.006564705604</v>
      </c>
      <c r="D68" s="4">
        <v>1341.2602401105978</v>
      </c>
      <c r="E68" s="41">
        <v>0</v>
      </c>
      <c r="F68" s="40">
        <v>1341.2602401105978</v>
      </c>
      <c r="G68" s="6">
        <v>0</v>
      </c>
      <c r="H68" s="6"/>
      <c r="J68" s="76" t="s">
        <v>43</v>
      </c>
      <c r="K68" s="4">
        <v>-53243.266804816201</v>
      </c>
      <c r="L68" s="4">
        <v>-51902.006564705604</v>
      </c>
      <c r="M68" s="4">
        <v>1341.2602401105978</v>
      </c>
      <c r="N68" s="4">
        <v>0</v>
      </c>
      <c r="O68" s="4">
        <v>1341.2602401105978</v>
      </c>
    </row>
    <row r="69" spans="1:15" x14ac:dyDescent="0.2">
      <c r="A69" s="3" t="s">
        <v>100</v>
      </c>
      <c r="B69" s="4">
        <v>21697.088612590102</v>
      </c>
      <c r="C69" s="4">
        <v>23038.348852700699</v>
      </c>
      <c r="D69" s="4">
        <v>1341.2602401105978</v>
      </c>
      <c r="E69" s="13">
        <v>0</v>
      </c>
      <c r="F69" s="13">
        <v>1341.2602401105978</v>
      </c>
      <c r="G69" s="6">
        <v>0</v>
      </c>
      <c r="H69" s="6"/>
      <c r="J69" s="3" t="s">
        <v>32</v>
      </c>
      <c r="K69" s="4">
        <v>21697.088612590102</v>
      </c>
      <c r="L69" s="4">
        <v>23038.348852700699</v>
      </c>
      <c r="M69" s="4">
        <v>1341.2602401105978</v>
      </c>
      <c r="N69" s="4">
        <v>0</v>
      </c>
      <c r="O69" s="4">
        <v>1341.2602401105978</v>
      </c>
    </row>
    <row r="70" spans="1:15" x14ac:dyDescent="0.2">
      <c r="A70" s="3" t="s">
        <v>101</v>
      </c>
      <c r="B70" s="4">
        <v>11106.472468915401</v>
      </c>
      <c r="C70" s="4">
        <v>12447.732709026001</v>
      </c>
      <c r="D70" s="4">
        <v>1341.2602401105996</v>
      </c>
      <c r="E70" s="13">
        <v>0</v>
      </c>
      <c r="F70" s="13">
        <v>1341.2602401105996</v>
      </c>
      <c r="G70" s="6">
        <v>0</v>
      </c>
      <c r="H70" s="6"/>
      <c r="J70" s="15" t="s">
        <v>33</v>
      </c>
      <c r="K70" s="4">
        <v>11106.472468915401</v>
      </c>
      <c r="L70" s="4">
        <v>12447.732709026001</v>
      </c>
      <c r="M70" s="4">
        <v>1341.2602401105996</v>
      </c>
      <c r="N70" s="4">
        <v>0</v>
      </c>
      <c r="O70" s="4">
        <v>1341.2602401105996</v>
      </c>
    </row>
    <row r="71" spans="1:15" x14ac:dyDescent="0.2">
      <c r="A71" s="3" t="s">
        <v>102</v>
      </c>
      <c r="B71" s="4">
        <v>10590.616143674701</v>
      </c>
      <c r="C71" s="4">
        <v>10590.616143674701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10590.616143674701</v>
      </c>
      <c r="L71" s="4">
        <v>10590.616143674701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4">
        <v>74940.355417406303</v>
      </c>
      <c r="C72" s="4">
        <v>74940.355417406303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74940.355417406303</v>
      </c>
      <c r="L72" s="4">
        <v>74940.355417406303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4">
        <v>58456.623643181003</v>
      </c>
      <c r="C73" s="4">
        <v>58456.623643181003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58456.623643181003</v>
      </c>
      <c r="L73" s="4">
        <v>58456.623643181003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4">
        <v>16483.7317742253</v>
      </c>
      <c r="C74" s="4">
        <v>16483.7317742253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16483.7317742253</v>
      </c>
      <c r="L74" s="4">
        <v>16483.7317742253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4">
        <v>-41741.870929544501</v>
      </c>
      <c r="C75" s="4">
        <v>-41741.870929544501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-41741.870929544501</v>
      </c>
      <c r="L75" s="4">
        <v>-41741.870929544501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4">
        <v>6219.2776790997004</v>
      </c>
      <c r="C76" s="4">
        <v>6219.2776790997004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6219.2776790997004</v>
      </c>
      <c r="L76" s="4">
        <v>6219.2776790997004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4">
        <v>47961.148608644202</v>
      </c>
      <c r="C77" s="4">
        <v>47961.148608644202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47961.148608644202</v>
      </c>
      <c r="L77" s="4">
        <v>47961.148608644202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4">
        <v>-513.7233076773</v>
      </c>
      <c r="C78" s="4">
        <v>-513.7233076773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-513.7233076773</v>
      </c>
      <c r="L78" s="4">
        <v>-513.7233076773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4">
        <v>1661.0080915727999</v>
      </c>
      <c r="C79" s="4">
        <v>1661.0080915727999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1661.0080915727999</v>
      </c>
      <c r="L79" s="4">
        <v>1661.0080915727999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4">
        <v>2174.7313992500999</v>
      </c>
      <c r="C80" s="4">
        <v>2174.7313992500999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2174.7313992500999</v>
      </c>
      <c r="L80" s="4">
        <v>2174.7313992500999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4">
        <v>-24507.8288813375</v>
      </c>
      <c r="C81" s="4">
        <v>-24809.654761270398</v>
      </c>
      <c r="D81" s="4">
        <v>-301.82587993289781</v>
      </c>
      <c r="E81" s="13">
        <v>0</v>
      </c>
      <c r="F81" s="13">
        <v>-301.82587993289781</v>
      </c>
      <c r="G81" s="6">
        <v>0</v>
      </c>
      <c r="H81" s="6"/>
      <c r="J81" s="10" t="s">
        <v>37</v>
      </c>
      <c r="K81" s="4">
        <v>-24507.8288813375</v>
      </c>
      <c r="L81" s="4">
        <v>-24809.654761270398</v>
      </c>
      <c r="M81" s="4">
        <v>-301.82587993289781</v>
      </c>
      <c r="N81" s="4">
        <v>0</v>
      </c>
      <c r="O81" s="4">
        <v>-301.82587993289781</v>
      </c>
    </row>
    <row r="82" spans="1:15" x14ac:dyDescent="0.2">
      <c r="A82" s="3" t="s">
        <v>100</v>
      </c>
      <c r="B82" s="4">
        <v>25437.349582179198</v>
      </c>
      <c r="C82" s="4">
        <v>25437.349582179198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25437.349582179198</v>
      </c>
      <c r="L82" s="4">
        <v>25437.349582179198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4">
        <v>49945.178463516699</v>
      </c>
      <c r="C83" s="13">
        <v>50247.004343449596</v>
      </c>
      <c r="D83" s="4">
        <v>301.82587993289781</v>
      </c>
      <c r="E83" s="13">
        <v>0</v>
      </c>
      <c r="F83" s="13">
        <v>301.82587993289781</v>
      </c>
      <c r="G83" s="6">
        <v>0</v>
      </c>
      <c r="H83" s="6"/>
      <c r="J83" s="3" t="s">
        <v>35</v>
      </c>
      <c r="K83" s="4">
        <v>49945.178463516699</v>
      </c>
      <c r="L83" s="4">
        <v>50247.004343449596</v>
      </c>
      <c r="M83" s="4">
        <v>301.82587993289781</v>
      </c>
      <c r="N83" s="4">
        <v>0</v>
      </c>
      <c r="O83" s="4">
        <v>301.82587993289781</v>
      </c>
    </row>
    <row r="84" spans="1:15" s="12" customFormat="1" ht="13.5" thickBot="1" x14ac:dyDescent="0.25">
      <c r="A84" s="10" t="s">
        <v>38</v>
      </c>
      <c r="B84" s="17">
        <v>16385.4860864416</v>
      </c>
      <c r="C84" s="18">
        <v>16385.4860864416</v>
      </c>
      <c r="D84" s="4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4">
        <v>16385.4860864416</v>
      </c>
      <c r="L84" s="4">
        <v>16385.4860864416</v>
      </c>
      <c r="M84" s="4">
        <v>0</v>
      </c>
      <c r="N84" s="4">
        <v>0</v>
      </c>
      <c r="O84" s="4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-103621.2038369339</v>
      </c>
      <c r="C86" s="56">
        <v>-102581.76947675621</v>
      </c>
      <c r="D86" s="4">
        <v>1039.4343601776927</v>
      </c>
      <c r="E86" s="56">
        <v>0</v>
      </c>
      <c r="F86" s="56">
        <v>1039.4343601777</v>
      </c>
      <c r="G86" s="6"/>
      <c r="H86" s="6"/>
      <c r="J86" s="45" t="s">
        <v>77</v>
      </c>
      <c r="K86" s="56">
        <v>-103621.2038369339</v>
      </c>
      <c r="L86" s="56">
        <v>-102581.76947675621</v>
      </c>
      <c r="M86" s="56">
        <v>1039.4343601776927</v>
      </c>
      <c r="N86" s="56">
        <v>0</v>
      </c>
      <c r="O86" s="56">
        <v>1039.4343601777</v>
      </c>
    </row>
    <row r="87" spans="1:15" x14ac:dyDescent="0.2">
      <c r="A87" s="46" t="s">
        <v>56</v>
      </c>
      <c r="B87" s="54">
        <v>71400.210051883405</v>
      </c>
      <c r="C87" s="54">
        <v>72741.470291994003</v>
      </c>
      <c r="D87" s="4">
        <v>1341.2602401105978</v>
      </c>
      <c r="E87" s="54">
        <v>0</v>
      </c>
      <c r="F87" s="54">
        <v>1341.2602401105978</v>
      </c>
      <c r="G87" s="6"/>
      <c r="H87" s="6"/>
      <c r="J87" s="77" t="s">
        <v>82</v>
      </c>
      <c r="K87" s="54">
        <v>71400.210051883405</v>
      </c>
      <c r="L87" s="54">
        <v>72741.470291994003</v>
      </c>
      <c r="M87" s="54">
        <v>1341.2602401105978</v>
      </c>
      <c r="N87" s="54">
        <v>0</v>
      </c>
      <c r="O87" s="54">
        <v>1341.2602401105978</v>
      </c>
    </row>
    <row r="88" spans="1:15" ht="13.5" thickBot="1" x14ac:dyDescent="0.25">
      <c r="A88" s="47" t="s">
        <v>57</v>
      </c>
      <c r="B88" s="55">
        <v>175021.4138888173</v>
      </c>
      <c r="C88" s="55">
        <v>175323.23976875021</v>
      </c>
      <c r="D88" s="17">
        <v>301.82587993290508</v>
      </c>
      <c r="E88" s="55">
        <v>0</v>
      </c>
      <c r="F88" s="55">
        <v>301.82587993289781</v>
      </c>
      <c r="G88" s="6"/>
      <c r="H88" s="6"/>
      <c r="J88" s="78" t="s">
        <v>83</v>
      </c>
      <c r="K88" s="55">
        <v>175021.4138888173</v>
      </c>
      <c r="L88" s="55">
        <v>175323.23976875021</v>
      </c>
      <c r="M88" s="55">
        <v>301.82587993290508</v>
      </c>
      <c r="N88" s="55">
        <v>0</v>
      </c>
      <c r="O88" s="55">
        <v>301.82587993289781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50106.451912716992</v>
      </c>
      <c r="C90" s="56">
        <v>50698.142012109405</v>
      </c>
      <c r="D90" s="4">
        <v>591.69009939241369</v>
      </c>
      <c r="E90" s="56">
        <v>289.86421945940674</v>
      </c>
      <c r="F90" s="13">
        <v>301.82587993300695</v>
      </c>
      <c r="G90" s="6"/>
      <c r="H90" s="6"/>
      <c r="J90" s="45" t="s">
        <v>78</v>
      </c>
      <c r="K90" s="56">
        <v>50106.451912716992</v>
      </c>
      <c r="L90" s="56">
        <v>50698.142012109405</v>
      </c>
      <c r="M90" s="56">
        <v>591.69009939241369</v>
      </c>
      <c r="N90" s="56">
        <v>289.86421945940674</v>
      </c>
      <c r="O90" s="56">
        <v>301.82587993300695</v>
      </c>
    </row>
    <row r="91" spans="1:15" x14ac:dyDescent="0.2">
      <c r="A91" s="46" t="s">
        <v>59</v>
      </c>
      <c r="B91" s="54">
        <v>53881.844944326003</v>
      </c>
      <c r="C91" s="54">
        <v>53591.980724866597</v>
      </c>
      <c r="D91" s="4">
        <v>-289.86421945940674</v>
      </c>
      <c r="E91" s="54">
        <v>-289.86421945940674</v>
      </c>
      <c r="F91" s="13">
        <v>0</v>
      </c>
      <c r="G91" s="6"/>
      <c r="H91" s="6"/>
      <c r="J91" s="79" t="s">
        <v>84</v>
      </c>
      <c r="K91" s="54">
        <v>53881.844944326003</v>
      </c>
      <c r="L91" s="54">
        <v>53591.980724866597</v>
      </c>
      <c r="M91" s="54">
        <v>-289.86421945940674</v>
      </c>
      <c r="N91" s="54">
        <v>-289.86421945940674</v>
      </c>
      <c r="O91" s="54">
        <v>0</v>
      </c>
    </row>
    <row r="92" spans="1:15" ht="13.5" thickBot="1" x14ac:dyDescent="0.25">
      <c r="A92" s="47" t="s">
        <v>60</v>
      </c>
      <c r="B92" s="55">
        <v>103988.29685704299</v>
      </c>
      <c r="C92" s="55">
        <v>104290.122736976</v>
      </c>
      <c r="D92" s="17">
        <v>301.82587993300695</v>
      </c>
      <c r="E92" s="47">
        <v>0</v>
      </c>
      <c r="F92" s="18">
        <v>301.82587993300695</v>
      </c>
      <c r="G92" s="6"/>
      <c r="H92" s="6"/>
      <c r="J92" s="78" t="s">
        <v>80</v>
      </c>
      <c r="K92" s="55">
        <v>103988.29685704299</v>
      </c>
      <c r="L92" s="55">
        <v>104290.122736976</v>
      </c>
      <c r="M92" s="55">
        <v>301.82587993300695</v>
      </c>
      <c r="N92" s="55">
        <v>0</v>
      </c>
      <c r="O92" s="55">
        <v>301.82587993300695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44213.336282166696</v>
      </c>
      <c r="C94" s="56">
        <v>44805.026381559001</v>
      </c>
      <c r="D94" s="4">
        <v>591.69009939230455</v>
      </c>
      <c r="E94" s="56">
        <v>289.86421945939946</v>
      </c>
      <c r="F94" s="56">
        <v>301.82587993290508</v>
      </c>
      <c r="G94" s="6"/>
      <c r="H94" s="6"/>
      <c r="J94" s="45" t="s">
        <v>79</v>
      </c>
      <c r="K94" s="56">
        <v>44213.336282166696</v>
      </c>
      <c r="L94" s="56">
        <v>44805.026381559001</v>
      </c>
      <c r="M94" s="56">
        <v>591.69009939230455</v>
      </c>
      <c r="N94" s="56">
        <v>289.86421945939946</v>
      </c>
      <c r="O94" s="56">
        <v>301.82587993290508</v>
      </c>
    </row>
    <row r="95" spans="1:15" x14ac:dyDescent="0.2">
      <c r="A95" s="46" t="s">
        <v>62</v>
      </c>
      <c r="B95" s="54">
        <v>43291.228800651297</v>
      </c>
      <c r="C95" s="54">
        <v>43001.364581191898</v>
      </c>
      <c r="D95" s="4">
        <v>-289.86421945939946</v>
      </c>
      <c r="E95" s="54">
        <v>-289.86421945939946</v>
      </c>
      <c r="F95" s="13">
        <v>0</v>
      </c>
      <c r="G95" s="6"/>
      <c r="H95" s="6"/>
      <c r="J95" s="79" t="s">
        <v>84</v>
      </c>
      <c r="K95" s="54">
        <v>43291.228800651297</v>
      </c>
      <c r="L95" s="54">
        <v>43001.364581191898</v>
      </c>
      <c r="M95" s="54">
        <v>-289.86421945939946</v>
      </c>
      <c r="N95" s="54">
        <v>-289.86421945939946</v>
      </c>
      <c r="O95" s="54">
        <v>0</v>
      </c>
    </row>
    <row r="96" spans="1:15" ht="13.5" thickBot="1" x14ac:dyDescent="0.25">
      <c r="A96" s="47" t="s">
        <v>63</v>
      </c>
      <c r="B96" s="55">
        <v>87504.565082817993</v>
      </c>
      <c r="C96" s="55">
        <v>87806.390962750898</v>
      </c>
      <c r="D96" s="17">
        <v>301.82587993290508</v>
      </c>
      <c r="E96" s="47">
        <v>0</v>
      </c>
      <c r="F96" s="18">
        <v>301.82587993290508</v>
      </c>
      <c r="G96" s="6"/>
      <c r="H96" s="6"/>
      <c r="J96" s="78" t="s">
        <v>81</v>
      </c>
      <c r="K96" s="55">
        <v>87504.565082817993</v>
      </c>
      <c r="L96" s="55">
        <v>87806.390962750898</v>
      </c>
      <c r="M96" s="55">
        <v>301.82587993290508</v>
      </c>
      <c r="N96" s="55">
        <v>0</v>
      </c>
      <c r="O96" s="55">
        <v>301.82587993290508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-53243.266804816201</v>
      </c>
      <c r="C99" s="27">
        <v>-51902.006564705604</v>
      </c>
      <c r="D99" s="27">
        <v>1341.2602401105978</v>
      </c>
      <c r="E99" s="40">
        <v>0</v>
      </c>
      <c r="F99" s="40">
        <v>1341.2602401105978</v>
      </c>
      <c r="G99" s="6">
        <v>0</v>
      </c>
      <c r="H99" s="6"/>
      <c r="J99" s="26" t="s">
        <v>43</v>
      </c>
      <c r="K99" s="4">
        <v>-53243.266804816201</v>
      </c>
      <c r="L99" s="4">
        <v>-51902.006564705604</v>
      </c>
      <c r="M99" s="4">
        <v>1341.2602401105978</v>
      </c>
      <c r="N99" s="4">
        <v>0</v>
      </c>
      <c r="O99" s="4">
        <v>1341.2602401105978</v>
      </c>
    </row>
    <row r="100" spans="1:15" x14ac:dyDescent="0.2">
      <c r="A100" s="3" t="s">
        <v>44</v>
      </c>
      <c r="B100" s="4">
        <v>11800.9591474233</v>
      </c>
      <c r="C100" s="4">
        <v>13142.2193875339</v>
      </c>
      <c r="D100" s="4">
        <v>1341.2602401105996</v>
      </c>
      <c r="E100" s="13">
        <v>0</v>
      </c>
      <c r="F100" s="13">
        <v>1341.2602401105996</v>
      </c>
      <c r="G100" s="6">
        <v>0</v>
      </c>
      <c r="H100" s="6"/>
      <c r="J100" s="3" t="s">
        <v>45</v>
      </c>
      <c r="K100" s="4">
        <v>11800.9591474233</v>
      </c>
      <c r="L100" s="4">
        <v>13142.2193875339</v>
      </c>
      <c r="M100" s="4">
        <v>1341.2602401105996</v>
      </c>
      <c r="N100" s="4">
        <v>0</v>
      </c>
      <c r="O100" s="4">
        <v>1341.2602401105996</v>
      </c>
    </row>
    <row r="101" spans="1:15" x14ac:dyDescent="0.2">
      <c r="A101" s="15" t="s">
        <v>101</v>
      </c>
      <c r="B101" s="4">
        <v>11106.472468915401</v>
      </c>
      <c r="C101" s="4">
        <v>12447.732709026001</v>
      </c>
      <c r="D101" s="4">
        <v>1341.2602401105996</v>
      </c>
      <c r="E101" s="13">
        <v>0</v>
      </c>
      <c r="F101" s="13">
        <v>1341.2602401105996</v>
      </c>
      <c r="G101" s="6">
        <v>0</v>
      </c>
      <c r="H101" s="6"/>
      <c r="J101" s="15" t="s">
        <v>46</v>
      </c>
      <c r="K101" s="4">
        <v>11106.472468915401</v>
      </c>
      <c r="L101" s="4">
        <v>12447.732709026001</v>
      </c>
      <c r="M101" s="4">
        <v>1341.2602401105996</v>
      </c>
      <c r="N101" s="4">
        <v>0</v>
      </c>
      <c r="O101" s="4">
        <v>1341.2602401105996</v>
      </c>
    </row>
    <row r="102" spans="1:15" x14ac:dyDescent="0.2">
      <c r="A102" s="15" t="s">
        <v>102</v>
      </c>
      <c r="B102" s="4">
        <v>694.48667850790002</v>
      </c>
      <c r="C102" s="4">
        <v>694.48667850790002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694.48667850790002</v>
      </c>
      <c r="L102" s="4">
        <v>694.48667850790002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65044.225952239503</v>
      </c>
      <c r="C103" s="4">
        <v>65044.225952239503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65044.225952239503</v>
      </c>
      <c r="L103" s="4">
        <v>65044.225952239503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58456.623643181003</v>
      </c>
      <c r="C104" s="4">
        <v>58456.623643181003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58456.623643181003</v>
      </c>
      <c r="L104" s="4">
        <v>58456.623643181003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6587.6023090585004</v>
      </c>
      <c r="C105" s="17">
        <v>6587.6023090585004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6587.6023090585004</v>
      </c>
      <c r="L105" s="17">
        <v>6587.6023090585004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2008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2008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-7751.6569909334994</v>
      </c>
      <c r="C7" s="4">
        <v>-7619.9626344517001</v>
      </c>
      <c r="D7" s="4">
        <v>131.69435648179933</v>
      </c>
      <c r="E7" s="5">
        <v>210.63241964400004</v>
      </c>
      <c r="F7" s="5">
        <v>-78.938063162200706</v>
      </c>
      <c r="G7" s="6">
        <v>0</v>
      </c>
      <c r="H7" s="6"/>
      <c r="J7" s="3" t="s">
        <v>11</v>
      </c>
      <c r="K7" s="4">
        <v>-7751.6569909334994</v>
      </c>
      <c r="L7" s="4">
        <v>-7619.9626344517001</v>
      </c>
      <c r="M7" s="4">
        <v>131.69435648179933</v>
      </c>
      <c r="N7" s="4">
        <v>210.63241964400004</v>
      </c>
      <c r="O7" s="4">
        <v>-78.938063162200706</v>
      </c>
    </row>
    <row r="8" spans="1:15" x14ac:dyDescent="0.2">
      <c r="A8" s="3" t="s">
        <v>88</v>
      </c>
      <c r="B8" s="4">
        <v>308.82758524380006</v>
      </c>
      <c r="C8" s="4">
        <v>385.6511860434</v>
      </c>
      <c r="D8" s="4">
        <v>76.823600799599944</v>
      </c>
      <c r="E8" s="7">
        <v>196.5</v>
      </c>
      <c r="F8" s="7">
        <v>-119.67639920040006</v>
      </c>
      <c r="G8" s="6">
        <v>0</v>
      </c>
      <c r="H8" s="6"/>
      <c r="J8" s="8" t="s">
        <v>12</v>
      </c>
      <c r="K8" s="4">
        <v>308.82758524380006</v>
      </c>
      <c r="L8" s="4">
        <v>385.6511860434</v>
      </c>
      <c r="M8" s="4">
        <v>76.823600799599944</v>
      </c>
      <c r="N8" s="4">
        <v>196.5</v>
      </c>
      <c r="O8" s="4">
        <v>-119.67639920040006</v>
      </c>
    </row>
    <row r="9" spans="1:15" x14ac:dyDescent="0.2">
      <c r="A9" s="3" t="s">
        <v>64</v>
      </c>
      <c r="B9" s="4">
        <v>-1208.0712149254</v>
      </c>
      <c r="C9" s="4">
        <v>-924.39235279039997</v>
      </c>
      <c r="D9" s="4">
        <v>283.67886213500003</v>
      </c>
      <c r="E9" s="9">
        <v>642.1</v>
      </c>
      <c r="F9" s="13">
        <v>-358.42113786499999</v>
      </c>
      <c r="G9" s="6">
        <v>0</v>
      </c>
      <c r="H9" s="6"/>
      <c r="J9" s="3" t="s">
        <v>13</v>
      </c>
      <c r="K9" s="4">
        <v>-1208.0712149254</v>
      </c>
      <c r="L9" s="4">
        <v>-924.39235279039997</v>
      </c>
      <c r="M9" s="4">
        <v>283.67886213500003</v>
      </c>
      <c r="N9" s="4">
        <v>642.1</v>
      </c>
      <c r="O9" s="4">
        <v>-358.42113786499999</v>
      </c>
    </row>
    <row r="10" spans="1:15" x14ac:dyDescent="0.2">
      <c r="A10" s="3" t="s">
        <v>65</v>
      </c>
      <c r="B10" s="4">
        <v>1516.8988001692001</v>
      </c>
      <c r="C10" s="4">
        <v>1310.0435388338001</v>
      </c>
      <c r="D10" s="4">
        <v>-206.85526133539997</v>
      </c>
      <c r="E10" s="9">
        <v>-445.6</v>
      </c>
      <c r="F10" s="13">
        <v>238.74473866460005</v>
      </c>
      <c r="G10" s="6">
        <v>0</v>
      </c>
      <c r="H10" s="6"/>
      <c r="J10" s="3" t="s">
        <v>14</v>
      </c>
      <c r="K10" s="4">
        <v>1516.8988001692001</v>
      </c>
      <c r="L10" s="4">
        <v>1310.0435388338001</v>
      </c>
      <c r="M10" s="4">
        <v>-206.85526133539997</v>
      </c>
      <c r="N10" s="4">
        <v>-445.6</v>
      </c>
      <c r="O10" s="4">
        <v>238.74473866460005</v>
      </c>
    </row>
    <row r="11" spans="1:15" x14ac:dyDescent="0.2">
      <c r="A11" s="3" t="s">
        <v>89</v>
      </c>
      <c r="B11" s="4">
        <v>1917.9537955276001</v>
      </c>
      <c r="C11" s="4">
        <v>2196.5927055227003</v>
      </c>
      <c r="D11" s="4">
        <v>278.63890999510022</v>
      </c>
      <c r="E11" s="9">
        <v>278.63890999510022</v>
      </c>
      <c r="F11" s="13">
        <v>0</v>
      </c>
      <c r="G11" s="6">
        <v>0</v>
      </c>
      <c r="H11" s="6"/>
      <c r="J11" s="3" t="s">
        <v>15</v>
      </c>
      <c r="K11" s="4">
        <v>1917.9537955276001</v>
      </c>
      <c r="L11" s="4">
        <v>2196.5927055227003</v>
      </c>
      <c r="M11" s="4">
        <v>278.63890999510022</v>
      </c>
      <c r="N11" s="4">
        <v>278.63890999510022</v>
      </c>
      <c r="O11" s="4">
        <v>0</v>
      </c>
    </row>
    <row r="12" spans="1:15" ht="14.25" customHeight="1" x14ac:dyDescent="0.2">
      <c r="A12" s="3" t="s">
        <v>90</v>
      </c>
      <c r="B12" s="4">
        <v>-401.05499535839999</v>
      </c>
      <c r="C12" s="4">
        <v>-886.54916668890019</v>
      </c>
      <c r="D12" s="4">
        <v>-485.49417133050019</v>
      </c>
      <c r="E12" s="4">
        <v>-724.23890999510024</v>
      </c>
      <c r="F12" s="4">
        <v>238.74473866460005</v>
      </c>
      <c r="G12" s="6">
        <v>0</v>
      </c>
      <c r="H12" s="6"/>
      <c r="I12" s="22"/>
      <c r="J12" s="3" t="s">
        <v>16</v>
      </c>
      <c r="K12" s="4">
        <v>-401.05499535839999</v>
      </c>
      <c r="L12" s="4">
        <v>-886.54916668890019</v>
      </c>
      <c r="M12" s="4">
        <v>-485.49417133050019</v>
      </c>
      <c r="N12" s="4">
        <v>-724.23890999510024</v>
      </c>
      <c r="O12" s="4">
        <v>238.74473866460005</v>
      </c>
    </row>
    <row r="13" spans="1:15" s="12" customFormat="1" x14ac:dyDescent="0.2">
      <c r="A13" s="10" t="s">
        <v>67</v>
      </c>
      <c r="B13" s="4">
        <v>-7481.1592050142008</v>
      </c>
      <c r="C13" s="4">
        <v>-6712.3787183466993</v>
      </c>
      <c r="D13" s="4">
        <v>768.78048666750146</v>
      </c>
      <c r="E13" s="13">
        <v>745.04215062930007</v>
      </c>
      <c r="F13" s="13">
        <v>23.738336038201396</v>
      </c>
      <c r="G13" s="6">
        <v>0</v>
      </c>
      <c r="H13" s="6"/>
      <c r="J13" s="10" t="s">
        <v>17</v>
      </c>
      <c r="K13" s="4">
        <v>-7481.1592050142008</v>
      </c>
      <c r="L13" s="4">
        <v>-6712.3787183466993</v>
      </c>
      <c r="M13" s="4">
        <v>768.78048666750146</v>
      </c>
      <c r="N13" s="4">
        <v>745.04215062930007</v>
      </c>
      <c r="O13" s="4">
        <v>23.738336038201396</v>
      </c>
    </row>
    <row r="14" spans="1:15" x14ac:dyDescent="0.2">
      <c r="A14" s="3" t="s">
        <v>91</v>
      </c>
      <c r="B14" s="4">
        <v>718.71256256469997</v>
      </c>
      <c r="C14" s="4">
        <v>718.71256256469997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718.71256256469997</v>
      </c>
      <c r="L14" s="4">
        <v>718.71256256469997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-8199.8717675789012</v>
      </c>
      <c r="C15" s="4">
        <v>-8162.0607167439994</v>
      </c>
      <c r="D15" s="4">
        <v>37.811050834901835</v>
      </c>
      <c r="E15" s="13">
        <v>14.072714796699984</v>
      </c>
      <c r="F15" s="13">
        <v>23.738336038201851</v>
      </c>
      <c r="G15" s="6">
        <v>0</v>
      </c>
      <c r="H15" s="6"/>
      <c r="J15" s="3" t="s">
        <v>19</v>
      </c>
      <c r="K15" s="4">
        <v>-8199.8717675789012</v>
      </c>
      <c r="L15" s="4">
        <v>-8162.0607167439994</v>
      </c>
      <c r="M15" s="4">
        <v>37.811050834901835</v>
      </c>
      <c r="N15" s="4">
        <v>14.072714796699984</v>
      </c>
      <c r="O15" s="4">
        <v>23.738336038201851</v>
      </c>
    </row>
    <row r="16" spans="1:15" x14ac:dyDescent="0.2">
      <c r="A16" s="3" t="s">
        <v>93</v>
      </c>
      <c r="B16" s="4">
        <v>-5053.7710402359999</v>
      </c>
      <c r="C16" s="4">
        <v>-5009.4961588489004</v>
      </c>
      <c r="D16" s="4">
        <v>44.274881387099413</v>
      </c>
      <c r="E16" s="13">
        <v>0</v>
      </c>
      <c r="F16" s="13">
        <v>44.274881387099413</v>
      </c>
      <c r="G16" s="6">
        <v>0</v>
      </c>
      <c r="H16" s="6"/>
      <c r="J16" s="3" t="s">
        <v>20</v>
      </c>
      <c r="K16" s="4">
        <v>-5053.7710402359999</v>
      </c>
      <c r="L16" s="4">
        <v>-5009.4961588489004</v>
      </c>
      <c r="M16" s="4">
        <v>44.274881387099413</v>
      </c>
      <c r="N16" s="4">
        <v>0</v>
      </c>
      <c r="O16" s="4">
        <v>44.274881387099413</v>
      </c>
    </row>
    <row r="17" spans="1:15" x14ac:dyDescent="0.2">
      <c r="A17" s="3" t="s">
        <v>94</v>
      </c>
      <c r="B17" s="4">
        <v>-1640.0644743214002</v>
      </c>
      <c r="C17" s="4">
        <v>-2280.3430604763003</v>
      </c>
      <c r="D17" s="4">
        <v>-640.27858615490004</v>
      </c>
      <c r="E17" s="13">
        <v>-640.27858615490004</v>
      </c>
      <c r="F17" s="13">
        <v>0</v>
      </c>
      <c r="G17" s="6">
        <v>0</v>
      </c>
      <c r="H17" s="6"/>
      <c r="J17" s="3" t="s">
        <v>21</v>
      </c>
      <c r="K17" s="4">
        <v>-1640.0644743214002</v>
      </c>
      <c r="L17" s="4">
        <v>-2280.3430604763003</v>
      </c>
      <c r="M17" s="4">
        <v>-640.27858615490004</v>
      </c>
      <c r="N17" s="4">
        <v>-640.27858615490004</v>
      </c>
      <c r="O17" s="4">
        <v>0</v>
      </c>
    </row>
    <row r="18" spans="1:15" x14ac:dyDescent="0.2">
      <c r="A18" s="3" t="s">
        <v>95</v>
      </c>
      <c r="B18" s="4">
        <v>-1506.0362530215</v>
      </c>
      <c r="C18" s="4">
        <v>-1591.5727983704001</v>
      </c>
      <c r="D18" s="4">
        <v>-85.536545348900063</v>
      </c>
      <c r="E18" s="4">
        <v>-65</v>
      </c>
      <c r="F18" s="4">
        <v>-20.536545348900063</v>
      </c>
      <c r="G18" s="6">
        <v>0</v>
      </c>
      <c r="H18" s="6"/>
      <c r="J18" s="3" t="s">
        <v>22</v>
      </c>
      <c r="K18" s="4">
        <v>-1506.0362530215</v>
      </c>
      <c r="L18" s="4">
        <v>-1591.5727983704001</v>
      </c>
      <c r="M18" s="4">
        <v>-85.536545348900063</v>
      </c>
      <c r="N18" s="4">
        <v>-65</v>
      </c>
      <c r="O18" s="4">
        <v>-20.536545348900063</v>
      </c>
    </row>
    <row r="19" spans="1:15" x14ac:dyDescent="0.2">
      <c r="A19" s="3" t="s">
        <v>96</v>
      </c>
      <c r="B19" s="4">
        <v>0</v>
      </c>
      <c r="C19" s="4">
        <v>719.35130095160002</v>
      </c>
      <c r="D19" s="4">
        <v>719.35130095160002</v>
      </c>
      <c r="E19" s="13">
        <v>719.35130095160002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719.35130095160002</v>
      </c>
      <c r="M19" s="4">
        <v>719.35130095160002</v>
      </c>
      <c r="N19" s="4">
        <v>719.35130095160002</v>
      </c>
      <c r="O19" s="4">
        <v>0</v>
      </c>
    </row>
    <row r="20" spans="1:15" x14ac:dyDescent="0.2">
      <c r="A20" s="3" t="s">
        <v>97</v>
      </c>
      <c r="B20" s="4">
        <v>0</v>
      </c>
      <c r="C20" s="4">
        <v>730.96943583260008</v>
      </c>
      <c r="D20" s="4">
        <v>730.96943583260008</v>
      </c>
      <c r="E20" s="13">
        <v>730.96943583260008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730.96943583260008</v>
      </c>
      <c r="M20" s="4">
        <v>730.96943583260008</v>
      </c>
      <c r="N20" s="4">
        <v>730.96943583260008</v>
      </c>
      <c r="O20" s="4">
        <v>0</v>
      </c>
    </row>
    <row r="21" spans="1:15" s="12" customFormat="1" x14ac:dyDescent="0.2">
      <c r="A21" s="10" t="s">
        <v>68</v>
      </c>
      <c r="B21" s="4">
        <v>-579.32537116310004</v>
      </c>
      <c r="C21" s="4">
        <v>-1293.2351021484001</v>
      </c>
      <c r="D21" s="4">
        <v>-713.90973098530003</v>
      </c>
      <c r="E21" s="13">
        <v>-730.90973098530003</v>
      </c>
      <c r="F21" s="13">
        <v>17</v>
      </c>
      <c r="G21" s="6">
        <v>0</v>
      </c>
      <c r="H21" s="6"/>
      <c r="J21" s="10" t="s">
        <v>25</v>
      </c>
      <c r="K21" s="4">
        <v>-579.32537116310004</v>
      </c>
      <c r="L21" s="4">
        <v>-1293.2351021484001</v>
      </c>
      <c r="M21" s="4">
        <v>-713.90973098530003</v>
      </c>
      <c r="N21" s="4">
        <v>-730.90973098530003</v>
      </c>
      <c r="O21" s="4">
        <v>17</v>
      </c>
    </row>
    <row r="22" spans="1:15" s="12" customFormat="1" x14ac:dyDescent="0.2">
      <c r="A22" s="10" t="s">
        <v>69</v>
      </c>
      <c r="B22" s="4">
        <v>1016.1221355070001</v>
      </c>
      <c r="C22" s="4">
        <v>1032.231201567</v>
      </c>
      <c r="D22" s="4">
        <v>16.109066059999918</v>
      </c>
      <c r="E22" s="13">
        <v>16.109066060000004</v>
      </c>
      <c r="F22" s="13">
        <v>-8.5265128291212022E-14</v>
      </c>
      <c r="G22" s="6">
        <v>0</v>
      </c>
      <c r="H22" s="6"/>
      <c r="J22" s="10" t="s">
        <v>26</v>
      </c>
      <c r="K22" s="4">
        <v>1016.1221355070001</v>
      </c>
      <c r="L22" s="4">
        <v>1032.231201567</v>
      </c>
      <c r="M22" s="4">
        <v>16.109066059999918</v>
      </c>
      <c r="N22" s="4">
        <v>16.109066060000004</v>
      </c>
      <c r="O22" s="4">
        <v>-8.5265128291212022E-14</v>
      </c>
    </row>
    <row r="23" spans="1:15" x14ac:dyDescent="0.2">
      <c r="A23" s="3" t="s">
        <v>98</v>
      </c>
      <c r="B23" s="4">
        <v>97.618973525599998</v>
      </c>
      <c r="C23" s="4">
        <v>113.7280395856</v>
      </c>
      <c r="D23" s="4">
        <v>16.109066060000004</v>
      </c>
      <c r="E23" s="13">
        <v>16.109066060000004</v>
      </c>
      <c r="F23" s="13">
        <v>0</v>
      </c>
      <c r="G23" s="6">
        <v>0</v>
      </c>
      <c r="H23" s="6"/>
      <c r="J23" s="3" t="s">
        <v>27</v>
      </c>
      <c r="K23" s="4">
        <v>97.618973525599998</v>
      </c>
      <c r="L23" s="4">
        <v>113.7280395856</v>
      </c>
      <c r="M23" s="4">
        <v>16.109066060000004</v>
      </c>
      <c r="N23" s="4">
        <v>16.109066060000004</v>
      </c>
      <c r="O23" s="4">
        <v>0</v>
      </c>
    </row>
    <row r="24" spans="1:15" x14ac:dyDescent="0.2">
      <c r="A24" s="3" t="s">
        <v>99</v>
      </c>
      <c r="B24" s="4">
        <v>918.50316198140013</v>
      </c>
      <c r="C24" s="4">
        <v>918.50316198140013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918.50316198140013</v>
      </c>
      <c r="L24" s="4">
        <v>918.50316198140013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-9018.4288595899998</v>
      </c>
      <c r="C25" s="4">
        <v>-8979.1325053774999</v>
      </c>
      <c r="D25" s="4">
        <v>39.296354212499864</v>
      </c>
      <c r="E25" s="13">
        <v>0</v>
      </c>
      <c r="F25" s="13">
        <v>39.296354212499864</v>
      </c>
      <c r="G25" s="6">
        <v>0</v>
      </c>
      <c r="H25" s="6"/>
      <c r="J25" s="10" t="s">
        <v>29</v>
      </c>
      <c r="K25" s="4">
        <v>-9018.4288595899998</v>
      </c>
      <c r="L25" s="4">
        <v>-8979.1325053774999</v>
      </c>
      <c r="M25" s="4">
        <v>39.296354212499864</v>
      </c>
      <c r="N25" s="4">
        <v>0</v>
      </c>
      <c r="O25" s="4">
        <v>39.296354212499864</v>
      </c>
    </row>
    <row r="26" spans="1:15" s="12" customFormat="1" x14ac:dyDescent="0.2">
      <c r="A26" s="10" t="s">
        <v>30</v>
      </c>
      <c r="B26" s="4">
        <v>-2676.6202411566001</v>
      </c>
      <c r="C26" s="4">
        <v>-2411.2739247371001</v>
      </c>
      <c r="D26" s="4">
        <v>265.3463164195</v>
      </c>
      <c r="E26" s="13">
        <v>0</v>
      </c>
      <c r="F26" s="13">
        <v>265.3463164195</v>
      </c>
      <c r="G26" s="6">
        <v>0</v>
      </c>
      <c r="H26" s="6"/>
      <c r="J26" s="10" t="s">
        <v>31</v>
      </c>
      <c r="K26" s="4">
        <v>-2676.6202411566001</v>
      </c>
      <c r="L26" s="4">
        <v>-2411.2739247371001</v>
      </c>
      <c r="M26" s="4">
        <v>265.3463164195</v>
      </c>
      <c r="N26" s="4">
        <v>0</v>
      </c>
      <c r="O26" s="4">
        <v>265.3463164195</v>
      </c>
    </row>
    <row r="27" spans="1:15" x14ac:dyDescent="0.2">
      <c r="A27" s="3" t="s">
        <v>100</v>
      </c>
      <c r="B27" s="4">
        <v>3965.2536359764999</v>
      </c>
      <c r="C27" s="4">
        <v>4230.6212323282998</v>
      </c>
      <c r="D27" s="4">
        <v>265.36759635179988</v>
      </c>
      <c r="E27" s="13">
        <v>0</v>
      </c>
      <c r="F27" s="13">
        <v>265.36759635179988</v>
      </c>
      <c r="G27" s="6">
        <v>0</v>
      </c>
      <c r="H27" s="6"/>
      <c r="J27" s="3" t="s">
        <v>32</v>
      </c>
      <c r="K27" s="4">
        <v>3965.2536359764999</v>
      </c>
      <c r="L27" s="4">
        <v>4230.6212323282998</v>
      </c>
      <c r="M27" s="4">
        <v>265.36759635179988</v>
      </c>
      <c r="N27" s="4">
        <v>0</v>
      </c>
      <c r="O27" s="4">
        <v>265.36759635179988</v>
      </c>
    </row>
    <row r="28" spans="1:15" x14ac:dyDescent="0.2">
      <c r="A28" s="15" t="s">
        <v>101</v>
      </c>
      <c r="B28" s="4">
        <v>1545.2138681855999</v>
      </c>
      <c r="C28" s="4">
        <v>1815.5964042358</v>
      </c>
      <c r="D28" s="4">
        <v>270.38253605020009</v>
      </c>
      <c r="E28" s="13">
        <v>0</v>
      </c>
      <c r="F28" s="13">
        <v>270.38253605020009</v>
      </c>
      <c r="G28" s="6">
        <v>0</v>
      </c>
      <c r="H28" s="6"/>
      <c r="J28" s="15" t="s">
        <v>33</v>
      </c>
      <c r="K28" s="4">
        <v>1545.2138681855999</v>
      </c>
      <c r="L28" s="4">
        <v>1815.5964042358</v>
      </c>
      <c r="M28" s="4">
        <v>270.38253605020009</v>
      </c>
      <c r="N28" s="4">
        <v>0</v>
      </c>
      <c r="O28" s="4">
        <v>270.38253605020009</v>
      </c>
    </row>
    <row r="29" spans="1:15" x14ac:dyDescent="0.2">
      <c r="A29" s="15" t="s">
        <v>102</v>
      </c>
      <c r="B29" s="4">
        <v>2420.0397677908995</v>
      </c>
      <c r="C29" s="4">
        <v>2415.0248280924998</v>
      </c>
      <c r="D29" s="4">
        <v>-5.0149396983997576</v>
      </c>
      <c r="E29" s="13">
        <v>0</v>
      </c>
      <c r="F29" s="13">
        <v>-5.0149396983997576</v>
      </c>
      <c r="G29" s="6">
        <v>0</v>
      </c>
      <c r="H29" s="6"/>
      <c r="J29" s="15" t="s">
        <v>34</v>
      </c>
      <c r="K29" s="4">
        <v>2420.0397677908995</v>
      </c>
      <c r="L29" s="4">
        <v>2415.0248280924998</v>
      </c>
      <c r="M29" s="4">
        <v>-5.0149396983997576</v>
      </c>
      <c r="N29" s="4">
        <v>0</v>
      </c>
      <c r="O29" s="4">
        <v>-5.0149396983997576</v>
      </c>
    </row>
    <row r="30" spans="1:15" x14ac:dyDescent="0.2">
      <c r="A30" s="3" t="s">
        <v>103</v>
      </c>
      <c r="B30" s="4">
        <v>6641.8738771331</v>
      </c>
      <c r="C30" s="4">
        <v>6641.8951570653999</v>
      </c>
      <c r="D30" s="4">
        <v>2.1279932299876236E-2</v>
      </c>
      <c r="E30" s="13">
        <v>0</v>
      </c>
      <c r="F30" s="13">
        <v>2.1279932299876236E-2</v>
      </c>
      <c r="G30" s="6">
        <v>0</v>
      </c>
      <c r="H30" s="6"/>
      <c r="J30" s="3" t="s">
        <v>35</v>
      </c>
      <c r="K30" s="4">
        <v>6641.8738771331</v>
      </c>
      <c r="L30" s="4">
        <v>6641.8951570653999</v>
      </c>
      <c r="M30" s="4">
        <v>2.1279932299876236E-2</v>
      </c>
      <c r="N30" s="4">
        <v>0</v>
      </c>
      <c r="O30" s="4">
        <v>2.1279932299876236E-2</v>
      </c>
    </row>
    <row r="31" spans="1:15" x14ac:dyDescent="0.2">
      <c r="A31" s="15" t="s">
        <v>101</v>
      </c>
      <c r="B31" s="4">
        <v>4181.8498599336999</v>
      </c>
      <c r="C31" s="4">
        <v>4181.9751728326</v>
      </c>
      <c r="D31" s="4">
        <v>0.12531289890011976</v>
      </c>
      <c r="E31" s="13">
        <v>0</v>
      </c>
      <c r="F31" s="13">
        <v>0.12531289890011976</v>
      </c>
      <c r="G31" s="6">
        <v>0</v>
      </c>
      <c r="H31" s="6"/>
      <c r="J31" s="15" t="s">
        <v>33</v>
      </c>
      <c r="K31" s="4">
        <v>4181.8498599336999</v>
      </c>
      <c r="L31" s="4">
        <v>4181.9751728326</v>
      </c>
      <c r="M31" s="4">
        <v>0.12531289890011976</v>
      </c>
      <c r="N31" s="4">
        <v>0</v>
      </c>
      <c r="O31" s="4">
        <v>0.12531289890011976</v>
      </c>
    </row>
    <row r="32" spans="1:15" x14ac:dyDescent="0.2">
      <c r="A32" s="15" t="s">
        <v>102</v>
      </c>
      <c r="B32" s="4">
        <v>2460.0240171994001</v>
      </c>
      <c r="C32" s="4">
        <v>2459.9199842327998</v>
      </c>
      <c r="D32" s="4">
        <v>-0.10403296660024353</v>
      </c>
      <c r="E32" s="13">
        <v>0</v>
      </c>
      <c r="F32" s="13">
        <v>-0.10403296660024353</v>
      </c>
      <c r="G32" s="6">
        <v>0</v>
      </c>
      <c r="H32" s="6"/>
      <c r="J32" s="15" t="s">
        <v>34</v>
      </c>
      <c r="K32" s="4">
        <v>2460.0240171994001</v>
      </c>
      <c r="L32" s="4">
        <v>2459.9199842327998</v>
      </c>
      <c r="M32" s="4">
        <v>-0.10403296660024353</v>
      </c>
      <c r="N32" s="4">
        <v>0</v>
      </c>
      <c r="O32" s="4">
        <v>-0.10403296660024353</v>
      </c>
    </row>
    <row r="33" spans="1:15" s="12" customFormat="1" x14ac:dyDescent="0.2">
      <c r="A33" s="10" t="s">
        <v>71</v>
      </c>
      <c r="B33" s="4">
        <v>2530.8047857699994</v>
      </c>
      <c r="C33" s="4">
        <v>2529.1487118577002</v>
      </c>
      <c r="D33" s="4">
        <v>-1.6560739122992345</v>
      </c>
      <c r="E33" s="13">
        <v>0</v>
      </c>
      <c r="F33" s="13">
        <v>-1.6560739122992345</v>
      </c>
      <c r="G33" s="6">
        <v>0</v>
      </c>
      <c r="H33" s="6"/>
      <c r="J33" s="10" t="s">
        <v>36</v>
      </c>
      <c r="K33" s="4">
        <v>2530.8047857699994</v>
      </c>
      <c r="L33" s="4">
        <v>2529.1487118577002</v>
      </c>
      <c r="M33" s="4">
        <v>-1.6560739122992345</v>
      </c>
      <c r="N33" s="4">
        <v>0</v>
      </c>
      <c r="O33" s="4">
        <v>-1.6560739122992345</v>
      </c>
    </row>
    <row r="34" spans="1:15" x14ac:dyDescent="0.2">
      <c r="A34" s="3" t="s">
        <v>100</v>
      </c>
      <c r="B34" s="4">
        <v>2516.8001311568</v>
      </c>
      <c r="C34" s="4">
        <v>2516.6861941938</v>
      </c>
      <c r="D34" s="4">
        <v>-0.11393696300001466</v>
      </c>
      <c r="E34" s="13">
        <v>0</v>
      </c>
      <c r="F34" s="13">
        <v>-0.11393696300001466</v>
      </c>
      <c r="G34" s="6">
        <v>0</v>
      </c>
      <c r="H34" s="6"/>
      <c r="J34" s="3" t="s">
        <v>32</v>
      </c>
      <c r="K34" s="4">
        <v>2516.8001311568</v>
      </c>
      <c r="L34" s="4">
        <v>2516.6861941938</v>
      </c>
      <c r="M34" s="4">
        <v>-0.11393696300001466</v>
      </c>
      <c r="N34" s="4">
        <v>0</v>
      </c>
      <c r="O34" s="4">
        <v>-0.11393696300001466</v>
      </c>
    </row>
    <row r="35" spans="1:15" x14ac:dyDescent="0.2">
      <c r="A35" s="3" t="s">
        <v>103</v>
      </c>
      <c r="B35" s="4">
        <v>-14.004654613199818</v>
      </c>
      <c r="C35" s="4">
        <v>-12.462517663900144</v>
      </c>
      <c r="D35" s="4">
        <v>1.5421369492996746</v>
      </c>
      <c r="E35" s="13">
        <v>0</v>
      </c>
      <c r="F35" s="13">
        <v>1.5421369492996746</v>
      </c>
      <c r="G35" s="6">
        <v>0</v>
      </c>
      <c r="H35" s="6"/>
      <c r="J35" s="3" t="s">
        <v>35</v>
      </c>
      <c r="K35" s="4">
        <v>-14.004654613199818</v>
      </c>
      <c r="L35" s="4">
        <v>-12.462517663900144</v>
      </c>
      <c r="M35" s="4">
        <v>1.5421369492996746</v>
      </c>
      <c r="N35" s="4">
        <v>0</v>
      </c>
      <c r="O35" s="4">
        <v>1.5421369492996746</v>
      </c>
    </row>
    <row r="36" spans="1:15" x14ac:dyDescent="0.2">
      <c r="A36" s="3" t="s">
        <v>104</v>
      </c>
      <c r="B36" s="4">
        <v>671.37775644490011</v>
      </c>
      <c r="C36" s="4">
        <v>671.37775644490011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671.37775644490011</v>
      </c>
      <c r="L36" s="4">
        <v>671.37775644490011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-7888.3695415265001</v>
      </c>
      <c r="C37" s="4">
        <v>-7888.3695415265001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-7888.3695415265001</v>
      </c>
      <c r="L37" s="4">
        <v>-7888.3695415265001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-8559.7472979714003</v>
      </c>
      <c r="C38" s="4">
        <v>-8559.7472979714003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-8559.7472979714003</v>
      </c>
      <c r="L38" s="4">
        <v>-8559.7472979714003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-17220.113815545497</v>
      </c>
      <c r="C39" s="4">
        <v>-17444.507703840201</v>
      </c>
      <c r="D39" s="4">
        <v>-224.39388829470408</v>
      </c>
      <c r="E39" s="13">
        <v>0</v>
      </c>
      <c r="F39" s="13">
        <v>-224.39388829470408</v>
      </c>
      <c r="G39" s="6">
        <v>0</v>
      </c>
      <c r="H39" s="6"/>
      <c r="J39" s="10" t="s">
        <v>37</v>
      </c>
      <c r="K39" s="4">
        <v>-17220.113815545497</v>
      </c>
      <c r="L39" s="4">
        <v>-17444.507703840201</v>
      </c>
      <c r="M39" s="4">
        <v>-224.39388829470408</v>
      </c>
      <c r="N39" s="4">
        <v>0</v>
      </c>
      <c r="O39" s="4">
        <v>-224.39388829470408</v>
      </c>
    </row>
    <row r="40" spans="1:15" x14ac:dyDescent="0.2">
      <c r="A40" s="3" t="s">
        <v>100</v>
      </c>
      <c r="B40" s="4">
        <v>2175.2717272391001</v>
      </c>
      <c r="C40" s="4">
        <v>2288.1310496601</v>
      </c>
      <c r="D40" s="4">
        <v>112.85932242099989</v>
      </c>
      <c r="E40" s="13">
        <v>0</v>
      </c>
      <c r="F40" s="13">
        <v>112.85932242099989</v>
      </c>
      <c r="G40" s="6">
        <v>0</v>
      </c>
      <c r="H40" s="6"/>
      <c r="J40" s="3" t="s">
        <v>32</v>
      </c>
      <c r="K40" s="4">
        <v>2175.2717272391001</v>
      </c>
      <c r="L40" s="4">
        <v>2288.1310496601</v>
      </c>
      <c r="M40" s="4">
        <v>112.85932242099989</v>
      </c>
      <c r="N40" s="4">
        <v>0</v>
      </c>
      <c r="O40" s="4">
        <v>112.85932242099989</v>
      </c>
    </row>
    <row r="41" spans="1:15" x14ac:dyDescent="0.2">
      <c r="A41" s="3" t="s">
        <v>103</v>
      </c>
      <c r="B41" s="4">
        <v>19395.385542784599</v>
      </c>
      <c r="C41" s="4">
        <v>19732.638753500301</v>
      </c>
      <c r="D41" s="4">
        <v>337.25321071570215</v>
      </c>
      <c r="E41" s="13">
        <v>0</v>
      </c>
      <c r="F41" s="13">
        <v>337.25321071570215</v>
      </c>
      <c r="G41" s="6">
        <v>0</v>
      </c>
      <c r="H41" s="6"/>
      <c r="J41" s="3" t="s">
        <v>35</v>
      </c>
      <c r="K41" s="4">
        <v>19395.385542784599</v>
      </c>
      <c r="L41" s="4">
        <v>19732.638753500301</v>
      </c>
      <c r="M41" s="4">
        <v>337.25321071570215</v>
      </c>
      <c r="N41" s="4">
        <v>0</v>
      </c>
      <c r="O41" s="4">
        <v>337.25321071570215</v>
      </c>
    </row>
    <row r="42" spans="1:15" s="12" customFormat="1" x14ac:dyDescent="0.2">
      <c r="A42" s="10" t="s">
        <v>38</v>
      </c>
      <c r="B42" s="4">
        <v>7676.1226548971999</v>
      </c>
      <c r="C42" s="4">
        <v>7676.1226548971999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7676.1226548971999</v>
      </c>
      <c r="L42" s="4">
        <v>7676.1226548971999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-2282.8940041635001</v>
      </c>
      <c r="C43" s="17">
        <v>-2391.4010724928003</v>
      </c>
      <c r="D43" s="17">
        <v>-108.50706832929939</v>
      </c>
      <c r="E43" s="17">
        <v>-226.74148570400004</v>
      </c>
      <c r="F43" s="17">
        <v>118.23441737470066</v>
      </c>
      <c r="G43" s="6">
        <v>0</v>
      </c>
      <c r="H43" s="6"/>
      <c r="J43" s="19" t="s">
        <v>40</v>
      </c>
      <c r="K43" s="17">
        <v>-2282.8940041635001</v>
      </c>
      <c r="L43" s="17">
        <v>-2391.4010724928003</v>
      </c>
      <c r="M43" s="17">
        <v>-108.50706832929939</v>
      </c>
      <c r="N43" s="17">
        <v>-226.74148570400004</v>
      </c>
      <c r="O43" s="17">
        <v>118.23441737470066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-6735.5348554264992</v>
      </c>
      <c r="C45" s="4">
        <v>-6587.7314328847006</v>
      </c>
      <c r="D45" s="4">
        <v>147.80342254179925</v>
      </c>
      <c r="E45" s="4">
        <v>226.74148570400004</v>
      </c>
      <c r="F45" s="13">
        <v>-78.938063162200791</v>
      </c>
      <c r="G45" s="6"/>
      <c r="H45" s="6"/>
      <c r="J45" s="49" t="s">
        <v>293</v>
      </c>
      <c r="K45" s="4">
        <v>-6735.5348554264992</v>
      </c>
      <c r="L45" s="4">
        <v>-6587.7314328847006</v>
      </c>
      <c r="M45" s="4">
        <v>147.80342254179925</v>
      </c>
      <c r="N45" s="4">
        <v>226.74148570400004</v>
      </c>
      <c r="O45" s="13">
        <v>-78.938063162200791</v>
      </c>
    </row>
    <row r="46" spans="1:15" ht="13.5" thickBot="1" x14ac:dyDescent="0.25">
      <c r="A46" s="50" t="s">
        <v>289</v>
      </c>
      <c r="B46" s="17">
        <v>-9018.4288595899998</v>
      </c>
      <c r="C46" s="17">
        <v>-8979.1325053774999</v>
      </c>
      <c r="D46" s="17">
        <v>39.296354212499864</v>
      </c>
      <c r="E46" s="17">
        <v>0</v>
      </c>
      <c r="F46" s="17">
        <v>39.296354212499864</v>
      </c>
      <c r="G46" s="6"/>
      <c r="H46" s="6"/>
      <c r="J46" s="50" t="s">
        <v>294</v>
      </c>
      <c r="K46" s="17">
        <v>-9018.4288595899998</v>
      </c>
      <c r="L46" s="17">
        <v>-8979.1325053774999</v>
      </c>
      <c r="M46" s="17">
        <v>39.296354212499864</v>
      </c>
      <c r="N46" s="17">
        <v>0</v>
      </c>
      <c r="O46" s="17">
        <v>39.296354212499864</v>
      </c>
    </row>
    <row r="47" spans="1:15" x14ac:dyDescent="0.2">
      <c r="A47" s="20"/>
      <c r="B47" s="21"/>
      <c r="C47" s="21"/>
      <c r="D47" s="21"/>
      <c r="E47" s="21"/>
      <c r="F47" s="21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-2676.6202411566001</v>
      </c>
      <c r="C49" s="4">
        <v>-2411.2739247371001</v>
      </c>
      <c r="D49" s="27">
        <v>265.3463164195</v>
      </c>
      <c r="E49" s="40">
        <v>0</v>
      </c>
      <c r="F49" s="40">
        <v>265.3463164195</v>
      </c>
      <c r="G49" s="6">
        <v>0</v>
      </c>
      <c r="H49" s="6"/>
      <c r="J49" s="26" t="s">
        <v>43</v>
      </c>
      <c r="K49" s="27">
        <v>-2676.6202411566001</v>
      </c>
      <c r="L49" s="27">
        <v>-2411.2739247371001</v>
      </c>
      <c r="M49" s="27">
        <v>265.3463164195</v>
      </c>
      <c r="N49" s="27">
        <v>0</v>
      </c>
      <c r="O49" s="27">
        <v>265.3463164195</v>
      </c>
    </row>
    <row r="50" spans="1:15" x14ac:dyDescent="0.2">
      <c r="A50" s="3" t="s">
        <v>44</v>
      </c>
      <c r="B50" s="4">
        <v>1514.1213402967999</v>
      </c>
      <c r="C50" s="4">
        <v>1780.6784368203998</v>
      </c>
      <c r="D50" s="4">
        <v>266.55709652359997</v>
      </c>
      <c r="E50" s="13">
        <v>0</v>
      </c>
      <c r="F50" s="13">
        <v>266.55709652359997</v>
      </c>
      <c r="G50" s="6">
        <v>0</v>
      </c>
      <c r="H50" s="6"/>
      <c r="J50" s="3" t="s">
        <v>45</v>
      </c>
      <c r="K50" s="4">
        <v>1514.1213402967999</v>
      </c>
      <c r="L50" s="4">
        <v>1780.6784368203998</v>
      </c>
      <c r="M50" s="4">
        <v>266.55709652359997</v>
      </c>
      <c r="N50" s="4">
        <v>0</v>
      </c>
      <c r="O50" s="4">
        <v>266.55709652359997</v>
      </c>
    </row>
    <row r="51" spans="1:15" x14ac:dyDescent="0.2">
      <c r="A51" s="15" t="s">
        <v>101</v>
      </c>
      <c r="B51" s="4">
        <v>1530.1961038637</v>
      </c>
      <c r="C51" s="4">
        <v>1800.5786399139001</v>
      </c>
      <c r="D51" s="4">
        <v>270.38253605020009</v>
      </c>
      <c r="E51" s="13">
        <v>0</v>
      </c>
      <c r="F51" s="13">
        <v>270.38253605020009</v>
      </c>
      <c r="G51" s="6">
        <v>0</v>
      </c>
      <c r="H51" s="6"/>
      <c r="J51" s="15" t="s">
        <v>46</v>
      </c>
      <c r="K51" s="4">
        <v>1530.1961038637</v>
      </c>
      <c r="L51" s="4">
        <v>1800.5786399139001</v>
      </c>
      <c r="M51" s="4">
        <v>270.38253605020009</v>
      </c>
      <c r="N51" s="4">
        <v>0</v>
      </c>
      <c r="O51" s="4">
        <v>270.38253605020009</v>
      </c>
    </row>
    <row r="52" spans="1:15" x14ac:dyDescent="0.2">
      <c r="A52" s="28" t="s">
        <v>107</v>
      </c>
      <c r="B52" s="4">
        <v>2235.7106811894</v>
      </c>
      <c r="C52" s="4">
        <v>2534.9438490996999</v>
      </c>
      <c r="D52" s="4">
        <v>299.23316791029993</v>
      </c>
      <c r="E52" s="13">
        <v>0</v>
      </c>
      <c r="F52" s="13">
        <v>299.23316791029993</v>
      </c>
      <c r="G52" s="6">
        <v>0</v>
      </c>
      <c r="H52" s="6"/>
      <c r="J52" s="28" t="s">
        <v>47</v>
      </c>
      <c r="K52" s="4">
        <v>2235.7106811894</v>
      </c>
      <c r="L52" s="4">
        <v>2534.9438490996999</v>
      </c>
      <c r="M52" s="4">
        <v>299.23316791029993</v>
      </c>
      <c r="N52" s="4">
        <v>0</v>
      </c>
      <c r="O52" s="4">
        <v>299.23316791029993</v>
      </c>
    </row>
    <row r="53" spans="1:15" x14ac:dyDescent="0.2">
      <c r="A53" s="28" t="s">
        <v>108</v>
      </c>
      <c r="B53" s="4">
        <v>-705.51457732569997</v>
      </c>
      <c r="C53" s="4">
        <v>-734.36520918579993</v>
      </c>
      <c r="D53" s="4">
        <v>-28.850631860099952</v>
      </c>
      <c r="E53" s="13">
        <v>0</v>
      </c>
      <c r="F53" s="13">
        <v>-28.850631860099952</v>
      </c>
      <c r="G53" s="6">
        <v>0</v>
      </c>
      <c r="H53" s="6"/>
      <c r="J53" s="28" t="s">
        <v>48</v>
      </c>
      <c r="K53" s="4">
        <v>-705.51457732569997</v>
      </c>
      <c r="L53" s="4">
        <v>-734.36520918579993</v>
      </c>
      <c r="M53" s="4">
        <v>-28.850631860099952</v>
      </c>
      <c r="N53" s="4">
        <v>0</v>
      </c>
      <c r="O53" s="4">
        <v>-28.850631860099952</v>
      </c>
    </row>
    <row r="54" spans="1:15" x14ac:dyDescent="0.2">
      <c r="A54" s="15" t="s">
        <v>102</v>
      </c>
      <c r="B54" s="4">
        <v>-16.074763566899946</v>
      </c>
      <c r="C54" s="4">
        <v>-19.900203093500011</v>
      </c>
      <c r="D54" s="4">
        <v>-3.8254395266000643</v>
      </c>
      <c r="E54" s="13">
        <v>0</v>
      </c>
      <c r="F54" s="13">
        <v>-3.8254395266000643</v>
      </c>
      <c r="G54" s="6">
        <v>0</v>
      </c>
      <c r="H54" s="6"/>
      <c r="J54" s="29" t="s">
        <v>49</v>
      </c>
      <c r="K54" s="4">
        <v>-16.074763566899946</v>
      </c>
      <c r="L54" s="4">
        <v>-19.900203093500011</v>
      </c>
      <c r="M54" s="4">
        <v>-3.8254395266000643</v>
      </c>
      <c r="N54" s="4">
        <v>0</v>
      </c>
      <c r="O54" s="4">
        <v>-3.8254395266000643</v>
      </c>
    </row>
    <row r="55" spans="1:15" x14ac:dyDescent="0.2">
      <c r="A55" s="3" t="s">
        <v>50</v>
      </c>
      <c r="B55" s="4">
        <v>4190.7415814533997</v>
      </c>
      <c r="C55" s="4">
        <v>4191.9523615574999</v>
      </c>
      <c r="D55" s="4">
        <v>1.2107801041001949</v>
      </c>
      <c r="E55" s="13">
        <v>0</v>
      </c>
      <c r="F55" s="13">
        <v>1.2107801041001949</v>
      </c>
      <c r="G55" s="6">
        <v>0</v>
      </c>
      <c r="H55" s="6"/>
      <c r="J55" s="3" t="s">
        <v>51</v>
      </c>
      <c r="K55" s="4">
        <v>4190.7415814533997</v>
      </c>
      <c r="L55" s="4">
        <v>4191.9523615574999</v>
      </c>
      <c r="M55" s="4">
        <v>1.2107801041001949</v>
      </c>
      <c r="N55" s="4">
        <v>0</v>
      </c>
      <c r="O55" s="4">
        <v>1.2107801041001949</v>
      </c>
    </row>
    <row r="56" spans="1:15" x14ac:dyDescent="0.2">
      <c r="A56" s="15" t="s">
        <v>101</v>
      </c>
      <c r="B56" s="4">
        <v>4166.8320956118005</v>
      </c>
      <c r="C56" s="4">
        <v>4166.9574085106997</v>
      </c>
      <c r="D56" s="4">
        <v>0.12531289889921027</v>
      </c>
      <c r="E56" s="13">
        <v>0</v>
      </c>
      <c r="F56" s="13">
        <v>0.12531289889921027</v>
      </c>
      <c r="G56" s="6">
        <v>0</v>
      </c>
      <c r="H56" s="6"/>
      <c r="J56" s="15" t="s">
        <v>33</v>
      </c>
      <c r="K56" s="4">
        <v>4166.8320956118005</v>
      </c>
      <c r="L56" s="4">
        <v>4166.9574085106997</v>
      </c>
      <c r="M56" s="4">
        <v>0.12531289889921027</v>
      </c>
      <c r="N56" s="4">
        <v>0</v>
      </c>
      <c r="O56" s="4">
        <v>0.12531289889921027</v>
      </c>
    </row>
    <row r="57" spans="1:15" x14ac:dyDescent="0.2">
      <c r="A57" s="28" t="s">
        <v>107</v>
      </c>
      <c r="B57" s="4">
        <v>3271.6867080072998</v>
      </c>
      <c r="C57" s="4">
        <v>3271.8120209060999</v>
      </c>
      <c r="D57" s="4">
        <v>0.12531289880007535</v>
      </c>
      <c r="E57" s="13">
        <v>0</v>
      </c>
      <c r="F57" s="13">
        <v>0.12531289880007535</v>
      </c>
      <c r="G57" s="6">
        <v>0</v>
      </c>
      <c r="H57" s="6"/>
      <c r="J57" s="28" t="s">
        <v>47</v>
      </c>
      <c r="K57" s="4">
        <v>3271.6867080072998</v>
      </c>
      <c r="L57" s="4">
        <v>3271.8120209060999</v>
      </c>
      <c r="M57" s="4">
        <v>0.12531289880007535</v>
      </c>
      <c r="N57" s="4">
        <v>0</v>
      </c>
      <c r="O57" s="4">
        <v>0.12531289880007535</v>
      </c>
    </row>
    <row r="58" spans="1:15" x14ac:dyDescent="0.2">
      <c r="A58" s="28" t="s">
        <v>108</v>
      </c>
      <c r="B58" s="4">
        <v>895.14538760449977</v>
      </c>
      <c r="C58" s="4">
        <v>895.14538760460016</v>
      </c>
      <c r="D58" s="4">
        <v>1.0038547770818695E-10</v>
      </c>
      <c r="E58" s="13">
        <v>0</v>
      </c>
      <c r="F58" s="13">
        <v>1.0038547770818695E-10</v>
      </c>
      <c r="G58" s="6">
        <v>0</v>
      </c>
      <c r="H58" s="6"/>
      <c r="J58" s="28" t="s">
        <v>48</v>
      </c>
      <c r="K58" s="4">
        <v>895.14538760449977</v>
      </c>
      <c r="L58" s="4">
        <v>895.14538760460016</v>
      </c>
      <c r="M58" s="4">
        <v>1.0038547770818695E-10</v>
      </c>
      <c r="N58" s="4">
        <v>0</v>
      </c>
      <c r="O58" s="4">
        <v>1.0038547770818695E-10</v>
      </c>
    </row>
    <row r="59" spans="1:15" ht="13.5" thickBot="1" x14ac:dyDescent="0.25">
      <c r="A59" s="30" t="s">
        <v>102</v>
      </c>
      <c r="B59" s="17">
        <v>23.909485841599974</v>
      </c>
      <c r="C59" s="31">
        <v>24.994953046800049</v>
      </c>
      <c r="D59" s="17">
        <v>1.0854672052000751</v>
      </c>
      <c r="E59" s="18">
        <v>0</v>
      </c>
      <c r="F59" s="18">
        <v>1.0854672052000751</v>
      </c>
      <c r="G59" s="6">
        <v>0</v>
      </c>
      <c r="H59" s="6"/>
      <c r="J59" s="32" t="s">
        <v>49</v>
      </c>
      <c r="K59" s="17">
        <v>23.909485841599974</v>
      </c>
      <c r="L59" s="17">
        <v>24.994953046800049</v>
      </c>
      <c r="M59" s="17">
        <v>1.0854672052000751</v>
      </c>
      <c r="N59" s="17">
        <v>0</v>
      </c>
      <c r="O59" s="17">
        <v>1.0854672052000751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2008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2008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">
        <v>-49969.518738015497</v>
      </c>
      <c r="C68" s="4">
        <v>-48358.753828145702</v>
      </c>
      <c r="D68" s="4">
        <v>1610.7649098697948</v>
      </c>
      <c r="E68" s="41">
        <v>0</v>
      </c>
      <c r="F68" s="40">
        <v>1610.7649098697948</v>
      </c>
      <c r="G68" s="6">
        <v>0</v>
      </c>
      <c r="H68" s="6"/>
      <c r="J68" s="76" t="s">
        <v>43</v>
      </c>
      <c r="K68" s="4">
        <v>-49969.518738015497</v>
      </c>
      <c r="L68" s="4">
        <v>-48358.753828145702</v>
      </c>
      <c r="M68" s="4">
        <v>1610.7649098697948</v>
      </c>
      <c r="N68" s="4">
        <v>0</v>
      </c>
      <c r="O68" s="4">
        <v>1610.7649098697948</v>
      </c>
    </row>
    <row r="69" spans="1:15" x14ac:dyDescent="0.2">
      <c r="A69" s="3" t="s">
        <v>100</v>
      </c>
      <c r="B69" s="4">
        <v>31027.405900838301</v>
      </c>
      <c r="C69" s="4">
        <v>32638.1927140439</v>
      </c>
      <c r="D69" s="4">
        <v>1610.7868132055992</v>
      </c>
      <c r="E69" s="13">
        <v>0</v>
      </c>
      <c r="F69" s="13">
        <v>1610.7868132055992</v>
      </c>
      <c r="G69" s="6">
        <v>0</v>
      </c>
      <c r="H69" s="6"/>
      <c r="J69" s="3" t="s">
        <v>32</v>
      </c>
      <c r="K69" s="4">
        <v>31027.405900838301</v>
      </c>
      <c r="L69" s="4">
        <v>32638.1927140439</v>
      </c>
      <c r="M69" s="4">
        <v>1610.7868132055992</v>
      </c>
      <c r="N69" s="4">
        <v>0</v>
      </c>
      <c r="O69" s="4">
        <v>1610.7868132055992</v>
      </c>
    </row>
    <row r="70" spans="1:15" x14ac:dyDescent="0.2">
      <c r="A70" s="3" t="s">
        <v>101</v>
      </c>
      <c r="B70" s="4">
        <v>10512.7995851657</v>
      </c>
      <c r="C70" s="4">
        <v>12185.595799013099</v>
      </c>
      <c r="D70" s="4">
        <v>1672.7962138473995</v>
      </c>
      <c r="E70" s="13">
        <v>0</v>
      </c>
      <c r="F70" s="13">
        <v>1672.7962138473995</v>
      </c>
      <c r="G70" s="6">
        <v>0</v>
      </c>
      <c r="H70" s="6"/>
      <c r="J70" s="15" t="s">
        <v>33</v>
      </c>
      <c r="K70" s="4">
        <v>10512.7995851657</v>
      </c>
      <c r="L70" s="4">
        <v>12185.595799013099</v>
      </c>
      <c r="M70" s="4">
        <v>1672.7962138473995</v>
      </c>
      <c r="N70" s="4">
        <v>0</v>
      </c>
      <c r="O70" s="4">
        <v>1672.7962138473995</v>
      </c>
    </row>
    <row r="71" spans="1:15" x14ac:dyDescent="0.2">
      <c r="A71" s="3" t="s">
        <v>102</v>
      </c>
      <c r="B71" s="4">
        <v>20514.606315672601</v>
      </c>
      <c r="C71" s="4">
        <v>20452.596915030801</v>
      </c>
      <c r="D71" s="4">
        <v>-62.009400641800312</v>
      </c>
      <c r="E71" s="13">
        <v>0</v>
      </c>
      <c r="F71" s="13">
        <v>-62.009400641800312</v>
      </c>
      <c r="G71" s="6">
        <v>0</v>
      </c>
      <c r="H71" s="6"/>
      <c r="J71" s="29" t="s">
        <v>49</v>
      </c>
      <c r="K71" s="4">
        <v>20514.606315672601</v>
      </c>
      <c r="L71" s="4">
        <v>20452.596915030801</v>
      </c>
      <c r="M71" s="4">
        <v>-62.009400641800312</v>
      </c>
      <c r="N71" s="4">
        <v>0</v>
      </c>
      <c r="O71" s="4">
        <v>-62.009400641800312</v>
      </c>
    </row>
    <row r="72" spans="1:15" x14ac:dyDescent="0.2">
      <c r="A72" s="3" t="s">
        <v>103</v>
      </c>
      <c r="B72" s="4">
        <v>80996.924638853801</v>
      </c>
      <c r="C72" s="4">
        <v>80996.946542189602</v>
      </c>
      <c r="D72" s="4">
        <v>2.1903335800743662E-2</v>
      </c>
      <c r="E72" s="13">
        <v>0</v>
      </c>
      <c r="F72" s="13">
        <v>2.1903335800743662E-2</v>
      </c>
      <c r="G72" s="6">
        <v>0</v>
      </c>
      <c r="H72" s="6"/>
      <c r="J72" s="3" t="s">
        <v>35</v>
      </c>
      <c r="K72" s="4">
        <v>80996.924638853801</v>
      </c>
      <c r="L72" s="4">
        <v>80996.946542189602</v>
      </c>
      <c r="M72" s="4">
        <v>2.1903335800743662E-2</v>
      </c>
      <c r="N72" s="4">
        <v>0</v>
      </c>
      <c r="O72" s="4">
        <v>2.1903335800743662E-2</v>
      </c>
    </row>
    <row r="73" spans="1:15" x14ac:dyDescent="0.2">
      <c r="A73" s="3" t="s">
        <v>101</v>
      </c>
      <c r="B73" s="4">
        <v>56691.325169670898</v>
      </c>
      <c r="C73" s="4">
        <v>56691.325169670403</v>
      </c>
      <c r="D73" s="4">
        <v>-4.9476511776447296E-10</v>
      </c>
      <c r="E73" s="13">
        <v>0</v>
      </c>
      <c r="F73" s="13">
        <v>-4.9476511776447296E-10</v>
      </c>
      <c r="G73" s="6">
        <v>0</v>
      </c>
      <c r="H73" s="6"/>
      <c r="J73" s="15" t="s">
        <v>33</v>
      </c>
      <c r="K73" s="4">
        <v>56691.325169670898</v>
      </c>
      <c r="L73" s="4">
        <v>56691.325169670403</v>
      </c>
      <c r="M73" s="4">
        <v>-4.9476511776447296E-10</v>
      </c>
      <c r="N73" s="4">
        <v>0</v>
      </c>
      <c r="O73" s="4">
        <v>-4.9476511776447296E-10</v>
      </c>
    </row>
    <row r="74" spans="1:15" x14ac:dyDescent="0.2">
      <c r="A74" s="3" t="s">
        <v>102</v>
      </c>
      <c r="B74" s="4">
        <v>24305.5994691829</v>
      </c>
      <c r="C74" s="4">
        <v>24305.621372519199</v>
      </c>
      <c r="D74" s="4">
        <v>2.1903336299146758E-2</v>
      </c>
      <c r="E74" s="13">
        <v>0</v>
      </c>
      <c r="F74" s="13">
        <v>2.1903336299146758E-2</v>
      </c>
      <c r="G74" s="6">
        <v>0</v>
      </c>
      <c r="H74" s="6"/>
      <c r="J74" s="29" t="s">
        <v>49</v>
      </c>
      <c r="K74" s="4">
        <v>24305.5994691829</v>
      </c>
      <c r="L74" s="4">
        <v>24305.621372519199</v>
      </c>
      <c r="M74" s="4">
        <v>2.1903336299146758E-2</v>
      </c>
      <c r="N74" s="4">
        <v>0</v>
      </c>
      <c r="O74" s="4">
        <v>2.1903336299146758E-2</v>
      </c>
    </row>
    <row r="75" spans="1:15" s="12" customFormat="1" x14ac:dyDescent="0.2">
      <c r="A75" s="10" t="s">
        <v>109</v>
      </c>
      <c r="B75" s="4">
        <v>-35587.644805568598</v>
      </c>
      <c r="C75" s="4">
        <v>-35586.055514648499</v>
      </c>
      <c r="D75" s="4">
        <v>1.5892909200993017</v>
      </c>
      <c r="E75" s="13">
        <v>1.5892909200993017</v>
      </c>
      <c r="F75" s="13">
        <v>0</v>
      </c>
      <c r="G75" s="6">
        <v>0</v>
      </c>
      <c r="H75" s="6"/>
      <c r="J75" s="10" t="s">
        <v>36</v>
      </c>
      <c r="K75" s="4">
        <v>-35587.644805568598</v>
      </c>
      <c r="L75" s="4">
        <v>-35586.055514648499</v>
      </c>
      <c r="M75" s="4">
        <v>1.5892909200993017</v>
      </c>
      <c r="N75" s="4">
        <v>1.5892909200993017</v>
      </c>
      <c r="O75" s="4">
        <v>0</v>
      </c>
    </row>
    <row r="76" spans="1:15" x14ac:dyDescent="0.2">
      <c r="A76" s="3" t="s">
        <v>100</v>
      </c>
      <c r="B76" s="4">
        <v>5987.2454917445002</v>
      </c>
      <c r="C76" s="4">
        <v>5985.1590793403002</v>
      </c>
      <c r="D76" s="4">
        <v>-2.0864124042000185</v>
      </c>
      <c r="E76" s="13">
        <v>-2.0864124042000185</v>
      </c>
      <c r="F76" s="13">
        <v>0</v>
      </c>
      <c r="G76" s="6">
        <v>0</v>
      </c>
      <c r="H76" s="6"/>
      <c r="J76" s="3" t="s">
        <v>32</v>
      </c>
      <c r="K76" s="4">
        <v>5987.2454917445002</v>
      </c>
      <c r="L76" s="4">
        <v>5985.1590793403002</v>
      </c>
      <c r="M76" s="4">
        <v>-2.0864124042000185</v>
      </c>
      <c r="N76" s="4">
        <v>-2.0864124042000185</v>
      </c>
      <c r="O76" s="4">
        <v>0</v>
      </c>
    </row>
    <row r="77" spans="1:15" x14ac:dyDescent="0.2">
      <c r="A77" s="3" t="s">
        <v>103</v>
      </c>
      <c r="B77" s="4">
        <v>41574.890297313097</v>
      </c>
      <c r="C77" s="4">
        <v>41571.2145939888</v>
      </c>
      <c r="D77" s="4">
        <v>-3.6757033242975012</v>
      </c>
      <c r="E77" s="13">
        <v>-3.6757033242975012</v>
      </c>
      <c r="F77" s="13">
        <v>0</v>
      </c>
      <c r="G77" s="6">
        <v>0</v>
      </c>
      <c r="H77" s="6"/>
      <c r="J77" s="3" t="s">
        <v>35</v>
      </c>
      <c r="K77" s="4">
        <v>41574.890297313097</v>
      </c>
      <c r="L77" s="4">
        <v>41571.2145939888</v>
      </c>
      <c r="M77" s="4">
        <v>-3.6757033242975012</v>
      </c>
      <c r="N77" s="4">
        <v>-3.6757033242975012</v>
      </c>
      <c r="O77" s="4">
        <v>0</v>
      </c>
    </row>
    <row r="78" spans="1:15" s="12" customFormat="1" x14ac:dyDescent="0.2">
      <c r="A78" s="10" t="s">
        <v>104</v>
      </c>
      <c r="B78" s="4">
        <v>-868.1522207549001</v>
      </c>
      <c r="C78" s="4">
        <v>-868.1522207549001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-868.1522207549001</v>
      </c>
      <c r="L78" s="4">
        <v>-868.1522207549001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4">
        <v>3642.5253022605998</v>
      </c>
      <c r="C79" s="4">
        <v>3642.5253022605998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3642.5253022605998</v>
      </c>
      <c r="L79" s="4">
        <v>3642.5253022605998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4">
        <v>4510.6775230154999</v>
      </c>
      <c r="C80" s="4">
        <v>4510.6775230154999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4510.6775230154999</v>
      </c>
      <c r="L80" s="4">
        <v>4510.6775230154999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4">
        <v>-43886.893663318799</v>
      </c>
      <c r="C81" s="4">
        <v>-44286.493714962096</v>
      </c>
      <c r="D81" s="4">
        <v>-399.60005164329777</v>
      </c>
      <c r="E81" s="13">
        <v>-2</v>
      </c>
      <c r="F81" s="13">
        <v>-397.60005164329777</v>
      </c>
      <c r="G81" s="6">
        <v>0</v>
      </c>
      <c r="H81" s="6"/>
      <c r="J81" s="10" t="s">
        <v>37</v>
      </c>
      <c r="K81" s="4">
        <v>-43886.893663318799</v>
      </c>
      <c r="L81" s="4">
        <v>-44286.493714962096</v>
      </c>
      <c r="M81" s="4">
        <v>-399.60005164329777</v>
      </c>
      <c r="N81" s="4">
        <v>-2</v>
      </c>
      <c r="O81" s="4">
        <v>-397.60005164329777</v>
      </c>
    </row>
    <row r="82" spans="1:15" x14ac:dyDescent="0.2">
      <c r="A82" s="3" t="s">
        <v>100</v>
      </c>
      <c r="B82" s="4">
        <v>19734.5241368641</v>
      </c>
      <c r="C82" s="4">
        <v>20002.9692137159</v>
      </c>
      <c r="D82" s="4">
        <v>268.44507685179997</v>
      </c>
      <c r="E82" s="13">
        <v>2</v>
      </c>
      <c r="F82" s="13">
        <v>266.44507685179997</v>
      </c>
      <c r="G82" s="6">
        <v>0</v>
      </c>
      <c r="H82" s="6"/>
      <c r="J82" s="3" t="s">
        <v>32</v>
      </c>
      <c r="K82" s="4">
        <v>19734.5241368641</v>
      </c>
      <c r="L82" s="4">
        <v>20002.9692137159</v>
      </c>
      <c r="M82" s="4">
        <v>268.44507685179997</v>
      </c>
      <c r="N82" s="4">
        <v>2</v>
      </c>
      <c r="O82" s="4">
        <v>266.44507685179997</v>
      </c>
    </row>
    <row r="83" spans="1:15" x14ac:dyDescent="0.2">
      <c r="A83" s="3" t="s">
        <v>103</v>
      </c>
      <c r="B83" s="4">
        <v>63621.417800182899</v>
      </c>
      <c r="C83" s="4">
        <v>64289.462928677996</v>
      </c>
      <c r="D83" s="4">
        <v>668.04512849509774</v>
      </c>
      <c r="E83" s="13">
        <v>4</v>
      </c>
      <c r="F83" s="13">
        <v>664.04512849509774</v>
      </c>
      <c r="G83" s="6">
        <v>0</v>
      </c>
      <c r="H83" s="6"/>
      <c r="J83" s="3" t="s">
        <v>35</v>
      </c>
      <c r="K83" s="4">
        <v>63621.417800182899</v>
      </c>
      <c r="L83" s="4">
        <v>64289.462928677996</v>
      </c>
      <c r="M83" s="4">
        <v>668.04512849509774</v>
      </c>
      <c r="N83" s="4">
        <v>4</v>
      </c>
      <c r="O83" s="4">
        <v>664.04512849509774</v>
      </c>
    </row>
    <row r="84" spans="1:15" s="12" customFormat="1" ht="13.5" thickBot="1" x14ac:dyDescent="0.25">
      <c r="A84" s="10" t="s">
        <v>38</v>
      </c>
      <c r="B84" s="17">
        <v>24040.096489220901</v>
      </c>
      <c r="C84" s="18">
        <v>24040.096489220901</v>
      </c>
      <c r="D84" s="4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4">
        <v>24040.096489220901</v>
      </c>
      <c r="L84" s="4">
        <v>24040.096489220901</v>
      </c>
      <c r="M84" s="4">
        <v>0</v>
      </c>
      <c r="N84" s="4">
        <v>0</v>
      </c>
      <c r="O84" s="4">
        <v>0</v>
      </c>
    </row>
    <row r="85" spans="1:15" x14ac:dyDescent="0.2">
      <c r="A85" s="44"/>
      <c r="B85" s="44"/>
      <c r="C85" s="44"/>
      <c r="D85" s="44"/>
      <c r="E85" s="44"/>
      <c r="F85" s="44"/>
      <c r="G85" s="6">
        <v>0</v>
      </c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-106272.11293843688</v>
      </c>
      <c r="C86" s="56">
        <v>-105059.35878929032</v>
      </c>
      <c r="D86" s="4">
        <v>1212.7541491465672</v>
      </c>
      <c r="E86" s="56">
        <v>-0.41070907990251726</v>
      </c>
      <c r="F86" s="56">
        <v>1213.1648582265007</v>
      </c>
      <c r="G86" s="6">
        <v>3.092281986027956E-11</v>
      </c>
      <c r="H86" s="6"/>
      <c r="J86" s="45" t="s">
        <v>77</v>
      </c>
      <c r="K86" s="56">
        <v>-106272.11293843688</v>
      </c>
      <c r="L86" s="56">
        <v>-105059.35878929032</v>
      </c>
      <c r="M86" s="56">
        <v>1212.7541491465672</v>
      </c>
      <c r="N86" s="56">
        <v>-0.41070907990251726</v>
      </c>
      <c r="O86" s="56">
        <v>1213.1648582265007</v>
      </c>
    </row>
    <row r="87" spans="1:15" x14ac:dyDescent="0.2">
      <c r="A87" s="46" t="s">
        <v>56</v>
      </c>
      <c r="B87" s="54">
        <v>84431.797320928395</v>
      </c>
      <c r="C87" s="54">
        <v>86308.9427985816</v>
      </c>
      <c r="D87" s="4">
        <v>1877.1454776532046</v>
      </c>
      <c r="E87" s="54">
        <v>-8.64124042000185E-2</v>
      </c>
      <c r="F87" s="54">
        <v>1877.2318900573991</v>
      </c>
      <c r="G87" s="6">
        <v>-5.4569682106375694E-12</v>
      </c>
      <c r="H87" s="6"/>
      <c r="J87" s="77" t="s">
        <v>82</v>
      </c>
      <c r="K87" s="54">
        <v>84431.797320928395</v>
      </c>
      <c r="L87" s="54">
        <v>86308.9427985816</v>
      </c>
      <c r="M87" s="54">
        <v>1877.1454776532046</v>
      </c>
      <c r="N87" s="54">
        <v>-8.64124042000185E-2</v>
      </c>
      <c r="O87" s="54">
        <v>1877.2318900573991</v>
      </c>
    </row>
    <row r="88" spans="1:15" ht="13.5" thickBot="1" x14ac:dyDescent="0.25">
      <c r="A88" s="47" t="s">
        <v>57</v>
      </c>
      <c r="B88" s="55">
        <v>190703.91025936528</v>
      </c>
      <c r="C88" s="55">
        <v>191368.30158787192</v>
      </c>
      <c r="D88" s="17">
        <v>664.39132850663736</v>
      </c>
      <c r="E88" s="55">
        <v>0.32429667570249876</v>
      </c>
      <c r="F88" s="55">
        <v>664.06703183089849</v>
      </c>
      <c r="G88" s="6">
        <v>-3.637978807091713E-11</v>
      </c>
      <c r="H88" s="6"/>
      <c r="J88" s="78" t="s">
        <v>83</v>
      </c>
      <c r="K88" s="55">
        <v>190703.91025936528</v>
      </c>
      <c r="L88" s="55">
        <v>191368.30158787192</v>
      </c>
      <c r="M88" s="55">
        <v>664.39132850663736</v>
      </c>
      <c r="N88" s="55">
        <v>0.32429667570249876</v>
      </c>
      <c r="O88" s="55">
        <v>664.06703183089849</v>
      </c>
    </row>
    <row r="89" spans="1:15" x14ac:dyDescent="0.2">
      <c r="A89" s="46"/>
      <c r="B89" s="46"/>
      <c r="C89" s="46"/>
      <c r="D89" s="46"/>
      <c r="E89" s="46"/>
      <c r="F89" s="46"/>
      <c r="G89" s="6">
        <v>0</v>
      </c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57588.329735594292</v>
      </c>
      <c r="C90" s="56">
        <v>58353.957541728101</v>
      </c>
      <c r="D90" s="4">
        <v>765.62780613380892</v>
      </c>
      <c r="E90" s="45">
        <v>306</v>
      </c>
      <c r="F90" s="13">
        <v>459.62780613380892</v>
      </c>
      <c r="G90" s="6">
        <v>0</v>
      </c>
      <c r="H90" s="6"/>
      <c r="J90" s="45" t="s">
        <v>78</v>
      </c>
      <c r="K90" s="56">
        <v>57588.329735594292</v>
      </c>
      <c r="L90" s="56">
        <v>58353.957541728101</v>
      </c>
      <c r="M90" s="56">
        <v>765.62780613380892</v>
      </c>
      <c r="N90" s="56">
        <v>306</v>
      </c>
      <c r="O90" s="56">
        <v>459.62780613380892</v>
      </c>
    </row>
    <row r="91" spans="1:15" x14ac:dyDescent="0.2">
      <c r="A91" s="46" t="s">
        <v>59</v>
      </c>
      <c r="B91" s="54">
        <v>65865.996678273703</v>
      </c>
      <c r="C91" s="54">
        <v>65764.760200646895</v>
      </c>
      <c r="D91" s="4">
        <v>-101.23647762680775</v>
      </c>
      <c r="E91" s="46">
        <v>-306</v>
      </c>
      <c r="F91" s="13">
        <v>204.76352237319225</v>
      </c>
      <c r="G91" s="6">
        <v>0</v>
      </c>
      <c r="H91" s="6"/>
      <c r="J91" s="79" t="s">
        <v>84</v>
      </c>
      <c r="K91" s="54">
        <v>65865.996678273703</v>
      </c>
      <c r="L91" s="54">
        <v>65764.760200646895</v>
      </c>
      <c r="M91" s="54">
        <v>-101.23647762680775</v>
      </c>
      <c r="N91" s="54">
        <v>-306</v>
      </c>
      <c r="O91" s="54">
        <v>204.76352237319225</v>
      </c>
    </row>
    <row r="92" spans="1:15" ht="13.5" thickBot="1" x14ac:dyDescent="0.25">
      <c r="A92" s="47" t="s">
        <v>60</v>
      </c>
      <c r="B92" s="55">
        <v>123454.326413868</v>
      </c>
      <c r="C92" s="55">
        <v>124118.717742375</v>
      </c>
      <c r="D92" s="17">
        <v>664.39132850700116</v>
      </c>
      <c r="E92" s="47">
        <v>0</v>
      </c>
      <c r="F92" s="18">
        <v>664.39132850700116</v>
      </c>
      <c r="G92" s="6">
        <v>0</v>
      </c>
      <c r="H92" s="6"/>
      <c r="J92" s="78" t="s">
        <v>80</v>
      </c>
      <c r="K92" s="55">
        <v>123454.326413868</v>
      </c>
      <c r="L92" s="55">
        <v>124118.717742375</v>
      </c>
      <c r="M92" s="55">
        <v>664.39132850700116</v>
      </c>
      <c r="N92" s="55">
        <v>0</v>
      </c>
      <c r="O92" s="55">
        <v>664.39132850700116</v>
      </c>
    </row>
    <row r="93" spans="1:15" x14ac:dyDescent="0.2">
      <c r="A93" s="46"/>
      <c r="B93" s="46"/>
      <c r="C93" s="46"/>
      <c r="D93" s="46"/>
      <c r="E93" s="46"/>
      <c r="F93" s="46"/>
      <c r="G93" s="6">
        <v>0</v>
      </c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53797.336582084099</v>
      </c>
      <c r="C94" s="56">
        <v>54500.933084239892</v>
      </c>
      <c r="D94" s="4">
        <v>703.59650215579313</v>
      </c>
      <c r="E94" s="56">
        <v>306</v>
      </c>
      <c r="F94" s="56">
        <v>397.59650215579313</v>
      </c>
      <c r="G94" s="6">
        <v>0</v>
      </c>
      <c r="H94" s="6"/>
      <c r="J94" s="45" t="s">
        <v>79</v>
      </c>
      <c r="K94" s="56">
        <v>53797.336582084099</v>
      </c>
      <c r="L94" s="56">
        <v>54500.933084239892</v>
      </c>
      <c r="M94" s="56">
        <v>703.59650215579313</v>
      </c>
      <c r="N94" s="56">
        <v>306</v>
      </c>
      <c r="O94" s="56">
        <v>397.59650215579313</v>
      </c>
    </row>
    <row r="95" spans="1:15" x14ac:dyDescent="0.2">
      <c r="A95" s="46" t="s">
        <v>62</v>
      </c>
      <c r="B95" s="54">
        <v>45351.390362601102</v>
      </c>
      <c r="C95" s="54">
        <v>45312.163285616101</v>
      </c>
      <c r="D95" s="4">
        <v>-39.227076985000167</v>
      </c>
      <c r="E95" s="46">
        <v>-306</v>
      </c>
      <c r="F95" s="13">
        <v>266.77292301499983</v>
      </c>
      <c r="G95" s="6">
        <v>0</v>
      </c>
      <c r="H95" s="6"/>
      <c r="J95" s="79" t="s">
        <v>84</v>
      </c>
      <c r="K95" s="54">
        <v>45351.390362601102</v>
      </c>
      <c r="L95" s="54">
        <v>45312.163285616101</v>
      </c>
      <c r="M95" s="54">
        <v>-39.227076985000167</v>
      </c>
      <c r="N95" s="54">
        <v>-306</v>
      </c>
      <c r="O95" s="54">
        <v>266.77292301499983</v>
      </c>
    </row>
    <row r="96" spans="1:15" ht="13.5" thickBot="1" x14ac:dyDescent="0.25">
      <c r="A96" s="47" t="s">
        <v>63</v>
      </c>
      <c r="B96" s="55">
        <v>99148.726944685201</v>
      </c>
      <c r="C96" s="55">
        <v>99813.096369855994</v>
      </c>
      <c r="D96" s="17">
        <v>664.36942517079297</v>
      </c>
      <c r="E96" s="47">
        <v>0</v>
      </c>
      <c r="F96" s="18">
        <v>664.36942517079297</v>
      </c>
      <c r="G96" s="6">
        <v>0</v>
      </c>
      <c r="H96" s="6"/>
      <c r="J96" s="78" t="s">
        <v>81</v>
      </c>
      <c r="K96" s="55">
        <v>99148.726944685201</v>
      </c>
      <c r="L96" s="55">
        <v>99813.096369855994</v>
      </c>
      <c r="M96" s="55">
        <v>664.36942517079297</v>
      </c>
      <c r="N96" s="55">
        <v>0</v>
      </c>
      <c r="O96" s="55">
        <v>664.36942517079297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-49969.518738015497</v>
      </c>
      <c r="C99" s="27">
        <v>-48358.753828145702</v>
      </c>
      <c r="D99" s="27">
        <v>1610.7649098697948</v>
      </c>
      <c r="E99" s="40">
        <v>0</v>
      </c>
      <c r="F99" s="40">
        <v>1610.7649098697948</v>
      </c>
      <c r="G99" s="6">
        <v>0</v>
      </c>
      <c r="H99" s="6"/>
      <c r="J99" s="26" t="s">
        <v>43</v>
      </c>
      <c r="K99" s="4">
        <v>-49969.518738015497</v>
      </c>
      <c r="L99" s="4">
        <v>-48358.753828145702</v>
      </c>
      <c r="M99" s="4">
        <v>1610.7649098697948</v>
      </c>
      <c r="N99" s="4">
        <v>0</v>
      </c>
      <c r="O99" s="4">
        <v>1610.7649098697948</v>
      </c>
    </row>
    <row r="100" spans="1:15" x14ac:dyDescent="0.2">
      <c r="A100" s="3" t="s">
        <v>44</v>
      </c>
      <c r="B100" s="4">
        <v>12484.9809474426</v>
      </c>
      <c r="C100" s="4">
        <v>14131.821011092499</v>
      </c>
      <c r="D100" s="4">
        <v>1646.8400636498991</v>
      </c>
      <c r="E100" s="13">
        <v>0</v>
      </c>
      <c r="F100" s="13">
        <v>1646.8400636498991</v>
      </c>
      <c r="G100" s="6">
        <v>0</v>
      </c>
      <c r="H100" s="6"/>
      <c r="J100" s="3" t="s">
        <v>45</v>
      </c>
      <c r="K100" s="4">
        <v>12484.9809474426</v>
      </c>
      <c r="L100" s="4">
        <v>14131.821011092499</v>
      </c>
      <c r="M100" s="4">
        <v>1646.8400636498991</v>
      </c>
      <c r="N100" s="4">
        <v>0</v>
      </c>
      <c r="O100" s="4">
        <v>1646.8400636498991</v>
      </c>
    </row>
    <row r="101" spans="1:15" x14ac:dyDescent="0.2">
      <c r="A101" s="15" t="s">
        <v>101</v>
      </c>
      <c r="B101" s="4">
        <v>10503.4609385275</v>
      </c>
      <c r="C101" s="4">
        <v>12176.257152374899</v>
      </c>
      <c r="D101" s="4">
        <v>1672.7962138473995</v>
      </c>
      <c r="E101" s="13">
        <v>0</v>
      </c>
      <c r="F101" s="13">
        <v>1672.7962138473995</v>
      </c>
      <c r="G101" s="6">
        <v>0</v>
      </c>
      <c r="H101" s="6"/>
      <c r="J101" s="15" t="s">
        <v>46</v>
      </c>
      <c r="K101" s="4">
        <v>10503.4609385275</v>
      </c>
      <c r="L101" s="4">
        <v>12176.257152374899</v>
      </c>
      <c r="M101" s="4">
        <v>1672.7962138473995</v>
      </c>
      <c r="N101" s="4">
        <v>0</v>
      </c>
      <c r="O101" s="4">
        <v>1672.7962138473995</v>
      </c>
    </row>
    <row r="102" spans="1:15" x14ac:dyDescent="0.2">
      <c r="A102" s="15" t="s">
        <v>102</v>
      </c>
      <c r="B102" s="4">
        <v>1981.5200089151001</v>
      </c>
      <c r="C102" s="4">
        <v>1955.5638587175999</v>
      </c>
      <c r="D102" s="4">
        <v>-25.956150197500165</v>
      </c>
      <c r="E102" s="13">
        <v>0</v>
      </c>
      <c r="F102" s="13">
        <v>-25.956150197500165</v>
      </c>
      <c r="G102" s="6">
        <v>0</v>
      </c>
      <c r="H102" s="6"/>
      <c r="J102" s="29" t="s">
        <v>49</v>
      </c>
      <c r="K102" s="4">
        <v>1981.5200089151001</v>
      </c>
      <c r="L102" s="4">
        <v>1955.5638587175999</v>
      </c>
      <c r="M102" s="4">
        <v>-25.956150197500165</v>
      </c>
      <c r="N102" s="4">
        <v>0</v>
      </c>
      <c r="O102" s="4">
        <v>-25.956150197500165</v>
      </c>
    </row>
    <row r="103" spans="1:15" x14ac:dyDescent="0.2">
      <c r="A103" s="3" t="s">
        <v>50</v>
      </c>
      <c r="B103" s="4">
        <v>62454.499685458097</v>
      </c>
      <c r="C103" s="4">
        <v>62490.574839238201</v>
      </c>
      <c r="D103" s="4">
        <v>36.075153780104301</v>
      </c>
      <c r="E103" s="13">
        <v>0</v>
      </c>
      <c r="F103" s="13">
        <v>36.075153780104301</v>
      </c>
      <c r="G103" s="6">
        <v>0</v>
      </c>
      <c r="H103" s="6"/>
      <c r="J103" s="3" t="s">
        <v>51</v>
      </c>
      <c r="K103" s="4">
        <v>62454.499685458097</v>
      </c>
      <c r="L103" s="4">
        <v>62490.574839238201</v>
      </c>
      <c r="M103" s="4">
        <v>36.075153780104301</v>
      </c>
      <c r="N103" s="4">
        <v>0</v>
      </c>
      <c r="O103" s="4">
        <v>36.075153780104301</v>
      </c>
    </row>
    <row r="104" spans="1:15" x14ac:dyDescent="0.2">
      <c r="A104" s="15" t="s">
        <v>101</v>
      </c>
      <c r="B104" s="4">
        <v>56681.986523032698</v>
      </c>
      <c r="C104" s="4">
        <v>56681.986523032203</v>
      </c>
      <c r="D104" s="4">
        <v>-4.9476511776447296E-10</v>
      </c>
      <c r="E104" s="13">
        <v>0</v>
      </c>
      <c r="F104" s="13">
        <v>-4.9476511776447296E-10</v>
      </c>
      <c r="G104" s="6">
        <v>0</v>
      </c>
      <c r="H104" s="6"/>
      <c r="J104" s="15" t="s">
        <v>54</v>
      </c>
      <c r="K104" s="4">
        <v>56681.986523032698</v>
      </c>
      <c r="L104" s="4">
        <v>56681.986523032203</v>
      </c>
      <c r="M104" s="4">
        <v>-4.9476511776447296E-10</v>
      </c>
      <c r="N104" s="4">
        <v>0</v>
      </c>
      <c r="O104" s="4">
        <v>-4.9476511776447296E-10</v>
      </c>
    </row>
    <row r="105" spans="1:15" ht="13.5" thickBot="1" x14ac:dyDescent="0.25">
      <c r="A105" s="30" t="s">
        <v>102</v>
      </c>
      <c r="B105" s="17">
        <v>5772.5131624254</v>
      </c>
      <c r="C105" s="17">
        <v>5808.5883162059999</v>
      </c>
      <c r="D105" s="17">
        <v>36.075153780599976</v>
      </c>
      <c r="E105" s="18">
        <v>0</v>
      </c>
      <c r="F105" s="18">
        <v>36.075153780599976</v>
      </c>
      <c r="G105" s="6">
        <v>0</v>
      </c>
      <c r="H105" s="6"/>
      <c r="J105" s="32" t="s">
        <v>49</v>
      </c>
      <c r="K105" s="17">
        <v>5772.5131624254</v>
      </c>
      <c r="L105" s="17">
        <v>5808.5883162059999</v>
      </c>
      <c r="M105" s="17">
        <v>36.075153780599976</v>
      </c>
      <c r="N105" s="17">
        <v>0</v>
      </c>
      <c r="O105" s="17">
        <v>36.075153780599976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5" orientation="portrait" r:id="rId1"/>
  <headerFooter>
    <oddHeader>&amp;LNEM VÉGLEGES&amp;R&amp;D&amp;T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2009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2009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-202.47568207900008</v>
      </c>
      <c r="C7" s="4">
        <v>-754.35666420969994</v>
      </c>
      <c r="D7" s="4">
        <v>-551.88098213069986</v>
      </c>
      <c r="E7" s="5">
        <v>-406.82262266070006</v>
      </c>
      <c r="F7" s="5">
        <v>-145.0583594699998</v>
      </c>
      <c r="G7" s="6">
        <v>0</v>
      </c>
      <c r="H7" s="6"/>
      <c r="J7" s="3" t="s">
        <v>11</v>
      </c>
      <c r="K7" s="4">
        <v>-202.47568207900008</v>
      </c>
      <c r="L7" s="4">
        <v>-754.35666420969994</v>
      </c>
      <c r="M7" s="4">
        <v>-551.88098213069986</v>
      </c>
      <c r="N7" s="4">
        <v>-406.82262266070006</v>
      </c>
      <c r="O7" s="4">
        <v>-145.0583594699998</v>
      </c>
    </row>
    <row r="8" spans="1:15" x14ac:dyDescent="0.2">
      <c r="A8" s="3" t="s">
        <v>88</v>
      </c>
      <c r="B8" s="4">
        <v>4327.9284426636996</v>
      </c>
      <c r="C8" s="4">
        <v>3796.3857996969</v>
      </c>
      <c r="D8" s="4">
        <v>-531.54264296679958</v>
      </c>
      <c r="E8" s="7">
        <v>-400</v>
      </c>
      <c r="F8" s="7">
        <v>-131.54264296679958</v>
      </c>
      <c r="G8" s="6">
        <v>0</v>
      </c>
      <c r="H8" s="6"/>
      <c r="J8" s="8" t="s">
        <v>12</v>
      </c>
      <c r="K8" s="4">
        <v>4327.9284426636996</v>
      </c>
      <c r="L8" s="4">
        <v>3796.3857996969</v>
      </c>
      <c r="M8" s="4">
        <v>-531.54264296679958</v>
      </c>
      <c r="N8" s="4">
        <v>-400</v>
      </c>
      <c r="O8" s="4">
        <v>-131.54264296679958</v>
      </c>
    </row>
    <row r="9" spans="1:15" x14ac:dyDescent="0.2">
      <c r="A9" s="3" t="s">
        <v>64</v>
      </c>
      <c r="B9" s="4">
        <v>2341.4297411241</v>
      </c>
      <c r="C9" s="4">
        <v>2622.1421971604</v>
      </c>
      <c r="D9" s="4">
        <v>280.71245603629995</v>
      </c>
      <c r="E9" s="9">
        <v>736.3</v>
      </c>
      <c r="F9" s="13">
        <v>-455.5875439637</v>
      </c>
      <c r="G9" s="6">
        <v>0</v>
      </c>
      <c r="H9" s="6"/>
      <c r="J9" s="3" t="s">
        <v>13</v>
      </c>
      <c r="K9" s="4">
        <v>2341.4297411241</v>
      </c>
      <c r="L9" s="4">
        <v>2622.1421971604</v>
      </c>
      <c r="M9" s="4">
        <v>280.71245603629995</v>
      </c>
      <c r="N9" s="4">
        <v>736.3</v>
      </c>
      <c r="O9" s="4">
        <v>-455.5875439637</v>
      </c>
    </row>
    <row r="10" spans="1:15" x14ac:dyDescent="0.2">
      <c r="A10" s="3" t="s">
        <v>65</v>
      </c>
      <c r="B10" s="4">
        <v>1986.4987015396</v>
      </c>
      <c r="C10" s="4">
        <v>1174.2436025365</v>
      </c>
      <c r="D10" s="4">
        <v>-812.25509900309999</v>
      </c>
      <c r="E10" s="9">
        <v>-1136.3</v>
      </c>
      <c r="F10" s="13">
        <v>324.04490099689997</v>
      </c>
      <c r="G10" s="6">
        <v>0</v>
      </c>
      <c r="H10" s="6"/>
      <c r="J10" s="3" t="s">
        <v>14</v>
      </c>
      <c r="K10" s="4">
        <v>1986.4987015396</v>
      </c>
      <c r="L10" s="4">
        <v>1174.2436025365</v>
      </c>
      <c r="M10" s="4">
        <v>-812.25509900309999</v>
      </c>
      <c r="N10" s="4">
        <v>-1136.3</v>
      </c>
      <c r="O10" s="4">
        <v>324.04490099689997</v>
      </c>
    </row>
    <row r="11" spans="1:15" x14ac:dyDescent="0.2">
      <c r="A11" s="3" t="s">
        <v>89</v>
      </c>
      <c r="B11" s="4">
        <v>2109.8216589662998</v>
      </c>
      <c r="C11" s="4">
        <v>2299.2482869819996</v>
      </c>
      <c r="D11" s="4">
        <v>189.42662801569986</v>
      </c>
      <c r="E11" s="9">
        <v>189.42662801569986</v>
      </c>
      <c r="F11" s="13">
        <v>0</v>
      </c>
      <c r="G11" s="6">
        <v>0</v>
      </c>
      <c r="H11" s="6"/>
      <c r="J11" s="3" t="s">
        <v>15</v>
      </c>
      <c r="K11" s="4">
        <v>2109.8216589662998</v>
      </c>
      <c r="L11" s="4">
        <v>2299.2482869819996</v>
      </c>
      <c r="M11" s="4">
        <v>189.42662801569986</v>
      </c>
      <c r="N11" s="4">
        <v>189.42662801569986</v>
      </c>
      <c r="O11" s="4">
        <v>0</v>
      </c>
    </row>
    <row r="12" spans="1:15" x14ac:dyDescent="0.2">
      <c r="A12" s="3" t="s">
        <v>90</v>
      </c>
      <c r="B12" s="4">
        <v>-123.32295742669976</v>
      </c>
      <c r="C12" s="4">
        <v>-1125.0046844454996</v>
      </c>
      <c r="D12" s="4">
        <v>-1001.6817270187998</v>
      </c>
      <c r="E12" s="9">
        <v>-1325.7266280156998</v>
      </c>
      <c r="F12" s="13">
        <v>324.04490099689997</v>
      </c>
      <c r="G12" s="6">
        <v>0</v>
      </c>
      <c r="H12" s="6"/>
      <c r="I12" s="22"/>
      <c r="J12" s="3" t="s">
        <v>16</v>
      </c>
      <c r="K12" s="4">
        <v>-123.32295742669976</v>
      </c>
      <c r="L12" s="4">
        <v>-1125.0046844454996</v>
      </c>
      <c r="M12" s="4">
        <v>-1001.6817270187998</v>
      </c>
      <c r="N12" s="4">
        <v>-1325.7266280156998</v>
      </c>
      <c r="O12" s="4">
        <v>324.04490099689997</v>
      </c>
    </row>
    <row r="13" spans="1:15" s="12" customFormat="1" x14ac:dyDescent="0.2">
      <c r="A13" s="10" t="s">
        <v>67</v>
      </c>
      <c r="B13" s="4">
        <v>-4934.8793756639998</v>
      </c>
      <c r="C13" s="4">
        <v>-4295.5617993482992</v>
      </c>
      <c r="D13" s="4">
        <v>639.31757631570053</v>
      </c>
      <c r="E13" s="13">
        <v>1035.3724376379</v>
      </c>
      <c r="F13" s="13">
        <v>-396.05486132219949</v>
      </c>
      <c r="G13" s="6">
        <v>0</v>
      </c>
      <c r="H13" s="6"/>
      <c r="J13" s="10" t="s">
        <v>17</v>
      </c>
      <c r="K13" s="4">
        <v>-4934.8793756639998</v>
      </c>
      <c r="L13" s="4">
        <v>-4295.5617993482992</v>
      </c>
      <c r="M13" s="4">
        <v>639.31757631570053</v>
      </c>
      <c r="N13" s="4">
        <v>1035.3724376379</v>
      </c>
      <c r="O13" s="4">
        <v>-396.05486132219949</v>
      </c>
    </row>
    <row r="14" spans="1:15" x14ac:dyDescent="0.2">
      <c r="A14" s="3" t="s">
        <v>91</v>
      </c>
      <c r="B14" s="4">
        <v>700.78333593420007</v>
      </c>
      <c r="C14" s="4">
        <v>310.03526692449998</v>
      </c>
      <c r="D14" s="4">
        <v>-390.74806900970009</v>
      </c>
      <c r="E14" s="13">
        <v>0</v>
      </c>
      <c r="F14" s="13">
        <v>-390.74806900970009</v>
      </c>
      <c r="G14" s="6">
        <v>0</v>
      </c>
      <c r="H14" s="6"/>
      <c r="J14" s="3" t="s">
        <v>18</v>
      </c>
      <c r="K14" s="4">
        <v>700.78333593420007</v>
      </c>
      <c r="L14" s="4">
        <v>310.03526692449998</v>
      </c>
      <c r="M14" s="4">
        <v>-390.74806900970009</v>
      </c>
      <c r="N14" s="4">
        <v>0</v>
      </c>
      <c r="O14" s="4">
        <v>-390.74806900970009</v>
      </c>
    </row>
    <row r="15" spans="1:15" x14ac:dyDescent="0.2">
      <c r="A15" s="3" t="s">
        <v>92</v>
      </c>
      <c r="B15" s="4">
        <v>-5635.6627115981992</v>
      </c>
      <c r="C15" s="4">
        <v>-5647.7921265713994</v>
      </c>
      <c r="D15" s="4">
        <v>-12.129414973200255</v>
      </c>
      <c r="E15" s="13">
        <v>-6.8226226606999489</v>
      </c>
      <c r="F15" s="13">
        <v>-5.3067923125003063</v>
      </c>
      <c r="G15" s="6">
        <v>0</v>
      </c>
      <c r="H15" s="6"/>
      <c r="J15" s="3" t="s">
        <v>19</v>
      </c>
      <c r="K15" s="4">
        <v>-5635.6627115981992</v>
      </c>
      <c r="L15" s="4">
        <v>-5647.7921265713994</v>
      </c>
      <c r="M15" s="4">
        <v>-12.129414973200255</v>
      </c>
      <c r="N15" s="4">
        <v>-6.8226226606999489</v>
      </c>
      <c r="O15" s="4">
        <v>-5.3067923125003063</v>
      </c>
    </row>
    <row r="16" spans="1:15" x14ac:dyDescent="0.2">
      <c r="A16" s="3" t="s">
        <v>93</v>
      </c>
      <c r="B16" s="4">
        <v>-3373.4358123890997</v>
      </c>
      <c r="C16" s="4">
        <v>-3356.9727598740997</v>
      </c>
      <c r="D16" s="4">
        <v>16.463052515000072</v>
      </c>
      <c r="E16" s="13">
        <v>0</v>
      </c>
      <c r="F16" s="13">
        <v>16.463052515000072</v>
      </c>
      <c r="G16" s="6">
        <v>0</v>
      </c>
      <c r="H16" s="6"/>
      <c r="J16" s="3" t="s">
        <v>20</v>
      </c>
      <c r="K16" s="4">
        <v>-3373.4358123890997</v>
      </c>
      <c r="L16" s="4">
        <v>-3356.9727598740997</v>
      </c>
      <c r="M16" s="4">
        <v>16.463052515000072</v>
      </c>
      <c r="N16" s="4">
        <v>0</v>
      </c>
      <c r="O16" s="4">
        <v>16.463052515000072</v>
      </c>
    </row>
    <row r="17" spans="1:15" x14ac:dyDescent="0.2">
      <c r="A17" s="3" t="s">
        <v>94</v>
      </c>
      <c r="B17" s="4">
        <v>-959.56227306160008</v>
      </c>
      <c r="C17" s="4">
        <v>-1673.2183420258</v>
      </c>
      <c r="D17" s="4">
        <v>-713.6560689641999</v>
      </c>
      <c r="E17" s="13">
        <v>-713.6560689641999</v>
      </c>
      <c r="F17" s="13">
        <v>0</v>
      </c>
      <c r="G17" s="6">
        <v>0</v>
      </c>
      <c r="H17" s="6"/>
      <c r="J17" s="3" t="s">
        <v>21</v>
      </c>
      <c r="K17" s="4">
        <v>-959.56227306160008</v>
      </c>
      <c r="L17" s="4">
        <v>-1673.2183420258</v>
      </c>
      <c r="M17" s="4">
        <v>-713.6560689641999</v>
      </c>
      <c r="N17" s="4">
        <v>-713.6560689641999</v>
      </c>
      <c r="O17" s="4">
        <v>0</v>
      </c>
    </row>
    <row r="18" spans="1:15" ht="11.25" customHeight="1" x14ac:dyDescent="0.2">
      <c r="A18" s="3" t="s">
        <v>95</v>
      </c>
      <c r="B18" s="4">
        <v>-1302.6646261474998</v>
      </c>
      <c r="C18" s="4">
        <v>-1359.4344709750001</v>
      </c>
      <c r="D18" s="4">
        <v>-56.769844827500265</v>
      </c>
      <c r="E18" s="4">
        <v>-35</v>
      </c>
      <c r="F18" s="4">
        <v>-21.769844827500265</v>
      </c>
      <c r="G18" s="6">
        <v>0</v>
      </c>
      <c r="H18" s="6"/>
      <c r="J18" s="3" t="s">
        <v>22</v>
      </c>
      <c r="K18" s="4">
        <v>-1302.6646261474998</v>
      </c>
      <c r="L18" s="4">
        <v>-1359.4344709750001</v>
      </c>
      <c r="M18" s="4">
        <v>-56.769844827500265</v>
      </c>
      <c r="N18" s="4">
        <v>-35</v>
      </c>
      <c r="O18" s="4">
        <v>-21.769844827500265</v>
      </c>
    </row>
    <row r="19" spans="1:15" x14ac:dyDescent="0.2">
      <c r="A19" s="3" t="s">
        <v>96</v>
      </c>
      <c r="B19" s="4">
        <v>0</v>
      </c>
      <c r="C19" s="4">
        <v>741.83344630349995</v>
      </c>
      <c r="D19" s="4">
        <v>741.83344630349995</v>
      </c>
      <c r="E19" s="13">
        <v>741.83344630349995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741.83344630349995</v>
      </c>
      <c r="M19" s="4">
        <v>741.83344630349995</v>
      </c>
      <c r="N19" s="4">
        <v>741.83344630349995</v>
      </c>
      <c r="O19" s="4">
        <v>0</v>
      </c>
    </row>
    <row r="20" spans="1:15" x14ac:dyDescent="0.2">
      <c r="A20" s="3" t="s">
        <v>97</v>
      </c>
      <c r="B20" s="4">
        <v>0</v>
      </c>
      <c r="C20" s="4">
        <v>1042.1950602986001</v>
      </c>
      <c r="D20" s="4">
        <v>1042.1950602986001</v>
      </c>
      <c r="E20" s="13">
        <v>1042.1950602986001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1042.1950602986001</v>
      </c>
      <c r="M20" s="4">
        <v>1042.1950602986001</v>
      </c>
      <c r="N20" s="4">
        <v>1042.1950602986001</v>
      </c>
      <c r="O20" s="4">
        <v>0</v>
      </c>
    </row>
    <row r="21" spans="1:15" s="12" customFormat="1" x14ac:dyDescent="0.2">
      <c r="A21" s="10" t="s">
        <v>68</v>
      </c>
      <c r="B21" s="4">
        <v>404.47525092130002</v>
      </c>
      <c r="C21" s="4">
        <v>-255.18066455829998</v>
      </c>
      <c r="D21" s="4">
        <v>-659.65591547960003</v>
      </c>
      <c r="E21" s="13">
        <v>-1042.1950602986001</v>
      </c>
      <c r="F21" s="13">
        <v>382.53914481900006</v>
      </c>
      <c r="G21" s="6">
        <v>0</v>
      </c>
      <c r="H21" s="6"/>
      <c r="J21" s="10" t="s">
        <v>25</v>
      </c>
      <c r="K21" s="4">
        <v>404.47525092130002</v>
      </c>
      <c r="L21" s="4">
        <v>-255.18066455829998</v>
      </c>
      <c r="M21" s="4">
        <v>-659.65591547960003</v>
      </c>
      <c r="N21" s="4">
        <v>-1042.1950602986001</v>
      </c>
      <c r="O21" s="4">
        <v>382.53914481900006</v>
      </c>
    </row>
    <row r="22" spans="1:15" s="12" customFormat="1" x14ac:dyDescent="0.2">
      <c r="A22" s="10" t="s">
        <v>69</v>
      </c>
      <c r="B22" s="4">
        <v>1071.2586249885001</v>
      </c>
      <c r="C22" s="4">
        <v>1654.2744698275999</v>
      </c>
      <c r="D22" s="4">
        <v>583.01584483909983</v>
      </c>
      <c r="E22" s="13">
        <v>583.01584483910005</v>
      </c>
      <c r="F22" s="13">
        <v>0</v>
      </c>
      <c r="G22" s="6">
        <v>0</v>
      </c>
      <c r="H22" s="6"/>
      <c r="J22" s="10" t="s">
        <v>26</v>
      </c>
      <c r="K22" s="4">
        <v>1071.2586249885001</v>
      </c>
      <c r="L22" s="4">
        <v>1654.2744698275999</v>
      </c>
      <c r="M22" s="4">
        <v>583.01584483909983</v>
      </c>
      <c r="N22" s="4">
        <v>583.01584483910005</v>
      </c>
      <c r="O22" s="4">
        <v>0</v>
      </c>
    </row>
    <row r="23" spans="1:15" x14ac:dyDescent="0.2">
      <c r="A23" s="3" t="s">
        <v>98</v>
      </c>
      <c r="B23" s="4">
        <v>-597.78438348930001</v>
      </c>
      <c r="C23" s="4">
        <v>-14.7685386502</v>
      </c>
      <c r="D23" s="4">
        <v>583.01584483910005</v>
      </c>
      <c r="E23" s="13">
        <v>583.01584483910005</v>
      </c>
      <c r="F23" s="13">
        <v>0</v>
      </c>
      <c r="G23" s="6">
        <v>0</v>
      </c>
      <c r="H23" s="6"/>
      <c r="J23" s="3" t="s">
        <v>27</v>
      </c>
      <c r="K23" s="4">
        <v>-597.78438348930001</v>
      </c>
      <c r="L23" s="4">
        <v>-14.7685386502</v>
      </c>
      <c r="M23" s="4">
        <v>583.01584483910005</v>
      </c>
      <c r="N23" s="4">
        <v>583.01584483910005</v>
      </c>
      <c r="O23" s="4">
        <v>0</v>
      </c>
    </row>
    <row r="24" spans="1:15" x14ac:dyDescent="0.2">
      <c r="A24" s="3" t="s">
        <v>99</v>
      </c>
      <c r="B24" s="4">
        <v>1669.0430084778</v>
      </c>
      <c r="C24" s="4">
        <v>1669.0430084778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1669.0430084778</v>
      </c>
      <c r="L24" s="4">
        <v>1669.0430084778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543.3513657548001</v>
      </c>
      <c r="C25" s="4">
        <v>250.98472227749988</v>
      </c>
      <c r="D25" s="4">
        <v>-292.36664347730022</v>
      </c>
      <c r="E25" s="13">
        <v>0</v>
      </c>
      <c r="F25" s="13">
        <v>-292.36664347730022</v>
      </c>
      <c r="G25" s="6">
        <v>0</v>
      </c>
      <c r="H25" s="6"/>
      <c r="J25" s="10" t="s">
        <v>29</v>
      </c>
      <c r="K25" s="4">
        <v>543.3513657548001</v>
      </c>
      <c r="L25" s="4">
        <v>250.98472227749988</v>
      </c>
      <c r="M25" s="4">
        <v>-292.36664347730022</v>
      </c>
      <c r="N25" s="4">
        <v>0</v>
      </c>
      <c r="O25" s="4">
        <v>-292.36664347730022</v>
      </c>
    </row>
    <row r="26" spans="1:15" s="12" customFormat="1" x14ac:dyDescent="0.2">
      <c r="A26" s="10" t="s">
        <v>30</v>
      </c>
      <c r="B26" s="4">
        <v>-128.23980492470014</v>
      </c>
      <c r="C26" s="4">
        <v>-153.0753215801999</v>
      </c>
      <c r="D26" s="4">
        <v>-24.83551665549976</v>
      </c>
      <c r="E26" s="13">
        <v>0</v>
      </c>
      <c r="F26" s="13">
        <v>-24.83551665549976</v>
      </c>
      <c r="G26" s="6">
        <v>0</v>
      </c>
      <c r="H26" s="6"/>
      <c r="J26" s="10" t="s">
        <v>31</v>
      </c>
      <c r="K26" s="4">
        <v>-128.23980492470014</v>
      </c>
      <c r="L26" s="4">
        <v>-153.0753215801999</v>
      </c>
      <c r="M26" s="4">
        <v>-24.83551665549976</v>
      </c>
      <c r="N26" s="4">
        <v>0</v>
      </c>
      <c r="O26" s="4">
        <v>-24.83551665549976</v>
      </c>
    </row>
    <row r="27" spans="1:15" x14ac:dyDescent="0.2">
      <c r="A27" s="3" t="s">
        <v>100</v>
      </c>
      <c r="B27" s="4">
        <v>5701.6061198255002</v>
      </c>
      <c r="C27" s="4">
        <v>5676.6411221472999</v>
      </c>
      <c r="D27" s="4">
        <v>-24.964997678200234</v>
      </c>
      <c r="E27" s="13">
        <v>0</v>
      </c>
      <c r="F27" s="13">
        <v>-24.964997678200234</v>
      </c>
      <c r="G27" s="6">
        <v>0</v>
      </c>
      <c r="H27" s="6"/>
      <c r="J27" s="3" t="s">
        <v>32</v>
      </c>
      <c r="K27" s="4">
        <v>5701.6061198255002</v>
      </c>
      <c r="L27" s="4">
        <v>5676.6411221472999</v>
      </c>
      <c r="M27" s="4">
        <v>-24.964997678200234</v>
      </c>
      <c r="N27" s="4">
        <v>0</v>
      </c>
      <c r="O27" s="4">
        <v>-24.964997678200234</v>
      </c>
    </row>
    <row r="28" spans="1:15" x14ac:dyDescent="0.2">
      <c r="A28" s="15" t="s">
        <v>101</v>
      </c>
      <c r="B28" s="4">
        <v>863.34271299200009</v>
      </c>
      <c r="C28" s="4">
        <v>838.38287425629994</v>
      </c>
      <c r="D28" s="4">
        <v>-24.959838735700146</v>
      </c>
      <c r="E28" s="13">
        <v>0</v>
      </c>
      <c r="F28" s="13">
        <v>-24.959838735700146</v>
      </c>
      <c r="G28" s="6">
        <v>0</v>
      </c>
      <c r="H28" s="6"/>
      <c r="J28" s="15" t="s">
        <v>33</v>
      </c>
      <c r="K28" s="4">
        <v>863.34271299200009</v>
      </c>
      <c r="L28" s="4">
        <v>838.38287425629994</v>
      </c>
      <c r="M28" s="4">
        <v>-24.959838735700146</v>
      </c>
      <c r="N28" s="4">
        <v>0</v>
      </c>
      <c r="O28" s="4">
        <v>-24.959838735700146</v>
      </c>
    </row>
    <row r="29" spans="1:15" x14ac:dyDescent="0.2">
      <c r="A29" s="15" t="s">
        <v>102</v>
      </c>
      <c r="B29" s="4">
        <v>4838.2634068335001</v>
      </c>
      <c r="C29" s="4">
        <v>4838.2582478910008</v>
      </c>
      <c r="D29" s="4">
        <v>-5.158942499292607E-3</v>
      </c>
      <c r="E29" s="13">
        <v>0</v>
      </c>
      <c r="F29" s="13">
        <v>-5.158942499292607E-3</v>
      </c>
      <c r="G29" s="6">
        <v>0</v>
      </c>
      <c r="H29" s="6"/>
      <c r="J29" s="15" t="s">
        <v>34</v>
      </c>
      <c r="K29" s="4">
        <v>4838.2634068335001</v>
      </c>
      <c r="L29" s="4">
        <v>4838.2582478910008</v>
      </c>
      <c r="M29" s="4">
        <v>-5.158942499292607E-3</v>
      </c>
      <c r="N29" s="4">
        <v>0</v>
      </c>
      <c r="O29" s="4">
        <v>-5.158942499292607E-3</v>
      </c>
    </row>
    <row r="30" spans="1:15" x14ac:dyDescent="0.2">
      <c r="A30" s="3" t="s">
        <v>103</v>
      </c>
      <c r="B30" s="4">
        <v>5829.8459247502005</v>
      </c>
      <c r="C30" s="4">
        <v>5829.7164437275005</v>
      </c>
      <c r="D30" s="4">
        <v>-0.12948102270001982</v>
      </c>
      <c r="E30" s="13">
        <v>0</v>
      </c>
      <c r="F30" s="13">
        <v>-0.12948102270001982</v>
      </c>
      <c r="G30" s="6">
        <v>0</v>
      </c>
      <c r="H30" s="6"/>
      <c r="J30" s="3" t="s">
        <v>35</v>
      </c>
      <c r="K30" s="4">
        <v>5829.8459247502005</v>
      </c>
      <c r="L30" s="4">
        <v>5829.7164437275005</v>
      </c>
      <c r="M30" s="4">
        <v>-0.12948102270001982</v>
      </c>
      <c r="N30" s="4">
        <v>0</v>
      </c>
      <c r="O30" s="4">
        <v>-0.12948102270001982</v>
      </c>
    </row>
    <row r="31" spans="1:15" x14ac:dyDescent="0.2">
      <c r="A31" s="15" t="s">
        <v>101</v>
      </c>
      <c r="B31" s="4">
        <v>-1810.0833825941997</v>
      </c>
      <c r="C31" s="4">
        <v>-1810.1143294801002</v>
      </c>
      <c r="D31" s="4">
        <v>-3.0946885900448251E-2</v>
      </c>
      <c r="E31" s="13">
        <v>0</v>
      </c>
      <c r="F31" s="13">
        <v>-3.0946885900448251E-2</v>
      </c>
      <c r="G31" s="6">
        <v>0</v>
      </c>
      <c r="H31" s="6"/>
      <c r="J31" s="15" t="s">
        <v>33</v>
      </c>
      <c r="K31" s="4">
        <v>-1810.0833825941997</v>
      </c>
      <c r="L31" s="4">
        <v>-1810.1143294801002</v>
      </c>
      <c r="M31" s="4">
        <v>-3.0946885900448251E-2</v>
      </c>
      <c r="N31" s="4">
        <v>0</v>
      </c>
      <c r="O31" s="4">
        <v>-3.0946885900448251E-2</v>
      </c>
    </row>
    <row r="32" spans="1:15" x14ac:dyDescent="0.2">
      <c r="A32" s="15" t="s">
        <v>102</v>
      </c>
      <c r="B32" s="4">
        <v>7639.9293073444005</v>
      </c>
      <c r="C32" s="4">
        <v>7639.8307732076</v>
      </c>
      <c r="D32" s="4">
        <v>-9.8534136800481065E-2</v>
      </c>
      <c r="E32" s="13">
        <v>0</v>
      </c>
      <c r="F32" s="13">
        <v>-9.8534136800481065E-2</v>
      </c>
      <c r="G32" s="6">
        <v>0</v>
      </c>
      <c r="H32" s="6"/>
      <c r="J32" s="15" t="s">
        <v>34</v>
      </c>
      <c r="K32" s="4">
        <v>7639.9293073444005</v>
      </c>
      <c r="L32" s="4">
        <v>7639.8307732076</v>
      </c>
      <c r="M32" s="4">
        <v>-9.8534136800481065E-2</v>
      </c>
      <c r="N32" s="4">
        <v>0</v>
      </c>
      <c r="O32" s="4">
        <v>-9.8534136800481065E-2</v>
      </c>
    </row>
    <row r="33" spans="1:15" s="12" customFormat="1" x14ac:dyDescent="0.2">
      <c r="A33" s="10" t="s">
        <v>71</v>
      </c>
      <c r="B33" s="4">
        <v>3592.0448225950995</v>
      </c>
      <c r="C33" s="4">
        <v>3589.9908545239</v>
      </c>
      <c r="D33" s="4">
        <v>-2.0539680711995061</v>
      </c>
      <c r="E33" s="13">
        <v>-2.0539680711995061</v>
      </c>
      <c r="F33" s="13">
        <v>0</v>
      </c>
      <c r="G33" s="6">
        <v>0</v>
      </c>
      <c r="H33" s="6"/>
      <c r="J33" s="10" t="s">
        <v>36</v>
      </c>
      <c r="K33" s="4">
        <v>3592.0448225950995</v>
      </c>
      <c r="L33" s="4">
        <v>3589.9908545239</v>
      </c>
      <c r="M33" s="4">
        <v>-2.0539680711995061</v>
      </c>
      <c r="N33" s="4">
        <v>-2.0539680711995061</v>
      </c>
      <c r="O33" s="4">
        <v>0</v>
      </c>
    </row>
    <row r="34" spans="1:15" x14ac:dyDescent="0.2">
      <c r="A34" s="3" t="s">
        <v>100</v>
      </c>
      <c r="B34" s="4">
        <v>737.80840002409991</v>
      </c>
      <c r="C34" s="4">
        <v>735.60738893469988</v>
      </c>
      <c r="D34" s="4">
        <v>-2.2010110894000263</v>
      </c>
      <c r="E34" s="13">
        <v>-2.2010110894000263</v>
      </c>
      <c r="F34" s="13">
        <v>0</v>
      </c>
      <c r="G34" s="6">
        <v>0</v>
      </c>
      <c r="H34" s="6"/>
      <c r="J34" s="3" t="s">
        <v>32</v>
      </c>
      <c r="K34" s="4">
        <v>737.80840002409991</v>
      </c>
      <c r="L34" s="4">
        <v>735.60738893469988</v>
      </c>
      <c r="M34" s="4">
        <v>-2.2010110894000263</v>
      </c>
      <c r="N34" s="4">
        <v>-2.2010110894000263</v>
      </c>
      <c r="O34" s="4">
        <v>0</v>
      </c>
    </row>
    <row r="35" spans="1:15" x14ac:dyDescent="0.2">
      <c r="A35" s="3" t="s">
        <v>103</v>
      </c>
      <c r="B35" s="4">
        <v>-2854.2364225709998</v>
      </c>
      <c r="C35" s="4">
        <v>-2854.3834655892001</v>
      </c>
      <c r="D35" s="4">
        <v>-0.14704301820029286</v>
      </c>
      <c r="E35" s="13">
        <v>0</v>
      </c>
      <c r="F35" s="13">
        <v>-0.14704301820029286</v>
      </c>
      <c r="G35" s="6">
        <v>0</v>
      </c>
      <c r="H35" s="6"/>
      <c r="J35" s="3" t="s">
        <v>35</v>
      </c>
      <c r="K35" s="4">
        <v>-2854.2364225709998</v>
      </c>
      <c r="L35" s="4">
        <v>-2854.3834655892001</v>
      </c>
      <c r="M35" s="4">
        <v>-0.14704301820029286</v>
      </c>
      <c r="N35" s="4">
        <v>0</v>
      </c>
      <c r="O35" s="4">
        <v>-0.14704301820029286</v>
      </c>
    </row>
    <row r="36" spans="1:15" x14ac:dyDescent="0.2">
      <c r="A36" s="3" t="s">
        <v>104</v>
      </c>
      <c r="B36" s="4">
        <v>-641.08569301449984</v>
      </c>
      <c r="C36" s="4">
        <v>-641.08569301449984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-641.08569301449984</v>
      </c>
      <c r="L36" s="4">
        <v>-641.08569301449984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-5627.3322324000001</v>
      </c>
      <c r="C37" s="4">
        <v>-5627.3322324000001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-5627.3322324000001</v>
      </c>
      <c r="L37" s="4">
        <v>-5627.3322324000001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-4986.2465393855</v>
      </c>
      <c r="C38" s="4">
        <v>-4986.2465393855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-4986.2465393855</v>
      </c>
      <c r="L38" s="4">
        <v>-4986.2465393855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-7765.2861974200996</v>
      </c>
      <c r="C39" s="4">
        <v>-9112.3313651056997</v>
      </c>
      <c r="D39" s="4">
        <v>-1347.0451676856001</v>
      </c>
      <c r="E39" s="13">
        <v>-1079.5680089350008</v>
      </c>
      <c r="F39" s="13">
        <v>-267.4771587505993</v>
      </c>
      <c r="G39" s="6">
        <v>0</v>
      </c>
      <c r="H39" s="6"/>
      <c r="J39" s="10" t="s">
        <v>37</v>
      </c>
      <c r="K39" s="4">
        <v>-7765.2861974200996</v>
      </c>
      <c r="L39" s="4">
        <v>-9112.3313651056997</v>
      </c>
      <c r="M39" s="4">
        <v>-1347.0451676856001</v>
      </c>
      <c r="N39" s="4">
        <v>-1079.5680089350008</v>
      </c>
      <c r="O39" s="4">
        <v>-267.4771587505993</v>
      </c>
    </row>
    <row r="40" spans="1:15" x14ac:dyDescent="0.2">
      <c r="A40" s="3" t="s">
        <v>100</v>
      </c>
      <c r="B40" s="4">
        <v>423.61382987379994</v>
      </c>
      <c r="C40" s="4">
        <v>403.9776502352999</v>
      </c>
      <c r="D40" s="4">
        <v>-19.636179638500039</v>
      </c>
      <c r="E40" s="13">
        <v>2</v>
      </c>
      <c r="F40" s="13">
        <v>-21.636179638500039</v>
      </c>
      <c r="G40" s="6">
        <v>0</v>
      </c>
      <c r="H40" s="6"/>
      <c r="J40" s="3" t="s">
        <v>32</v>
      </c>
      <c r="K40" s="4">
        <v>423.61382987379994</v>
      </c>
      <c r="L40" s="4">
        <v>403.9776502352999</v>
      </c>
      <c r="M40" s="4">
        <v>-19.636179638500039</v>
      </c>
      <c r="N40" s="4">
        <v>2</v>
      </c>
      <c r="O40" s="4">
        <v>-21.636179638500039</v>
      </c>
    </row>
    <row r="41" spans="1:15" x14ac:dyDescent="0.2">
      <c r="A41" s="3" t="s">
        <v>103</v>
      </c>
      <c r="B41" s="4">
        <v>8188.9000272938993</v>
      </c>
      <c r="C41" s="4">
        <v>9516.3090153409994</v>
      </c>
      <c r="D41" s="4">
        <v>1327.4089880471001</v>
      </c>
      <c r="E41" s="13">
        <v>1081.5680089350008</v>
      </c>
      <c r="F41" s="13">
        <v>245.84097911209938</v>
      </c>
      <c r="G41" s="6">
        <v>0</v>
      </c>
      <c r="H41" s="6"/>
      <c r="J41" s="3" t="s">
        <v>35</v>
      </c>
      <c r="K41" s="4">
        <v>8188.9000272938993</v>
      </c>
      <c r="L41" s="4">
        <v>9516.3090153409994</v>
      </c>
      <c r="M41" s="4">
        <v>1327.4089880471001</v>
      </c>
      <c r="N41" s="4">
        <v>1081.5680089350008</v>
      </c>
      <c r="O41" s="4">
        <v>245.84097911209938</v>
      </c>
    </row>
    <row r="42" spans="1:15" s="12" customFormat="1" x14ac:dyDescent="0.2">
      <c r="A42" s="10" t="s">
        <v>38</v>
      </c>
      <c r="B42" s="4">
        <v>5485.9182385189997</v>
      </c>
      <c r="C42" s="4">
        <v>6567.4862474540005</v>
      </c>
      <c r="D42" s="4">
        <v>1081.5680089350008</v>
      </c>
      <c r="E42" s="13">
        <v>1081.5680089350008</v>
      </c>
      <c r="F42" s="13">
        <v>0</v>
      </c>
      <c r="G42" s="6">
        <v>0</v>
      </c>
      <c r="H42" s="6"/>
      <c r="J42" s="10" t="s">
        <v>39</v>
      </c>
      <c r="K42" s="4">
        <v>5485.9182385189997</v>
      </c>
      <c r="L42" s="4">
        <v>6567.4862474540005</v>
      </c>
      <c r="M42" s="4">
        <v>1081.5680089350008</v>
      </c>
      <c r="N42" s="4">
        <v>1081.5680089350008</v>
      </c>
      <c r="O42" s="4">
        <v>0</v>
      </c>
    </row>
    <row r="43" spans="1:15" ht="13.5" thickBot="1" x14ac:dyDescent="0.25">
      <c r="A43" s="16" t="s">
        <v>105</v>
      </c>
      <c r="B43" s="17">
        <v>-325.43157715469999</v>
      </c>
      <c r="C43" s="17">
        <v>-648.93308334039989</v>
      </c>
      <c r="D43" s="17">
        <v>-323.50150618570018</v>
      </c>
      <c r="E43" s="17">
        <v>-176.19322217839999</v>
      </c>
      <c r="F43" s="17">
        <v>-147.30828400730019</v>
      </c>
      <c r="G43" s="6">
        <v>0</v>
      </c>
      <c r="H43" s="6"/>
      <c r="J43" s="19" t="s">
        <v>40</v>
      </c>
      <c r="K43" s="17">
        <v>-325.43157715469999</v>
      </c>
      <c r="L43" s="17">
        <v>-648.93308334039989</v>
      </c>
      <c r="M43" s="17">
        <v>-323.50150618570018</v>
      </c>
      <c r="N43" s="17">
        <v>-176.19322217839999</v>
      </c>
      <c r="O43" s="17">
        <v>-147.30828400730019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868.78294290949998</v>
      </c>
      <c r="C45" s="4">
        <v>899.91780561789994</v>
      </c>
      <c r="D45" s="4">
        <v>31.134862708399965</v>
      </c>
      <c r="E45" s="4">
        <v>176.19322217839999</v>
      </c>
      <c r="F45" s="13">
        <v>-145.05835947000003</v>
      </c>
      <c r="G45" s="6"/>
      <c r="H45" s="6"/>
      <c r="J45" s="49" t="s">
        <v>293</v>
      </c>
      <c r="K45" s="4">
        <v>868.78294290949998</v>
      </c>
      <c r="L45" s="4">
        <v>899.91780561789994</v>
      </c>
      <c r="M45" s="4">
        <v>31.134862708399965</v>
      </c>
      <c r="N45" s="4">
        <v>176.19322217839999</v>
      </c>
      <c r="O45" s="13">
        <v>-145.05835947000003</v>
      </c>
    </row>
    <row r="46" spans="1:15" ht="13.5" thickBot="1" x14ac:dyDescent="0.25">
      <c r="A46" s="50" t="s">
        <v>289</v>
      </c>
      <c r="B46" s="17">
        <v>543.3513657548001</v>
      </c>
      <c r="C46" s="17">
        <v>250.98472227749988</v>
      </c>
      <c r="D46" s="17">
        <v>-292.36664347730022</v>
      </c>
      <c r="E46" s="17">
        <v>0</v>
      </c>
      <c r="F46" s="17">
        <v>-292.36664347730022</v>
      </c>
      <c r="G46" s="6"/>
      <c r="H46" s="6"/>
      <c r="J46" s="50" t="s">
        <v>294</v>
      </c>
      <c r="K46" s="17">
        <v>543.3513657548001</v>
      </c>
      <c r="L46" s="17">
        <v>250.98472227749988</v>
      </c>
      <c r="M46" s="17">
        <v>-292.36664347730022</v>
      </c>
      <c r="N46" s="17">
        <v>0</v>
      </c>
      <c r="O46" s="17">
        <v>-292.36664347730022</v>
      </c>
    </row>
    <row r="47" spans="1:15" x14ac:dyDescent="0.2">
      <c r="A47" s="20"/>
      <c r="B47" s="21"/>
      <c r="C47" s="21"/>
      <c r="D47" s="21"/>
      <c r="E47" s="21"/>
      <c r="F47" s="21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-128.23980492470014</v>
      </c>
      <c r="C49" s="4">
        <v>-153.07532158019967</v>
      </c>
      <c r="D49" s="27">
        <v>-24.835516655499532</v>
      </c>
      <c r="E49" s="40">
        <v>0</v>
      </c>
      <c r="F49" s="40">
        <v>-24.835516655499532</v>
      </c>
      <c r="G49" s="6">
        <v>0</v>
      </c>
      <c r="H49" s="6"/>
      <c r="J49" s="26" t="s">
        <v>43</v>
      </c>
      <c r="K49" s="27">
        <v>-128.23980492470014</v>
      </c>
      <c r="L49" s="27">
        <v>-153.07532158019967</v>
      </c>
      <c r="M49" s="27">
        <v>-24.835516655499532</v>
      </c>
      <c r="N49" s="27">
        <v>0</v>
      </c>
      <c r="O49" s="27">
        <v>-24.835516655499532</v>
      </c>
    </row>
    <row r="50" spans="1:15" x14ac:dyDescent="0.2">
      <c r="A50" s="3" t="s">
        <v>44</v>
      </c>
      <c r="B50" s="4">
        <v>1347.850621824</v>
      </c>
      <c r="C50" s="4">
        <v>1324.0075851649999</v>
      </c>
      <c r="D50" s="4">
        <v>-23.843036659000063</v>
      </c>
      <c r="E50" s="13">
        <v>0</v>
      </c>
      <c r="F50" s="13">
        <v>-23.843036659000063</v>
      </c>
      <c r="G50" s="6">
        <v>0</v>
      </c>
      <c r="H50" s="6"/>
      <c r="J50" s="3" t="s">
        <v>45</v>
      </c>
      <c r="K50" s="4">
        <v>1347.850621824</v>
      </c>
      <c r="L50" s="4">
        <v>1324.0075851649999</v>
      </c>
      <c r="M50" s="4">
        <v>-23.843036659000063</v>
      </c>
      <c r="N50" s="4">
        <v>0</v>
      </c>
      <c r="O50" s="4">
        <v>-23.843036659000063</v>
      </c>
    </row>
    <row r="51" spans="1:15" x14ac:dyDescent="0.2">
      <c r="A51" s="15" t="s">
        <v>101</v>
      </c>
      <c r="B51" s="4">
        <v>863.34271299200009</v>
      </c>
      <c r="C51" s="4">
        <v>838.38287425629994</v>
      </c>
      <c r="D51" s="4">
        <v>-24.959838735700146</v>
      </c>
      <c r="E51" s="13">
        <v>0</v>
      </c>
      <c r="F51" s="13">
        <v>-24.959838735700146</v>
      </c>
      <c r="G51" s="6">
        <v>0</v>
      </c>
      <c r="H51" s="6"/>
      <c r="J51" s="15" t="s">
        <v>46</v>
      </c>
      <c r="K51" s="4">
        <v>863.34271299200009</v>
      </c>
      <c r="L51" s="4">
        <v>838.38287425629994</v>
      </c>
      <c r="M51" s="4">
        <v>-24.959838735700146</v>
      </c>
      <c r="N51" s="4">
        <v>0</v>
      </c>
      <c r="O51" s="4">
        <v>-24.959838735700146</v>
      </c>
    </row>
    <row r="52" spans="1:15" x14ac:dyDescent="0.2">
      <c r="A52" s="28" t="s">
        <v>107</v>
      </c>
      <c r="B52" s="4">
        <v>765.66125331450007</v>
      </c>
      <c r="C52" s="4">
        <v>766.09413353449997</v>
      </c>
      <c r="D52" s="4">
        <v>0.43288021999990178</v>
      </c>
      <c r="E52" s="13">
        <v>0</v>
      </c>
      <c r="F52" s="13">
        <v>0.43288021999990178</v>
      </c>
      <c r="G52" s="6">
        <v>0</v>
      </c>
      <c r="H52" s="6"/>
      <c r="J52" s="28" t="s">
        <v>47</v>
      </c>
      <c r="K52" s="4">
        <v>765.66125331450007</v>
      </c>
      <c r="L52" s="4">
        <v>766.09413353449997</v>
      </c>
      <c r="M52" s="4">
        <v>0.43288021999990178</v>
      </c>
      <c r="N52" s="4">
        <v>0</v>
      </c>
      <c r="O52" s="4">
        <v>0.43288021999990178</v>
      </c>
    </row>
    <row r="53" spans="1:15" x14ac:dyDescent="0.2">
      <c r="A53" s="28" t="s">
        <v>108</v>
      </c>
      <c r="B53" s="4">
        <v>97.681459677500001</v>
      </c>
      <c r="C53" s="4">
        <v>72.288740721799996</v>
      </c>
      <c r="D53" s="4">
        <v>-25.392718955700005</v>
      </c>
      <c r="E53" s="13">
        <v>0</v>
      </c>
      <c r="F53" s="13">
        <v>-25.392718955700005</v>
      </c>
      <c r="G53" s="6">
        <v>0</v>
      </c>
      <c r="H53" s="6"/>
      <c r="J53" s="28" t="s">
        <v>48</v>
      </c>
      <c r="K53" s="4">
        <v>97.681459677500001</v>
      </c>
      <c r="L53" s="4">
        <v>72.288740721799996</v>
      </c>
      <c r="M53" s="4">
        <v>-25.392718955700005</v>
      </c>
      <c r="N53" s="4">
        <v>0</v>
      </c>
      <c r="O53" s="4">
        <v>-25.392718955700005</v>
      </c>
    </row>
    <row r="54" spans="1:15" x14ac:dyDescent="0.2">
      <c r="A54" s="15" t="s">
        <v>102</v>
      </c>
      <c r="B54" s="4">
        <v>484.507908832</v>
      </c>
      <c r="C54" s="4">
        <v>485.62471090869997</v>
      </c>
      <c r="D54" s="4">
        <v>1.1168020766999689</v>
      </c>
      <c r="E54" s="13">
        <v>0</v>
      </c>
      <c r="F54" s="13">
        <v>1.1168020766999689</v>
      </c>
      <c r="G54" s="6">
        <v>0</v>
      </c>
      <c r="H54" s="6"/>
      <c r="J54" s="29" t="s">
        <v>49</v>
      </c>
      <c r="K54" s="4">
        <v>484.507908832</v>
      </c>
      <c r="L54" s="4">
        <v>485.62471090869997</v>
      </c>
      <c r="M54" s="4">
        <v>1.1168020766999689</v>
      </c>
      <c r="N54" s="4">
        <v>0</v>
      </c>
      <c r="O54" s="4">
        <v>1.1168020766999689</v>
      </c>
    </row>
    <row r="55" spans="1:15" x14ac:dyDescent="0.2">
      <c r="A55" s="3" t="s">
        <v>50</v>
      </c>
      <c r="B55" s="4">
        <v>1476.0904267486999</v>
      </c>
      <c r="C55" s="4">
        <v>1477.0829067451998</v>
      </c>
      <c r="D55" s="4">
        <v>0.9924799964999238</v>
      </c>
      <c r="E55" s="13">
        <v>0</v>
      </c>
      <c r="F55" s="13">
        <v>0.9924799964999238</v>
      </c>
      <c r="G55" s="6">
        <v>0</v>
      </c>
      <c r="H55" s="6"/>
      <c r="J55" s="3" t="s">
        <v>51</v>
      </c>
      <c r="K55" s="4">
        <v>1476.0904267486999</v>
      </c>
      <c r="L55" s="4">
        <v>1477.0829067451998</v>
      </c>
      <c r="M55" s="4">
        <v>0.9924799964999238</v>
      </c>
      <c r="N55" s="4">
        <v>0</v>
      </c>
      <c r="O55" s="4">
        <v>0.9924799964999238</v>
      </c>
    </row>
    <row r="56" spans="1:15" ht="18" customHeight="1" x14ac:dyDescent="0.2">
      <c r="A56" s="15" t="s">
        <v>101</v>
      </c>
      <c r="B56" s="4">
        <v>-1810.0833825942</v>
      </c>
      <c r="C56" s="4">
        <v>-1810.1143294801002</v>
      </c>
      <c r="D56" s="4">
        <v>-3.0946885900220877E-2</v>
      </c>
      <c r="E56" s="13">
        <v>0</v>
      </c>
      <c r="F56" s="13">
        <v>-3.0946885900220877E-2</v>
      </c>
      <c r="G56" s="6">
        <v>0</v>
      </c>
      <c r="H56" s="6"/>
      <c r="J56" s="15" t="s">
        <v>33</v>
      </c>
      <c r="K56" s="4">
        <v>-1810.0833825942</v>
      </c>
      <c r="L56" s="4">
        <v>-1810.1143294801002</v>
      </c>
      <c r="M56" s="4">
        <v>-3.0946885900220877E-2</v>
      </c>
      <c r="N56" s="4">
        <v>0</v>
      </c>
      <c r="O56" s="4">
        <v>-3.0946885900220877E-2</v>
      </c>
    </row>
    <row r="57" spans="1:15" x14ac:dyDescent="0.2">
      <c r="A57" s="28" t="s">
        <v>107</v>
      </c>
      <c r="B57" s="4">
        <v>-1618.2888688907997</v>
      </c>
      <c r="C57" s="4">
        <v>-1618.3570688014001</v>
      </c>
      <c r="D57" s="4">
        <v>-6.8199910600469593E-2</v>
      </c>
      <c r="E57" s="13">
        <v>0</v>
      </c>
      <c r="F57" s="13">
        <v>-6.8199910600469593E-2</v>
      </c>
      <c r="G57" s="6">
        <v>0</v>
      </c>
      <c r="H57" s="6"/>
      <c r="J57" s="28" t="s">
        <v>47</v>
      </c>
      <c r="K57" s="4">
        <v>-1618.2888688907997</v>
      </c>
      <c r="L57" s="4">
        <v>-1618.3570688014001</v>
      </c>
      <c r="M57" s="4">
        <v>-6.8199910600469593E-2</v>
      </c>
      <c r="N57" s="4">
        <v>0</v>
      </c>
      <c r="O57" s="4">
        <v>-6.8199910600469593E-2</v>
      </c>
    </row>
    <row r="58" spans="1:15" x14ac:dyDescent="0.2">
      <c r="A58" s="28" t="s">
        <v>108</v>
      </c>
      <c r="B58" s="4">
        <v>-191.79451370340007</v>
      </c>
      <c r="C58" s="4">
        <v>-191.75726067869994</v>
      </c>
      <c r="D58" s="4">
        <v>3.7253024700135029E-2</v>
      </c>
      <c r="E58" s="13">
        <v>0</v>
      </c>
      <c r="F58" s="13">
        <v>3.7253024700135029E-2</v>
      </c>
      <c r="G58" s="6">
        <v>0</v>
      </c>
      <c r="H58" s="6"/>
      <c r="J58" s="28" t="s">
        <v>48</v>
      </c>
      <c r="K58" s="4">
        <v>-191.79451370340007</v>
      </c>
      <c r="L58" s="4">
        <v>-191.75726067869994</v>
      </c>
      <c r="M58" s="4">
        <v>3.7253024700135029E-2</v>
      </c>
      <c r="N58" s="4">
        <v>0</v>
      </c>
      <c r="O58" s="4">
        <v>3.7253024700135029E-2</v>
      </c>
    </row>
    <row r="59" spans="1:15" ht="13.5" thickBot="1" x14ac:dyDescent="0.25">
      <c r="A59" s="30" t="s">
        <v>102</v>
      </c>
      <c r="B59" s="17">
        <v>3286.1738093428999</v>
      </c>
      <c r="C59" s="31">
        <v>3287.1972362253</v>
      </c>
      <c r="D59" s="17">
        <v>1.0234268824001447</v>
      </c>
      <c r="E59" s="18">
        <v>0</v>
      </c>
      <c r="F59" s="18">
        <v>1.0234268824001447</v>
      </c>
      <c r="G59" s="6">
        <v>0</v>
      </c>
      <c r="H59" s="6"/>
      <c r="J59" s="32" t="s">
        <v>49</v>
      </c>
      <c r="K59" s="17">
        <v>3286.1738093428999</v>
      </c>
      <c r="L59" s="17">
        <v>3287.1972362253</v>
      </c>
      <c r="M59" s="17">
        <v>1.0234268824001447</v>
      </c>
      <c r="N59" s="17">
        <v>0</v>
      </c>
      <c r="O59" s="17">
        <v>1.0234268824001447</v>
      </c>
    </row>
    <row r="62" spans="1:15" x14ac:dyDescent="0.2">
      <c r="C62" s="36"/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2009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2009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">
        <v>-54903.805545418407</v>
      </c>
      <c r="C68" s="4">
        <v>-53643.071778717298</v>
      </c>
      <c r="D68" s="4">
        <v>1260.7337667011088</v>
      </c>
      <c r="E68" s="41">
        <v>0</v>
      </c>
      <c r="F68" s="40">
        <v>1260.7337667011088</v>
      </c>
      <c r="G68" s="6">
        <v>0</v>
      </c>
      <c r="H68" s="6"/>
      <c r="J68" s="76" t="s">
        <v>43</v>
      </c>
      <c r="K68" s="4">
        <v>-54903.805545418407</v>
      </c>
      <c r="L68" s="4">
        <v>-53643.071778717298</v>
      </c>
      <c r="M68" s="4">
        <v>1260.7337667011088</v>
      </c>
      <c r="N68" s="4">
        <v>0</v>
      </c>
      <c r="O68" s="4">
        <v>1260.7337667011088</v>
      </c>
    </row>
    <row r="69" spans="1:15" x14ac:dyDescent="0.2">
      <c r="A69" s="3" t="s">
        <v>100</v>
      </c>
      <c r="B69" s="4">
        <v>36774.459181727798</v>
      </c>
      <c r="C69" s="4">
        <v>38035.192929967998</v>
      </c>
      <c r="D69" s="4">
        <v>1260.7337482401999</v>
      </c>
      <c r="E69" s="13">
        <v>0</v>
      </c>
      <c r="F69" s="13">
        <v>1260.7337482401999</v>
      </c>
      <c r="G69" s="6">
        <v>0</v>
      </c>
      <c r="H69" s="6"/>
      <c r="J69" s="3" t="s">
        <v>32</v>
      </c>
      <c r="K69" s="4">
        <v>36774.459181727798</v>
      </c>
      <c r="L69" s="4">
        <v>38035.192929967998</v>
      </c>
      <c r="M69" s="4">
        <v>1260.7337482401999</v>
      </c>
      <c r="N69" s="4">
        <v>0</v>
      </c>
      <c r="O69" s="4">
        <v>1260.7337482401999</v>
      </c>
    </row>
    <row r="70" spans="1:15" x14ac:dyDescent="0.2">
      <c r="A70" s="3" t="s">
        <v>101</v>
      </c>
      <c r="B70" s="4">
        <v>11346.759951800501</v>
      </c>
      <c r="C70" s="4">
        <v>12659.527402673401</v>
      </c>
      <c r="D70" s="4">
        <v>1312.7674508728996</v>
      </c>
      <c r="E70" s="13">
        <v>0</v>
      </c>
      <c r="F70" s="13">
        <v>1312.7674508728996</v>
      </c>
      <c r="G70" s="6">
        <v>0</v>
      </c>
      <c r="H70" s="6"/>
      <c r="J70" s="15" t="s">
        <v>33</v>
      </c>
      <c r="K70" s="4">
        <v>11346.759951800501</v>
      </c>
      <c r="L70" s="4">
        <v>12659.527402673401</v>
      </c>
      <c r="M70" s="4">
        <v>1312.7674508728996</v>
      </c>
      <c r="N70" s="4">
        <v>0</v>
      </c>
      <c r="O70" s="4">
        <v>1312.7674508728996</v>
      </c>
    </row>
    <row r="71" spans="1:15" x14ac:dyDescent="0.2">
      <c r="A71" s="3" t="s">
        <v>102</v>
      </c>
      <c r="B71" s="4">
        <v>25427.699229927301</v>
      </c>
      <c r="C71" s="4">
        <v>25375.665527294601</v>
      </c>
      <c r="D71" s="4">
        <v>-52.033702632699715</v>
      </c>
      <c r="E71" s="13">
        <v>0</v>
      </c>
      <c r="F71" s="13">
        <v>-52.033702632699715</v>
      </c>
      <c r="G71" s="6">
        <v>0</v>
      </c>
      <c r="H71" s="6"/>
      <c r="J71" s="29" t="s">
        <v>49</v>
      </c>
      <c r="K71" s="4">
        <v>25427.699229927301</v>
      </c>
      <c r="L71" s="4">
        <v>25375.665527294601</v>
      </c>
      <c r="M71" s="4">
        <v>-52.033702632699715</v>
      </c>
      <c r="N71" s="4">
        <v>0</v>
      </c>
      <c r="O71" s="4">
        <v>-52.033702632699715</v>
      </c>
    </row>
    <row r="72" spans="1:15" x14ac:dyDescent="0.2">
      <c r="A72" s="3" t="s">
        <v>103</v>
      </c>
      <c r="B72" s="4">
        <v>91678.264727146205</v>
      </c>
      <c r="C72" s="4">
        <v>91678.264708685296</v>
      </c>
      <c r="D72" s="4">
        <v>-1.8460908904671669E-5</v>
      </c>
      <c r="E72" s="13">
        <v>0</v>
      </c>
      <c r="F72" s="13">
        <v>-1.8460908904671669E-5</v>
      </c>
      <c r="G72" s="6">
        <v>0</v>
      </c>
      <c r="H72" s="6"/>
      <c r="J72" s="3" t="s">
        <v>35</v>
      </c>
      <c r="K72" s="4">
        <v>91678.264727146205</v>
      </c>
      <c r="L72" s="4">
        <v>91678.264708685296</v>
      </c>
      <c r="M72" s="4">
        <v>-1.8460908904671669E-5</v>
      </c>
      <c r="N72" s="4">
        <v>0</v>
      </c>
      <c r="O72" s="4">
        <v>-1.8460908904671669E-5</v>
      </c>
    </row>
    <row r="73" spans="1:15" x14ac:dyDescent="0.2">
      <c r="A73" s="3" t="s">
        <v>101</v>
      </c>
      <c r="B73" s="4">
        <v>58611.893469390401</v>
      </c>
      <c r="C73" s="4">
        <v>58611.8934509295</v>
      </c>
      <c r="D73" s="4">
        <v>-1.8460901628714055E-5</v>
      </c>
      <c r="E73" s="13">
        <v>0</v>
      </c>
      <c r="F73" s="13">
        <v>-1.8460901628714055E-5</v>
      </c>
      <c r="G73" s="6">
        <v>0</v>
      </c>
      <c r="H73" s="6"/>
      <c r="J73" s="15" t="s">
        <v>33</v>
      </c>
      <c r="K73" s="4">
        <v>58611.893469390401</v>
      </c>
      <c r="L73" s="4">
        <v>58611.8934509295</v>
      </c>
      <c r="M73" s="4">
        <v>-1.8460901628714055E-5</v>
      </c>
      <c r="N73" s="4">
        <v>0</v>
      </c>
      <c r="O73" s="4">
        <v>-1.8460901628714055E-5</v>
      </c>
    </row>
    <row r="74" spans="1:15" x14ac:dyDescent="0.2">
      <c r="A74" s="3" t="s">
        <v>102</v>
      </c>
      <c r="B74" s="4">
        <v>33066.371257755804</v>
      </c>
      <c r="C74" s="4">
        <v>33066.371257755804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33066.371257755804</v>
      </c>
      <c r="L74" s="4">
        <v>33066.371257755804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4">
        <v>-34946.811304668299</v>
      </c>
      <c r="C75" s="4">
        <v>-34949.268888805207</v>
      </c>
      <c r="D75" s="4">
        <v>-2.4575841369078262</v>
      </c>
      <c r="E75" s="13">
        <v>-2.4575841369078262</v>
      </c>
      <c r="F75" s="13">
        <v>0</v>
      </c>
      <c r="G75" s="6">
        <v>0</v>
      </c>
      <c r="H75" s="6"/>
      <c r="J75" s="10" t="s">
        <v>36</v>
      </c>
      <c r="K75" s="4">
        <v>-34946.811304668299</v>
      </c>
      <c r="L75" s="4">
        <v>-34949.268888805207</v>
      </c>
      <c r="M75" s="4">
        <v>-2.4575841369078262</v>
      </c>
      <c r="N75" s="4">
        <v>-2.4575841369078262</v>
      </c>
      <c r="O75" s="4">
        <v>0</v>
      </c>
    </row>
    <row r="76" spans="1:15" x14ac:dyDescent="0.2">
      <c r="A76" s="3" t="s">
        <v>100</v>
      </c>
      <c r="B76" s="4">
        <v>8134.5437627706997</v>
      </c>
      <c r="C76" s="4">
        <v>8130.1152270851999</v>
      </c>
      <c r="D76" s="4">
        <v>-4.4285356854998099</v>
      </c>
      <c r="E76" s="13">
        <v>-4.4285356854998099</v>
      </c>
      <c r="F76" s="13">
        <v>0</v>
      </c>
      <c r="G76" s="6">
        <v>0</v>
      </c>
      <c r="H76" s="6"/>
      <c r="J76" s="3" t="s">
        <v>32</v>
      </c>
      <c r="K76" s="4">
        <v>8134.5437627706997</v>
      </c>
      <c r="L76" s="4">
        <v>8130.1152270851999</v>
      </c>
      <c r="M76" s="4">
        <v>-4.4285356854998099</v>
      </c>
      <c r="N76" s="4">
        <v>-4.4285356854998099</v>
      </c>
      <c r="O76" s="4">
        <v>0</v>
      </c>
    </row>
    <row r="77" spans="1:15" x14ac:dyDescent="0.2">
      <c r="A77" s="3" t="s">
        <v>103</v>
      </c>
      <c r="B77" s="4">
        <v>43081.355067438999</v>
      </c>
      <c r="C77" s="4">
        <v>43079.384115890403</v>
      </c>
      <c r="D77" s="4">
        <v>-1.9709515485956217</v>
      </c>
      <c r="E77" s="13">
        <v>-1.9709515485956217</v>
      </c>
      <c r="F77" s="13">
        <v>0</v>
      </c>
      <c r="G77" s="6">
        <v>0</v>
      </c>
      <c r="H77" s="6"/>
      <c r="J77" s="3" t="s">
        <v>35</v>
      </c>
      <c r="K77" s="4">
        <v>43081.355067438999</v>
      </c>
      <c r="L77" s="4">
        <v>43079.384115890403</v>
      </c>
      <c r="M77" s="4">
        <v>-1.9709515485956217</v>
      </c>
      <c r="N77" s="4">
        <v>-1.9709515485956217</v>
      </c>
      <c r="O77" s="4">
        <v>0</v>
      </c>
    </row>
    <row r="78" spans="1:15" s="12" customFormat="1" x14ac:dyDescent="0.2">
      <c r="A78" s="10" t="s">
        <v>104</v>
      </c>
      <c r="B78" s="4">
        <v>-595.60549178720021</v>
      </c>
      <c r="C78" s="4">
        <v>-595.60549178720021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-595.60549178720021</v>
      </c>
      <c r="L78" s="4">
        <v>-595.60549178720021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4">
        <v>2384.0082345416999</v>
      </c>
      <c r="C79" s="4">
        <v>2384.0082345416999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2384.0082345416999</v>
      </c>
      <c r="L79" s="4">
        <v>2384.0082345416999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4">
        <v>2979.6137263289002</v>
      </c>
      <c r="C80" s="4">
        <v>2979.6137263289002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2979.6137263289002</v>
      </c>
      <c r="L80" s="4">
        <v>2979.6137263289002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4">
        <v>-51150.617832156204</v>
      </c>
      <c r="C81" s="4">
        <v>-52925.788411671107</v>
      </c>
      <c r="D81" s="4">
        <v>-1775.1705795149028</v>
      </c>
      <c r="E81" s="13">
        <v>-1073</v>
      </c>
      <c r="F81" s="13">
        <v>-702.17057951490278</v>
      </c>
      <c r="G81" s="6">
        <v>0</v>
      </c>
      <c r="H81" s="6"/>
      <c r="J81" s="10" t="s">
        <v>37</v>
      </c>
      <c r="K81" s="4">
        <v>-51150.617832156204</v>
      </c>
      <c r="L81" s="4">
        <v>-52925.788411671107</v>
      </c>
      <c r="M81" s="4">
        <v>-1775.1705795149028</v>
      </c>
      <c r="N81" s="4">
        <v>-1073</v>
      </c>
      <c r="O81" s="4">
        <v>-702.17057951490278</v>
      </c>
    </row>
    <row r="82" spans="1:15" x14ac:dyDescent="0.2">
      <c r="A82" s="3" t="s">
        <v>100</v>
      </c>
      <c r="B82" s="4">
        <v>20645.182057656999</v>
      </c>
      <c r="C82" s="4">
        <v>20841.862603002999</v>
      </c>
      <c r="D82" s="4">
        <v>196.68054534600014</v>
      </c>
      <c r="E82" s="13">
        <v>4</v>
      </c>
      <c r="F82" s="13">
        <v>192.68054534600014</v>
      </c>
      <c r="G82" s="6">
        <v>0</v>
      </c>
      <c r="H82" s="6"/>
      <c r="J82" s="3" t="s">
        <v>32</v>
      </c>
      <c r="K82" s="4">
        <v>20645.182057656999</v>
      </c>
      <c r="L82" s="4">
        <v>20841.862603002999</v>
      </c>
      <c r="M82" s="4">
        <v>196.68054534600014</v>
      </c>
      <c r="N82" s="4">
        <v>4</v>
      </c>
      <c r="O82" s="4">
        <v>192.68054534600014</v>
      </c>
    </row>
    <row r="83" spans="1:15" x14ac:dyDescent="0.2">
      <c r="A83" s="3" t="s">
        <v>103</v>
      </c>
      <c r="B83" s="4">
        <v>71795.799889813206</v>
      </c>
      <c r="C83" s="4">
        <v>73767.651014674106</v>
      </c>
      <c r="D83" s="4">
        <v>1971.8511248608993</v>
      </c>
      <c r="E83" s="13">
        <v>1077</v>
      </c>
      <c r="F83" s="13">
        <v>894.85112486089929</v>
      </c>
      <c r="G83" s="6">
        <v>0</v>
      </c>
      <c r="H83" s="6"/>
      <c r="J83" s="3" t="s">
        <v>35</v>
      </c>
      <c r="K83" s="4">
        <v>71795.799889813206</v>
      </c>
      <c r="L83" s="4">
        <v>73767.651014674106</v>
      </c>
      <c r="M83" s="4">
        <v>1971.8511248608993</v>
      </c>
      <c r="N83" s="4">
        <v>1077</v>
      </c>
      <c r="O83" s="4">
        <v>894.85112486089929</v>
      </c>
    </row>
    <row r="84" spans="1:15" s="12" customFormat="1" ht="13.5" thickBot="1" x14ac:dyDescent="0.25">
      <c r="A84" s="10" t="s">
        <v>38</v>
      </c>
      <c r="B84" s="17">
        <v>30676.503009276101</v>
      </c>
      <c r="C84" s="18">
        <v>30676.503009276101</v>
      </c>
      <c r="D84" s="4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4">
        <v>30676.503009276101</v>
      </c>
      <c r="L84" s="4">
        <v>30676.503009276101</v>
      </c>
      <c r="M84" s="4">
        <v>0</v>
      </c>
      <c r="N84" s="4">
        <v>0</v>
      </c>
      <c r="O84" s="4">
        <v>0</v>
      </c>
    </row>
    <row r="85" spans="1:15" x14ac:dyDescent="0.2">
      <c r="A85" s="44"/>
      <c r="B85" s="44"/>
      <c r="C85" s="44"/>
      <c r="D85" s="44"/>
      <c r="E85" s="69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-110920.33716475403</v>
      </c>
      <c r="C86" s="56">
        <v>-111437.23156170473</v>
      </c>
      <c r="D86" s="4">
        <v>-516.8943969506945</v>
      </c>
      <c r="E86" s="70">
        <v>-1075.4575841369042</v>
      </c>
      <c r="F86" s="56">
        <v>558.56318718620969</v>
      </c>
      <c r="G86" s="6"/>
      <c r="H86" s="6"/>
      <c r="J86" s="45" t="s">
        <v>77</v>
      </c>
      <c r="K86" s="56">
        <v>-110920.33716475403</v>
      </c>
      <c r="L86" s="56">
        <v>-111437.23156170473</v>
      </c>
      <c r="M86" s="56">
        <v>-516.8943969506945</v>
      </c>
      <c r="N86" s="56">
        <v>-1075.4575841369042</v>
      </c>
      <c r="O86" s="56">
        <v>558.56318718620969</v>
      </c>
    </row>
    <row r="87" spans="1:15" x14ac:dyDescent="0.2">
      <c r="A87" s="46" t="s">
        <v>56</v>
      </c>
      <c r="B87" s="54">
        <v>98614.696245973304</v>
      </c>
      <c r="C87" s="54">
        <v>100067.682003874</v>
      </c>
      <c r="D87" s="4">
        <v>1452.985757900693</v>
      </c>
      <c r="E87" s="71">
        <v>-0.42853568549980992</v>
      </c>
      <c r="F87" s="54">
        <v>1453.4142935862001</v>
      </c>
      <c r="G87" s="6"/>
      <c r="H87" s="6"/>
      <c r="J87" s="77" t="s">
        <v>82</v>
      </c>
      <c r="K87" s="54">
        <v>98614.696245973304</v>
      </c>
      <c r="L87" s="54">
        <v>100067.682003874</v>
      </c>
      <c r="M87" s="54">
        <v>1452.985757900693</v>
      </c>
      <c r="N87" s="54">
        <v>-0.42853568549980992</v>
      </c>
      <c r="O87" s="54">
        <v>1453.4142935862001</v>
      </c>
    </row>
    <row r="88" spans="1:15" ht="13.5" thickBot="1" x14ac:dyDescent="0.25">
      <c r="A88" s="47" t="s">
        <v>57</v>
      </c>
      <c r="B88" s="55">
        <v>209535.03341072734</v>
      </c>
      <c r="C88" s="55">
        <v>211504.91356557872</v>
      </c>
      <c r="D88" s="17">
        <v>1969.8801548513875</v>
      </c>
      <c r="E88" s="72">
        <v>1075.0290484514044</v>
      </c>
      <c r="F88" s="55">
        <v>894.85110639999039</v>
      </c>
      <c r="G88" s="6"/>
      <c r="H88" s="6"/>
      <c r="J88" s="78" t="s">
        <v>83</v>
      </c>
      <c r="K88" s="55">
        <v>209535.03341072734</v>
      </c>
      <c r="L88" s="55">
        <v>211504.91356557872</v>
      </c>
      <c r="M88" s="55">
        <v>1969.8801548513875</v>
      </c>
      <c r="N88" s="55">
        <v>1075.0290484514044</v>
      </c>
      <c r="O88" s="55">
        <v>894.85110639999039</v>
      </c>
    </row>
    <row r="89" spans="1:15" x14ac:dyDescent="0.2">
      <c r="A89" s="46"/>
      <c r="B89" s="46"/>
      <c r="C89" s="46"/>
      <c r="D89" s="46"/>
      <c r="E89" s="73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58871.903511028097</v>
      </c>
      <c r="C90" s="56">
        <v>61032.617707062906</v>
      </c>
      <c r="D90" s="4">
        <v>2160.714196034809</v>
      </c>
      <c r="E90" s="70">
        <v>1406</v>
      </c>
      <c r="F90" s="13">
        <v>754.71419603480899</v>
      </c>
      <c r="G90" s="6"/>
      <c r="H90" s="6"/>
      <c r="J90" s="45" t="s">
        <v>78</v>
      </c>
      <c r="K90" s="56">
        <v>58871.903511028097</v>
      </c>
      <c r="L90" s="56">
        <v>61032.617707062906</v>
      </c>
      <c r="M90" s="56">
        <v>2160.714196034809</v>
      </c>
      <c r="N90" s="56">
        <v>1406</v>
      </c>
      <c r="O90" s="56">
        <v>754.71419603480899</v>
      </c>
    </row>
    <row r="91" spans="1:15" x14ac:dyDescent="0.2">
      <c r="A91" s="46" t="s">
        <v>59</v>
      </c>
      <c r="B91" s="54">
        <v>78247.629203549906</v>
      </c>
      <c r="C91" s="54">
        <v>78056.795180827103</v>
      </c>
      <c r="D91" s="4">
        <v>-190.83402272280364</v>
      </c>
      <c r="E91" s="73">
        <v>-331</v>
      </c>
      <c r="F91" s="13">
        <v>140.16597727719636</v>
      </c>
      <c r="G91" s="6"/>
      <c r="H91" s="6"/>
      <c r="J91" s="79" t="s">
        <v>84</v>
      </c>
      <c r="K91" s="54">
        <v>78247.629203549906</v>
      </c>
      <c r="L91" s="54">
        <v>78056.795180827103</v>
      </c>
      <c r="M91" s="54">
        <v>-190.83402272280364</v>
      </c>
      <c r="N91" s="54">
        <v>-331</v>
      </c>
      <c r="O91" s="54">
        <v>140.16597727719636</v>
      </c>
    </row>
    <row r="92" spans="1:15" ht="13.5" thickBot="1" x14ac:dyDescent="0.25">
      <c r="A92" s="47" t="s">
        <v>60</v>
      </c>
      <c r="B92" s="55">
        <v>137119.532714578</v>
      </c>
      <c r="C92" s="55">
        <v>139089.41288789001</v>
      </c>
      <c r="D92" s="17">
        <v>1969.8801733120054</v>
      </c>
      <c r="E92" s="74">
        <v>1075</v>
      </c>
      <c r="F92" s="18">
        <v>894.88017331200535</v>
      </c>
      <c r="G92" s="6"/>
      <c r="H92" s="6"/>
      <c r="J92" s="78" t="s">
        <v>80</v>
      </c>
      <c r="K92" s="55">
        <v>137119.532714578</v>
      </c>
      <c r="L92" s="55">
        <v>139089.41288789001</v>
      </c>
      <c r="M92" s="55">
        <v>1969.8801733120054</v>
      </c>
      <c r="N92" s="55">
        <v>1075</v>
      </c>
      <c r="O92" s="55">
        <v>894.88017331200535</v>
      </c>
    </row>
    <row r="93" spans="1:15" x14ac:dyDescent="0.2">
      <c r="A93" s="46"/>
      <c r="B93" s="46"/>
      <c r="C93" s="46"/>
      <c r="D93" s="46"/>
      <c r="E93" s="73"/>
      <c r="F93" s="73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51233.231483199394</v>
      </c>
      <c r="C94" s="56">
        <v>53341.911976602503</v>
      </c>
      <c r="D94" s="4">
        <v>2108.6804934031097</v>
      </c>
      <c r="E94" s="70">
        <v>1406</v>
      </c>
      <c r="F94" s="52">
        <v>702.68049340310972</v>
      </c>
      <c r="G94" s="6"/>
      <c r="H94" s="6"/>
      <c r="J94" s="45" t="s">
        <v>79</v>
      </c>
      <c r="K94" s="56">
        <v>51233.231483199394</v>
      </c>
      <c r="L94" s="56">
        <v>53341.911976602503</v>
      </c>
      <c r="M94" s="56">
        <v>2108.6804934031097</v>
      </c>
      <c r="N94" s="56">
        <v>1406</v>
      </c>
      <c r="O94" s="56">
        <v>702.68049340310972</v>
      </c>
    </row>
    <row r="95" spans="1:15" x14ac:dyDescent="0.2">
      <c r="A95" s="46" t="s">
        <v>62</v>
      </c>
      <c r="B95" s="54">
        <v>52819.929973622602</v>
      </c>
      <c r="C95" s="54">
        <v>52681.129653532502</v>
      </c>
      <c r="D95" s="4">
        <v>-138.80032009010029</v>
      </c>
      <c r="E95" s="73">
        <v>-331</v>
      </c>
      <c r="F95" s="13">
        <v>192.19967990989971</v>
      </c>
      <c r="G95" s="6"/>
      <c r="H95" s="6"/>
      <c r="J95" s="79" t="s">
        <v>84</v>
      </c>
      <c r="K95" s="54">
        <v>52819.929973622602</v>
      </c>
      <c r="L95" s="54">
        <v>52681.129653532502</v>
      </c>
      <c r="M95" s="54">
        <v>-138.80032009010029</v>
      </c>
      <c r="N95" s="54">
        <v>-331</v>
      </c>
      <c r="O95" s="54">
        <v>192.19967990989971</v>
      </c>
    </row>
    <row r="96" spans="1:15" ht="13.5" thickBot="1" x14ac:dyDescent="0.25">
      <c r="A96" s="47" t="s">
        <v>63</v>
      </c>
      <c r="B96" s="55">
        <v>104053.161456822</v>
      </c>
      <c r="C96" s="55">
        <v>106023.04163013501</v>
      </c>
      <c r="D96" s="17">
        <v>1969.8801733130094</v>
      </c>
      <c r="E96" s="74">
        <v>1075</v>
      </c>
      <c r="F96" s="18">
        <v>894.88017331300944</v>
      </c>
      <c r="G96" s="6"/>
      <c r="H96" s="6"/>
      <c r="J96" s="78" t="s">
        <v>81</v>
      </c>
      <c r="K96" s="55">
        <v>104053.161456822</v>
      </c>
      <c r="L96" s="55">
        <v>106023.04163013501</v>
      </c>
      <c r="M96" s="55">
        <v>1969.8801733130094</v>
      </c>
      <c r="N96" s="55">
        <v>1075</v>
      </c>
      <c r="O96" s="55">
        <v>894.88017331300944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-54903.805545418407</v>
      </c>
      <c r="C99" s="27">
        <v>-53643.071778717298</v>
      </c>
      <c r="D99" s="27">
        <v>1260.7337667011088</v>
      </c>
      <c r="E99" s="40">
        <v>0</v>
      </c>
      <c r="F99" s="40">
        <v>1260.7337667011088</v>
      </c>
      <c r="G99" s="6">
        <v>0</v>
      </c>
      <c r="H99" s="6"/>
      <c r="J99" s="26" t="s">
        <v>43</v>
      </c>
      <c r="K99" s="4">
        <v>-54903.805545418407</v>
      </c>
      <c r="L99" s="4">
        <v>-53643.071778717298</v>
      </c>
      <c r="M99" s="4">
        <v>1260.7337667011088</v>
      </c>
      <c r="N99" s="4">
        <v>0</v>
      </c>
      <c r="O99" s="4">
        <v>1260.7337667011088</v>
      </c>
    </row>
    <row r="100" spans="1:15" x14ac:dyDescent="0.2">
      <c r="A100" s="3" t="s">
        <v>44</v>
      </c>
      <c r="B100" s="4">
        <v>13704.360407934</v>
      </c>
      <c r="C100" s="4">
        <v>15015.6064555633</v>
      </c>
      <c r="D100" s="4">
        <v>1311.2460476292999</v>
      </c>
      <c r="E100" s="13">
        <v>0</v>
      </c>
      <c r="F100" s="13">
        <v>1311.2460476292999</v>
      </c>
      <c r="G100" s="6">
        <v>0</v>
      </c>
      <c r="H100" s="6"/>
      <c r="J100" s="3" t="s">
        <v>45</v>
      </c>
      <c r="K100" s="4">
        <v>13704.360407934</v>
      </c>
      <c r="L100" s="4">
        <v>15015.6064555633</v>
      </c>
      <c r="M100" s="4">
        <v>1311.2460476292999</v>
      </c>
      <c r="N100" s="4">
        <v>0</v>
      </c>
      <c r="O100" s="4">
        <v>1311.2460476292999</v>
      </c>
    </row>
    <row r="101" spans="1:15" x14ac:dyDescent="0.2">
      <c r="A101" s="15" t="s">
        <v>101</v>
      </c>
      <c r="B101" s="4">
        <v>11346.7427829923</v>
      </c>
      <c r="C101" s="4">
        <v>12659.1940914933</v>
      </c>
      <c r="D101" s="4">
        <v>1312.4513085010003</v>
      </c>
      <c r="E101" s="13">
        <v>0</v>
      </c>
      <c r="F101" s="13">
        <v>1312.4513085010003</v>
      </c>
      <c r="G101" s="6">
        <v>0</v>
      </c>
      <c r="H101" s="6"/>
      <c r="J101" s="15" t="s">
        <v>46</v>
      </c>
      <c r="K101" s="4">
        <v>11346.7427829923</v>
      </c>
      <c r="L101" s="4">
        <v>12659.1940914933</v>
      </c>
      <c r="M101" s="4">
        <v>1312.4513085010003</v>
      </c>
      <c r="N101" s="4">
        <v>0</v>
      </c>
      <c r="O101" s="4">
        <v>1312.4513085010003</v>
      </c>
    </row>
    <row r="102" spans="1:15" x14ac:dyDescent="0.2">
      <c r="A102" s="15" t="s">
        <v>102</v>
      </c>
      <c r="B102" s="4">
        <v>2357.6176249416999</v>
      </c>
      <c r="C102" s="4">
        <v>2356.41236407</v>
      </c>
      <c r="D102" s="4">
        <v>-1.2052608716999202</v>
      </c>
      <c r="E102" s="13">
        <v>0</v>
      </c>
      <c r="F102" s="13">
        <v>-1.2052608716999202</v>
      </c>
      <c r="G102" s="6">
        <v>0</v>
      </c>
      <c r="H102" s="6"/>
      <c r="J102" s="29" t="s">
        <v>49</v>
      </c>
      <c r="K102" s="4">
        <v>2357.6176249416999</v>
      </c>
      <c r="L102" s="4">
        <v>2356.41236407</v>
      </c>
      <c r="M102" s="4">
        <v>-1.2052608716999202</v>
      </c>
      <c r="N102" s="4">
        <v>0</v>
      </c>
      <c r="O102" s="4">
        <v>-1.2052608716999202</v>
      </c>
    </row>
    <row r="103" spans="1:15" x14ac:dyDescent="0.2">
      <c r="A103" s="3" t="s">
        <v>50</v>
      </c>
      <c r="B103" s="4">
        <v>68608.165953352407</v>
      </c>
      <c r="C103" s="4">
        <v>68658.678234280596</v>
      </c>
      <c r="D103" s="4">
        <v>50.512280928189284</v>
      </c>
      <c r="E103" s="13">
        <v>0</v>
      </c>
      <c r="F103" s="13">
        <v>50.512280928189284</v>
      </c>
      <c r="G103" s="6">
        <v>0</v>
      </c>
      <c r="H103" s="6"/>
      <c r="J103" s="3" t="s">
        <v>51</v>
      </c>
      <c r="K103" s="4">
        <v>68608.165953352407</v>
      </c>
      <c r="L103" s="4">
        <v>68658.678234280596</v>
      </c>
      <c r="M103" s="4">
        <v>50.512280928189284</v>
      </c>
      <c r="N103" s="4">
        <v>0</v>
      </c>
      <c r="O103" s="4">
        <v>50.512280928189284</v>
      </c>
    </row>
    <row r="104" spans="1:15" x14ac:dyDescent="0.2">
      <c r="A104" s="15" t="s">
        <v>101</v>
      </c>
      <c r="B104" s="4">
        <v>58611.876300582197</v>
      </c>
      <c r="C104" s="4">
        <v>58611.560139749403</v>
      </c>
      <c r="D104" s="4">
        <v>-0.31616083279368468</v>
      </c>
      <c r="E104" s="13">
        <v>0</v>
      </c>
      <c r="F104" s="13">
        <v>-0.31616083279368468</v>
      </c>
      <c r="G104" s="6">
        <v>0</v>
      </c>
      <c r="H104" s="6"/>
      <c r="J104" s="15" t="s">
        <v>54</v>
      </c>
      <c r="K104" s="4">
        <v>58611.876300582197</v>
      </c>
      <c r="L104" s="4">
        <v>58611.560139749403</v>
      </c>
      <c r="M104" s="4">
        <v>-0.31616083279368468</v>
      </c>
      <c r="N104" s="4">
        <v>0</v>
      </c>
      <c r="O104" s="4">
        <v>-0.31616083279368468</v>
      </c>
    </row>
    <row r="105" spans="1:15" ht="13.5" thickBot="1" x14ac:dyDescent="0.25">
      <c r="A105" s="30" t="s">
        <v>102</v>
      </c>
      <c r="B105" s="17">
        <v>9996.2896527701996</v>
      </c>
      <c r="C105" s="17">
        <v>10047.118094531201</v>
      </c>
      <c r="D105" s="17">
        <v>50.828441761001159</v>
      </c>
      <c r="E105" s="18">
        <v>0</v>
      </c>
      <c r="F105" s="18">
        <v>50.828441761001159</v>
      </c>
      <c r="G105" s="6">
        <v>0</v>
      </c>
      <c r="H105" s="6"/>
      <c r="J105" s="32" t="s">
        <v>49</v>
      </c>
      <c r="K105" s="17">
        <v>9996.2896527701996</v>
      </c>
      <c r="L105" s="17">
        <v>10047.118094531201</v>
      </c>
      <c r="M105" s="17">
        <v>50.828441761001159</v>
      </c>
      <c r="N105" s="17">
        <v>0</v>
      </c>
      <c r="O105" s="17">
        <v>50.828441761001159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4" orientation="portrait" r:id="rId1"/>
  <headerFooter>
    <oddHeader>&amp;LNEM VÉGLEGES&amp;R&amp;D&amp;T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tabSelected="1" topLeftCell="A73" zoomScaleNormal="100" workbookViewId="0">
      <selection activeCell="E109" sqref="E10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2010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2010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208.25463487780002</v>
      </c>
      <c r="C7" s="4">
        <v>273.79933000979997</v>
      </c>
      <c r="D7" s="4">
        <v>65.544695131999958</v>
      </c>
      <c r="E7" s="5">
        <v>124.22838213969987</v>
      </c>
      <c r="F7" s="5">
        <v>-58.683687007699916</v>
      </c>
      <c r="G7" s="6">
        <v>0</v>
      </c>
      <c r="H7" s="6"/>
      <c r="J7" s="3" t="s">
        <v>11</v>
      </c>
      <c r="K7" s="4">
        <v>208.25463487780002</v>
      </c>
      <c r="L7" s="4">
        <v>273.79933000979997</v>
      </c>
      <c r="M7" s="4">
        <v>65.544695131999958</v>
      </c>
      <c r="N7" s="4">
        <v>124.22838213969987</v>
      </c>
      <c r="O7" s="4">
        <v>-58.683687007699916</v>
      </c>
    </row>
    <row r="8" spans="1:15" x14ac:dyDescent="0.2">
      <c r="A8" s="3" t="s">
        <v>88</v>
      </c>
      <c r="B8" s="4">
        <v>5320.2505082615999</v>
      </c>
      <c r="C8" s="4">
        <v>5260.1019691253005</v>
      </c>
      <c r="D8" s="4">
        <v>-60.148539136299405</v>
      </c>
      <c r="E8" s="7">
        <v>128.90000000000003</v>
      </c>
      <c r="F8" s="7">
        <v>-189.04853913629944</v>
      </c>
      <c r="G8" s="6">
        <v>0</v>
      </c>
      <c r="H8" s="6"/>
      <c r="J8" s="8" t="s">
        <v>12</v>
      </c>
      <c r="K8" s="4">
        <v>5320.2505082615999</v>
      </c>
      <c r="L8" s="4">
        <v>5260.1019691253005</v>
      </c>
      <c r="M8" s="4">
        <v>-60.148539136299405</v>
      </c>
      <c r="N8" s="4">
        <v>128.90000000000003</v>
      </c>
      <c r="O8" s="4">
        <v>-189.04853913629944</v>
      </c>
    </row>
    <row r="9" spans="1:15" x14ac:dyDescent="0.2">
      <c r="A9" s="3" t="s">
        <v>64</v>
      </c>
      <c r="B9" s="4">
        <v>2445.0541866043</v>
      </c>
      <c r="C9" s="4">
        <v>2615.8080090713001</v>
      </c>
      <c r="D9" s="4">
        <v>170.75382246700019</v>
      </c>
      <c r="E9" s="9">
        <v>610.1</v>
      </c>
      <c r="F9" s="13">
        <v>-439.34617753299983</v>
      </c>
      <c r="G9" s="6">
        <v>0</v>
      </c>
      <c r="H9" s="6"/>
      <c r="J9" s="3" t="s">
        <v>13</v>
      </c>
      <c r="K9" s="4">
        <v>2445.0541866043</v>
      </c>
      <c r="L9" s="4">
        <v>2615.8080090713001</v>
      </c>
      <c r="M9" s="4">
        <v>170.75382246700019</v>
      </c>
      <c r="N9" s="4">
        <v>610.1</v>
      </c>
      <c r="O9" s="4">
        <v>-439.34617753299983</v>
      </c>
    </row>
    <row r="10" spans="1:15" x14ac:dyDescent="0.2">
      <c r="A10" s="3" t="s">
        <v>65</v>
      </c>
      <c r="B10" s="4">
        <v>2875.1963216572999</v>
      </c>
      <c r="C10" s="4">
        <v>2644.2939600540003</v>
      </c>
      <c r="D10" s="4">
        <v>-230.9023616032996</v>
      </c>
      <c r="E10" s="9">
        <v>-481.2</v>
      </c>
      <c r="F10" s="13">
        <v>250.29763839670039</v>
      </c>
      <c r="G10" s="6">
        <v>0</v>
      </c>
      <c r="H10" s="6"/>
      <c r="J10" s="3" t="s">
        <v>14</v>
      </c>
      <c r="K10" s="4">
        <v>2875.1963216572999</v>
      </c>
      <c r="L10" s="4">
        <v>2644.2939600540003</v>
      </c>
      <c r="M10" s="4">
        <v>-230.9023616032996</v>
      </c>
      <c r="N10" s="4">
        <v>-481.2</v>
      </c>
      <c r="O10" s="4">
        <v>250.29763839670039</v>
      </c>
    </row>
    <row r="11" spans="1:15" x14ac:dyDescent="0.2">
      <c r="A11" s="3" t="s">
        <v>89</v>
      </c>
      <c r="B11" s="4">
        <v>2229.2647547793999</v>
      </c>
      <c r="C11" s="4">
        <v>2415.7931800080005</v>
      </c>
      <c r="D11" s="4">
        <v>186.52842522860055</v>
      </c>
      <c r="E11" s="9">
        <v>186.52842522860055</v>
      </c>
      <c r="F11" s="13">
        <v>0</v>
      </c>
      <c r="G11" s="6">
        <v>0</v>
      </c>
      <c r="H11" s="6"/>
      <c r="J11" s="3" t="s">
        <v>15</v>
      </c>
      <c r="K11" s="4">
        <v>2229.2647547793999</v>
      </c>
      <c r="L11" s="4">
        <v>2415.7931800080005</v>
      </c>
      <c r="M11" s="4">
        <v>186.52842522860055</v>
      </c>
      <c r="N11" s="4">
        <v>186.52842522860055</v>
      </c>
      <c r="O11" s="4">
        <v>0</v>
      </c>
    </row>
    <row r="12" spans="1:15" x14ac:dyDescent="0.2">
      <c r="A12" s="3" t="s">
        <v>90</v>
      </c>
      <c r="B12" s="4">
        <v>645.93156687789997</v>
      </c>
      <c r="C12" s="4">
        <v>228.50078004599982</v>
      </c>
      <c r="D12" s="4">
        <v>-417.43078683190015</v>
      </c>
      <c r="E12" s="9">
        <v>-667.7284252286006</v>
      </c>
      <c r="F12" s="13">
        <v>250.29763839670045</v>
      </c>
      <c r="G12" s="6">
        <v>0</v>
      </c>
      <c r="H12" s="6"/>
      <c r="I12" s="22"/>
      <c r="J12" s="3" t="s">
        <v>16</v>
      </c>
      <c r="K12" s="4">
        <v>645.93156687789997</v>
      </c>
      <c r="L12" s="4">
        <v>228.50078004599982</v>
      </c>
      <c r="M12" s="4">
        <v>-417.43078683190015</v>
      </c>
      <c r="N12" s="4">
        <v>-667.7284252286006</v>
      </c>
      <c r="O12" s="4">
        <v>250.29763839670045</v>
      </c>
    </row>
    <row r="13" spans="1:15" s="12" customFormat="1" x14ac:dyDescent="0.2">
      <c r="A13" s="10" t="s">
        <v>67</v>
      </c>
      <c r="B13" s="4">
        <v>-5488.8686630774991</v>
      </c>
      <c r="C13" s="4">
        <v>-4622.6984032880991</v>
      </c>
      <c r="D13" s="4">
        <v>866.17025978940001</v>
      </c>
      <c r="E13" s="13">
        <v>1001.7493133867997</v>
      </c>
      <c r="F13" s="13">
        <v>-135.57905359739971</v>
      </c>
      <c r="G13" s="6">
        <v>0</v>
      </c>
      <c r="H13" s="6"/>
      <c r="J13" s="10" t="s">
        <v>17</v>
      </c>
      <c r="K13" s="4">
        <v>-5488.8686630774991</v>
      </c>
      <c r="L13" s="4">
        <v>-4622.6984032880991</v>
      </c>
      <c r="M13" s="4">
        <v>866.17025978940001</v>
      </c>
      <c r="N13" s="4">
        <v>1001.7493133867997</v>
      </c>
      <c r="O13" s="4">
        <v>-135.57905359739971</v>
      </c>
    </row>
    <row r="14" spans="1:15" x14ac:dyDescent="0.2">
      <c r="A14" s="3" t="s">
        <v>91</v>
      </c>
      <c r="B14" s="4">
        <v>774.93460633460006</v>
      </c>
      <c r="C14" s="4">
        <v>621.90000262579997</v>
      </c>
      <c r="D14" s="4">
        <v>-153.03460370880009</v>
      </c>
      <c r="E14" s="13">
        <v>0</v>
      </c>
      <c r="F14" s="13">
        <v>-153.03460370880009</v>
      </c>
      <c r="G14" s="6">
        <v>0</v>
      </c>
      <c r="H14" s="6"/>
      <c r="J14" s="3" t="s">
        <v>18</v>
      </c>
      <c r="K14" s="4">
        <v>774.93460633460006</v>
      </c>
      <c r="L14" s="4">
        <v>621.90000262579997</v>
      </c>
      <c r="M14" s="4">
        <v>-153.03460370880009</v>
      </c>
      <c r="N14" s="4">
        <v>0</v>
      </c>
      <c r="O14" s="4">
        <v>-153.03460370880009</v>
      </c>
    </row>
    <row r="15" spans="1:15" x14ac:dyDescent="0.2">
      <c r="A15" s="3" t="s">
        <v>92</v>
      </c>
      <c r="B15" s="4">
        <v>-6263.8032694121002</v>
      </c>
      <c r="C15" s="4">
        <v>-6251.0193371610003</v>
      </c>
      <c r="D15" s="4">
        <v>12.783932251099941</v>
      </c>
      <c r="E15" s="13">
        <v>-4.6716178603002163</v>
      </c>
      <c r="F15" s="13">
        <v>17.455550111400157</v>
      </c>
      <c r="G15" s="6">
        <v>0</v>
      </c>
      <c r="H15" s="6"/>
      <c r="J15" s="3" t="s">
        <v>19</v>
      </c>
      <c r="K15" s="4">
        <v>-6263.8032694121002</v>
      </c>
      <c r="L15" s="4">
        <v>-6251.0193371610003</v>
      </c>
      <c r="M15" s="4">
        <v>12.783932251099941</v>
      </c>
      <c r="N15" s="4">
        <v>-4.6716178603002163</v>
      </c>
      <c r="O15" s="4">
        <v>17.455550111400157</v>
      </c>
    </row>
    <row r="16" spans="1:15" x14ac:dyDescent="0.2">
      <c r="A16" s="3" t="s">
        <v>93</v>
      </c>
      <c r="B16" s="4">
        <v>-4308.7862278511002</v>
      </c>
      <c r="C16" s="4">
        <v>-4263.8924262607998</v>
      </c>
      <c r="D16" s="4">
        <v>44.893801590300427</v>
      </c>
      <c r="E16" s="13">
        <v>0</v>
      </c>
      <c r="F16" s="13">
        <v>44.893801590300427</v>
      </c>
      <c r="G16" s="6">
        <v>0</v>
      </c>
      <c r="H16" s="6"/>
      <c r="J16" s="3" t="s">
        <v>20</v>
      </c>
      <c r="K16" s="4">
        <v>-4308.7862278511002</v>
      </c>
      <c r="L16" s="4">
        <v>-4263.8924262607998</v>
      </c>
      <c r="M16" s="4">
        <v>44.893801590300427</v>
      </c>
      <c r="N16" s="4">
        <v>0</v>
      </c>
      <c r="O16" s="4">
        <v>44.893801590300427</v>
      </c>
    </row>
    <row r="17" spans="1:15" x14ac:dyDescent="0.2">
      <c r="A17" s="3" t="s">
        <v>94</v>
      </c>
      <c r="B17" s="4">
        <v>-835.50731484189998</v>
      </c>
      <c r="C17" s="4">
        <v>-1636.5307688960002</v>
      </c>
      <c r="D17" s="4">
        <v>-801.02345405410017</v>
      </c>
      <c r="E17" s="13">
        <v>-801.02345405410017</v>
      </c>
      <c r="F17" s="13">
        <v>0</v>
      </c>
      <c r="G17" s="6">
        <v>0</v>
      </c>
      <c r="H17" s="6"/>
      <c r="J17" s="3" t="s">
        <v>21</v>
      </c>
      <c r="K17" s="4">
        <v>-835.50731484189998</v>
      </c>
      <c r="L17" s="4">
        <v>-1636.5307688960002</v>
      </c>
      <c r="M17" s="4">
        <v>-801.02345405410017</v>
      </c>
      <c r="N17" s="4">
        <v>-801.02345405410017</v>
      </c>
      <c r="O17" s="4">
        <v>0</v>
      </c>
    </row>
    <row r="18" spans="1:15" ht="21" customHeight="1" x14ac:dyDescent="0.2">
      <c r="A18" s="3" t="s">
        <v>95</v>
      </c>
      <c r="B18" s="4">
        <v>-1119.5097267190999</v>
      </c>
      <c r="C18" s="4">
        <v>-1152.9479781979999</v>
      </c>
      <c r="D18" s="4">
        <v>-33.438251478899929</v>
      </c>
      <c r="E18" s="4">
        <v>-6</v>
      </c>
      <c r="F18" s="4">
        <v>-27.438251478899929</v>
      </c>
      <c r="G18" s="6">
        <v>0</v>
      </c>
      <c r="H18" s="6"/>
      <c r="J18" s="3" t="s">
        <v>22</v>
      </c>
      <c r="K18" s="4">
        <v>-1119.5097267190999</v>
      </c>
      <c r="L18" s="4">
        <v>-1152.9479781979999</v>
      </c>
      <c r="M18" s="4">
        <v>-33.438251478899929</v>
      </c>
      <c r="N18" s="4">
        <v>-6</v>
      </c>
      <c r="O18" s="4">
        <v>-27.438251478899929</v>
      </c>
    </row>
    <row r="19" spans="1:15" x14ac:dyDescent="0.2">
      <c r="A19" s="3" t="s">
        <v>96</v>
      </c>
      <c r="B19" s="4">
        <v>0</v>
      </c>
      <c r="C19" s="4">
        <v>802.35183619379995</v>
      </c>
      <c r="D19" s="4">
        <v>802.35183619379995</v>
      </c>
      <c r="E19" s="13">
        <v>802.35183619379995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802.35183619379995</v>
      </c>
      <c r="M19" s="4">
        <v>802.35183619379995</v>
      </c>
      <c r="N19" s="4">
        <v>802.35183619379995</v>
      </c>
      <c r="O19" s="4">
        <v>0</v>
      </c>
    </row>
    <row r="20" spans="1:15" x14ac:dyDescent="0.2">
      <c r="A20" s="3" t="s">
        <v>97</v>
      </c>
      <c r="B20" s="4">
        <v>0</v>
      </c>
      <c r="C20" s="4">
        <v>1006.4209312470999</v>
      </c>
      <c r="D20" s="4">
        <v>1006.4209312470999</v>
      </c>
      <c r="E20" s="13">
        <v>1006.4209312470999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1006.4209312470999</v>
      </c>
      <c r="M20" s="4">
        <v>1006.4209312470999</v>
      </c>
      <c r="N20" s="4">
        <v>1006.4209312470999</v>
      </c>
      <c r="O20" s="4">
        <v>0</v>
      </c>
    </row>
    <row r="21" spans="1:15" s="12" customFormat="1" x14ac:dyDescent="0.2">
      <c r="A21" s="10" t="s">
        <v>68</v>
      </c>
      <c r="B21" s="4">
        <v>376.87278969369999</v>
      </c>
      <c r="C21" s="4">
        <v>-363.60423582739998</v>
      </c>
      <c r="D21" s="4">
        <v>-740.4770255210999</v>
      </c>
      <c r="E21" s="13">
        <v>-1006.4209312470999</v>
      </c>
      <c r="F21" s="13">
        <v>265.94390572600003</v>
      </c>
      <c r="G21" s="6">
        <v>0</v>
      </c>
      <c r="H21" s="6"/>
      <c r="J21" s="10" t="s">
        <v>25</v>
      </c>
      <c r="K21" s="4">
        <v>376.87278969369999</v>
      </c>
      <c r="L21" s="4">
        <v>-363.60423582739998</v>
      </c>
      <c r="M21" s="4">
        <v>-740.4770255210999</v>
      </c>
      <c r="N21" s="4">
        <v>-1006.4209312470999</v>
      </c>
      <c r="O21" s="4">
        <v>265.94390572600003</v>
      </c>
    </row>
    <row r="22" spans="1:15" s="12" customFormat="1" x14ac:dyDescent="0.2">
      <c r="A22" s="10" t="s">
        <v>69</v>
      </c>
      <c r="B22" s="4">
        <v>1737.3686406171</v>
      </c>
      <c r="C22" s="4">
        <v>1796.3365446355001</v>
      </c>
      <c r="D22" s="4">
        <v>58.967904018400077</v>
      </c>
      <c r="E22" s="13">
        <v>58.967904018400077</v>
      </c>
      <c r="F22" s="13">
        <v>0</v>
      </c>
      <c r="G22" s="6">
        <v>0</v>
      </c>
      <c r="H22" s="6"/>
      <c r="J22" s="10" t="s">
        <v>26</v>
      </c>
      <c r="K22" s="4">
        <v>1737.3686406171</v>
      </c>
      <c r="L22" s="4">
        <v>1796.3365446355001</v>
      </c>
      <c r="M22" s="4">
        <v>58.967904018400077</v>
      </c>
      <c r="N22" s="4">
        <v>58.967904018400077</v>
      </c>
      <c r="O22" s="4">
        <v>0</v>
      </c>
    </row>
    <row r="23" spans="1:15" x14ac:dyDescent="0.2">
      <c r="A23" s="3" t="s">
        <v>98</v>
      </c>
      <c r="B23" s="4">
        <v>-270.58457089400002</v>
      </c>
      <c r="C23" s="4">
        <v>-211.6166668756</v>
      </c>
      <c r="D23" s="4">
        <v>58.96790401840002</v>
      </c>
      <c r="E23" s="13">
        <v>58.96790401840002</v>
      </c>
      <c r="F23" s="13">
        <v>0</v>
      </c>
      <c r="G23" s="6">
        <v>0</v>
      </c>
      <c r="H23" s="6"/>
      <c r="J23" s="3" t="s">
        <v>27</v>
      </c>
      <c r="K23" s="4">
        <v>-270.58457089400002</v>
      </c>
      <c r="L23" s="4">
        <v>-211.6166668756</v>
      </c>
      <c r="M23" s="4">
        <v>58.96790401840002</v>
      </c>
      <c r="N23" s="4">
        <v>58.96790401840002</v>
      </c>
      <c r="O23" s="4">
        <v>0</v>
      </c>
    </row>
    <row r="24" spans="1:15" x14ac:dyDescent="0.2">
      <c r="A24" s="3" t="s">
        <v>99</v>
      </c>
      <c r="B24" s="4">
        <v>2007.9532115110999</v>
      </c>
      <c r="C24" s="4">
        <v>2007.9532115110999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2007.9532115110999</v>
      </c>
      <c r="L24" s="4">
        <v>2007.9532115110999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1217.3550444529001</v>
      </c>
      <c r="C25" s="4">
        <v>1105.3982063968001</v>
      </c>
      <c r="D25" s="4">
        <v>-111.95683805609997</v>
      </c>
      <c r="E25" s="13">
        <v>0</v>
      </c>
      <c r="F25" s="13">
        <v>-111.95683805609997</v>
      </c>
      <c r="G25" s="6">
        <v>0</v>
      </c>
      <c r="H25" s="6"/>
      <c r="J25" s="10" t="s">
        <v>29</v>
      </c>
      <c r="K25" s="4">
        <v>1217.3550444529001</v>
      </c>
      <c r="L25" s="4">
        <v>1105.3982063968001</v>
      </c>
      <c r="M25" s="4">
        <v>-111.95683805609997</v>
      </c>
      <c r="N25" s="4">
        <v>0</v>
      </c>
      <c r="O25" s="4">
        <v>-111.95683805609997</v>
      </c>
    </row>
    <row r="26" spans="1:15" s="12" customFormat="1" x14ac:dyDescent="0.2">
      <c r="A26" s="10" t="s">
        <v>30</v>
      </c>
      <c r="B26" s="4">
        <v>-787.13606096110004</v>
      </c>
      <c r="C26" s="4">
        <v>-761.74708380890013</v>
      </c>
      <c r="D26" s="4">
        <v>25.388977152199914</v>
      </c>
      <c r="E26" s="13">
        <v>0</v>
      </c>
      <c r="F26" s="13">
        <v>25.388977152199914</v>
      </c>
      <c r="G26" s="6">
        <v>0</v>
      </c>
      <c r="H26" s="6"/>
      <c r="J26" s="10" t="s">
        <v>31</v>
      </c>
      <c r="K26" s="4">
        <v>-787.13606096110004</v>
      </c>
      <c r="L26" s="4">
        <v>-761.74708380890013</v>
      </c>
      <c r="M26" s="4">
        <v>25.388977152199914</v>
      </c>
      <c r="N26" s="4">
        <v>0</v>
      </c>
      <c r="O26" s="4">
        <v>25.388977152199914</v>
      </c>
    </row>
    <row r="27" spans="1:15" x14ac:dyDescent="0.2">
      <c r="A27" s="3" t="s">
        <v>100</v>
      </c>
      <c r="B27" s="4">
        <v>571.17451070290008</v>
      </c>
      <c r="C27" s="4">
        <v>596.56438769859983</v>
      </c>
      <c r="D27" s="4">
        <v>25.389876995699751</v>
      </c>
      <c r="E27" s="13">
        <v>0</v>
      </c>
      <c r="F27" s="13">
        <v>25.389876995699751</v>
      </c>
      <c r="G27" s="6">
        <v>0</v>
      </c>
      <c r="H27" s="6"/>
      <c r="J27" s="3" t="s">
        <v>32</v>
      </c>
      <c r="K27" s="4">
        <v>571.17451070290008</v>
      </c>
      <c r="L27" s="4">
        <v>596.56438769859983</v>
      </c>
      <c r="M27" s="4">
        <v>25.389876995699751</v>
      </c>
      <c r="N27" s="4">
        <v>0</v>
      </c>
      <c r="O27" s="4">
        <v>25.389876995699751</v>
      </c>
    </row>
    <row r="28" spans="1:15" x14ac:dyDescent="0.2">
      <c r="A28" s="15" t="s">
        <v>101</v>
      </c>
      <c r="B28" s="4">
        <v>953.73198993999995</v>
      </c>
      <c r="C28" s="4">
        <v>976.34193693570001</v>
      </c>
      <c r="D28" s="4">
        <v>22.609946995700057</v>
      </c>
      <c r="E28" s="13">
        <v>0</v>
      </c>
      <c r="F28" s="13">
        <v>22.609946995700057</v>
      </c>
      <c r="G28" s="6">
        <v>0</v>
      </c>
      <c r="H28" s="6"/>
      <c r="J28" s="15" t="s">
        <v>33</v>
      </c>
      <c r="K28" s="4">
        <v>953.73198993999995</v>
      </c>
      <c r="L28" s="4">
        <v>976.34193693570001</v>
      </c>
      <c r="M28" s="4">
        <v>22.609946995700057</v>
      </c>
      <c r="N28" s="4">
        <v>0</v>
      </c>
      <c r="O28" s="4">
        <v>22.609946995700057</v>
      </c>
    </row>
    <row r="29" spans="1:15" x14ac:dyDescent="0.2">
      <c r="A29" s="15" t="s">
        <v>102</v>
      </c>
      <c r="B29" s="4">
        <v>-382.55747923709987</v>
      </c>
      <c r="C29" s="4">
        <v>-379.7775492371</v>
      </c>
      <c r="D29" s="4">
        <v>2.7799299999998652</v>
      </c>
      <c r="E29" s="13">
        <v>0</v>
      </c>
      <c r="F29" s="13">
        <v>2.7799299999998652</v>
      </c>
      <c r="G29" s="6">
        <v>0</v>
      </c>
      <c r="H29" s="6"/>
      <c r="J29" s="15" t="s">
        <v>34</v>
      </c>
      <c r="K29" s="4">
        <v>-382.55747923709987</v>
      </c>
      <c r="L29" s="4">
        <v>-379.7775492371</v>
      </c>
      <c r="M29" s="4">
        <v>2.7799299999998652</v>
      </c>
      <c r="N29" s="4">
        <v>0</v>
      </c>
      <c r="O29" s="4">
        <v>2.7799299999998652</v>
      </c>
    </row>
    <row r="30" spans="1:15" x14ac:dyDescent="0.2">
      <c r="A30" s="3" t="s">
        <v>103</v>
      </c>
      <c r="B30" s="4">
        <v>1358.310571664</v>
      </c>
      <c r="C30" s="4">
        <v>1358.3114715074998</v>
      </c>
      <c r="D30" s="4">
        <v>8.9984349983751599E-4</v>
      </c>
      <c r="E30" s="13">
        <v>0</v>
      </c>
      <c r="F30" s="13">
        <v>8.9984349983751599E-4</v>
      </c>
      <c r="G30" s="6">
        <v>0</v>
      </c>
      <c r="H30" s="6"/>
      <c r="J30" s="3" t="s">
        <v>35</v>
      </c>
      <c r="K30" s="4">
        <v>1358.310571664</v>
      </c>
      <c r="L30" s="4">
        <v>1358.3114715074998</v>
      </c>
      <c r="M30" s="4">
        <v>8.9984349983751599E-4</v>
      </c>
      <c r="N30" s="4">
        <v>0</v>
      </c>
      <c r="O30" s="4">
        <v>8.9984349983751599E-4</v>
      </c>
    </row>
    <row r="31" spans="1:15" x14ac:dyDescent="0.2">
      <c r="A31" s="15" t="s">
        <v>101</v>
      </c>
      <c r="B31" s="4">
        <v>2968.4900960627001</v>
      </c>
      <c r="C31" s="4">
        <v>2968.4910115137</v>
      </c>
      <c r="D31" s="4">
        <v>9.1545099985523848E-4</v>
      </c>
      <c r="E31" s="13">
        <v>0</v>
      </c>
      <c r="F31" s="13">
        <v>9.1545099985523848E-4</v>
      </c>
      <c r="G31" s="6">
        <v>0</v>
      </c>
      <c r="H31" s="6"/>
      <c r="J31" s="15" t="s">
        <v>33</v>
      </c>
      <c r="K31" s="4">
        <v>2968.4900960627001</v>
      </c>
      <c r="L31" s="4">
        <v>2968.4910115137</v>
      </c>
      <c r="M31" s="4">
        <v>9.1545099985523848E-4</v>
      </c>
      <c r="N31" s="4">
        <v>0</v>
      </c>
      <c r="O31" s="4">
        <v>9.1545099985523848E-4</v>
      </c>
    </row>
    <row r="32" spans="1:15" x14ac:dyDescent="0.2">
      <c r="A32" s="15" t="s">
        <v>102</v>
      </c>
      <c r="B32" s="4">
        <v>-1610.1795243986999</v>
      </c>
      <c r="C32" s="4">
        <v>-1610.1795400062001</v>
      </c>
      <c r="D32" s="4">
        <v>-1.5607500245096162E-5</v>
      </c>
      <c r="E32" s="13">
        <v>0</v>
      </c>
      <c r="F32" s="13">
        <v>-1.5607500245096162E-5</v>
      </c>
      <c r="G32" s="6">
        <v>0</v>
      </c>
      <c r="H32" s="6"/>
      <c r="J32" s="15" t="s">
        <v>34</v>
      </c>
      <c r="K32" s="4">
        <v>-1610.1795243986999</v>
      </c>
      <c r="L32" s="4">
        <v>-1610.1795400062001</v>
      </c>
      <c r="M32" s="4">
        <v>-1.5607500245096162E-5</v>
      </c>
      <c r="N32" s="4">
        <v>0</v>
      </c>
      <c r="O32" s="4">
        <v>-1.5607500245096162E-5</v>
      </c>
    </row>
    <row r="33" spans="1:15" s="12" customFormat="1" x14ac:dyDescent="0.2">
      <c r="A33" s="10" t="s">
        <v>71</v>
      </c>
      <c r="B33" s="4">
        <v>138.04029460340018</v>
      </c>
      <c r="C33" s="4">
        <v>264.07783853449996</v>
      </c>
      <c r="D33" s="4">
        <v>126.03754393109978</v>
      </c>
      <c r="E33" s="13">
        <v>126.03754393110023</v>
      </c>
      <c r="F33" s="13">
        <v>-4.5474735088646412E-13</v>
      </c>
      <c r="G33" s="6">
        <v>0</v>
      </c>
      <c r="H33" s="6"/>
      <c r="J33" s="10" t="s">
        <v>36</v>
      </c>
      <c r="K33" s="4">
        <v>138.04029460340018</v>
      </c>
      <c r="L33" s="4">
        <v>264.07783853449996</v>
      </c>
      <c r="M33" s="4">
        <v>126.03754393109978</v>
      </c>
      <c r="N33" s="4">
        <v>126.03754393110023</v>
      </c>
      <c r="O33" s="4">
        <v>-4.5474735088646412E-13</v>
      </c>
    </row>
    <row r="34" spans="1:15" x14ac:dyDescent="0.2">
      <c r="A34" s="3" t="s">
        <v>100</v>
      </c>
      <c r="B34" s="4">
        <v>376.41210600520003</v>
      </c>
      <c r="C34" s="4">
        <v>379.62741800430001</v>
      </c>
      <c r="D34" s="4">
        <v>3.2153119990999812</v>
      </c>
      <c r="E34" s="13">
        <v>3.2153119990999812</v>
      </c>
      <c r="F34" s="13">
        <v>0</v>
      </c>
      <c r="G34" s="6">
        <v>0</v>
      </c>
      <c r="H34" s="6"/>
      <c r="J34" s="3" t="s">
        <v>32</v>
      </c>
      <c r="K34" s="4">
        <v>376.41210600520003</v>
      </c>
      <c r="L34" s="4">
        <v>379.62741800430001</v>
      </c>
      <c r="M34" s="4">
        <v>3.2153119990999812</v>
      </c>
      <c r="N34" s="4">
        <v>3.2153119990999812</v>
      </c>
      <c r="O34" s="4">
        <v>0</v>
      </c>
    </row>
    <row r="35" spans="1:15" x14ac:dyDescent="0.2">
      <c r="A35" s="3" t="s">
        <v>103</v>
      </c>
      <c r="B35" s="4">
        <v>238.37181140179996</v>
      </c>
      <c r="C35" s="4">
        <v>115.54957946979971</v>
      </c>
      <c r="D35" s="4">
        <v>-122.82223193200025</v>
      </c>
      <c r="E35" s="13">
        <v>-122.82223193200025</v>
      </c>
      <c r="F35" s="13">
        <v>0</v>
      </c>
      <c r="G35" s="6">
        <v>0</v>
      </c>
      <c r="H35" s="6"/>
      <c r="J35" s="3" t="s">
        <v>35</v>
      </c>
      <c r="K35" s="4">
        <v>238.37181140179996</v>
      </c>
      <c r="L35" s="4">
        <v>115.54957946979971</v>
      </c>
      <c r="M35" s="4">
        <v>-122.82223193200025</v>
      </c>
      <c r="N35" s="4">
        <v>-122.82223193200025</v>
      </c>
      <c r="O35" s="4">
        <v>0</v>
      </c>
    </row>
    <row r="36" spans="1:15" x14ac:dyDescent="0.2">
      <c r="A36" s="3" t="s">
        <v>104</v>
      </c>
      <c r="B36" s="4">
        <v>-624.85486511370004</v>
      </c>
      <c r="C36" s="4">
        <v>-624.85486511370004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-624.85486511370004</v>
      </c>
      <c r="L36" s="4">
        <v>-624.85486511370004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-4919.0560361395001</v>
      </c>
      <c r="C37" s="4">
        <v>-4919.0560361395001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-4919.0560361395001</v>
      </c>
      <c r="L37" s="4">
        <v>-4919.0560361395001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-4294.2011710258002</v>
      </c>
      <c r="C38" s="4">
        <v>-4294.2011710258002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-4294.2011710258002</v>
      </c>
      <c r="L38" s="4">
        <v>-4294.2011710258002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-526.55756275459999</v>
      </c>
      <c r="C39" s="4">
        <v>-789.94092189399998</v>
      </c>
      <c r="D39" s="4">
        <v>-263.3833591394</v>
      </c>
      <c r="E39" s="13">
        <v>-126</v>
      </c>
      <c r="F39" s="13">
        <v>-137.3833591394</v>
      </c>
      <c r="G39" s="6">
        <v>0</v>
      </c>
      <c r="H39" s="6"/>
      <c r="J39" s="10" t="s">
        <v>37</v>
      </c>
      <c r="K39" s="4">
        <v>-526.55756275459999</v>
      </c>
      <c r="L39" s="4">
        <v>-789.94092189399998</v>
      </c>
      <c r="M39" s="4">
        <v>-263.3833591394</v>
      </c>
      <c r="N39" s="4">
        <v>-126</v>
      </c>
      <c r="O39" s="4">
        <v>-137.3833591394</v>
      </c>
    </row>
    <row r="40" spans="1:15" x14ac:dyDescent="0.2">
      <c r="A40" s="3" t="s">
        <v>100</v>
      </c>
      <c r="B40" s="4">
        <v>-92.550565661799936</v>
      </c>
      <c r="C40" s="4">
        <v>-74.083509553699997</v>
      </c>
      <c r="D40" s="4">
        <v>18.467056108099939</v>
      </c>
      <c r="E40" s="13">
        <v>-3</v>
      </c>
      <c r="F40" s="13">
        <v>21.467056108099939</v>
      </c>
      <c r="G40" s="6">
        <v>0</v>
      </c>
      <c r="H40" s="6"/>
      <c r="J40" s="3" t="s">
        <v>32</v>
      </c>
      <c r="K40" s="4">
        <v>-92.550565661799936</v>
      </c>
      <c r="L40" s="4">
        <v>-74.083509553699997</v>
      </c>
      <c r="M40" s="4">
        <v>18.467056108099939</v>
      </c>
      <c r="N40" s="4">
        <v>-3</v>
      </c>
      <c r="O40" s="4">
        <v>21.467056108099939</v>
      </c>
    </row>
    <row r="41" spans="1:15" x14ac:dyDescent="0.2">
      <c r="A41" s="3" t="s">
        <v>103</v>
      </c>
      <c r="B41" s="4">
        <v>434.00699709280002</v>
      </c>
      <c r="C41" s="4">
        <v>715.85741234030002</v>
      </c>
      <c r="D41" s="4">
        <v>281.8504152475</v>
      </c>
      <c r="E41" s="13">
        <v>123</v>
      </c>
      <c r="F41" s="13">
        <v>158.8504152475</v>
      </c>
      <c r="G41" s="6">
        <v>0</v>
      </c>
      <c r="H41" s="6"/>
      <c r="J41" s="3" t="s">
        <v>35</v>
      </c>
      <c r="K41" s="4">
        <v>434.00699709280002</v>
      </c>
      <c r="L41" s="4">
        <v>715.85741234030002</v>
      </c>
      <c r="M41" s="4">
        <v>281.8504152475</v>
      </c>
      <c r="N41" s="4">
        <v>123</v>
      </c>
      <c r="O41" s="4">
        <v>158.8504152475</v>
      </c>
    </row>
    <row r="42" spans="1:15" s="12" customFormat="1" x14ac:dyDescent="0.2">
      <c r="A42" s="10" t="s">
        <v>38</v>
      </c>
      <c r="B42" s="4">
        <v>3017.8632386789</v>
      </c>
      <c r="C42" s="4">
        <v>3017.8632386789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3017.8632386789</v>
      </c>
      <c r="L42" s="4">
        <v>3017.8632386789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-728.26823104200002</v>
      </c>
      <c r="C43" s="17">
        <v>-964.73766824849986</v>
      </c>
      <c r="D43" s="17">
        <v>-236.4694372065</v>
      </c>
      <c r="E43" s="17">
        <v>-183.19628615809995</v>
      </c>
      <c r="F43" s="17">
        <v>-53.273151048400052</v>
      </c>
      <c r="G43" s="6">
        <v>0</v>
      </c>
      <c r="H43" s="6"/>
      <c r="J43" s="19" t="s">
        <v>40</v>
      </c>
      <c r="K43" s="17">
        <v>-728.26823104200002</v>
      </c>
      <c r="L43" s="17">
        <v>-964.73766824849986</v>
      </c>
      <c r="M43" s="17">
        <v>-236.4694372065</v>
      </c>
      <c r="N43" s="17">
        <v>-183.19628615809995</v>
      </c>
      <c r="O43" s="17">
        <v>-53.273151048400052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1945.6232754949001</v>
      </c>
      <c r="C45" s="4">
        <v>2070.1358746453002</v>
      </c>
      <c r="D45" s="4">
        <v>124.51259915040004</v>
      </c>
      <c r="E45" s="4">
        <v>183.19628615809995</v>
      </c>
      <c r="F45" s="13">
        <v>-58.683687007699916</v>
      </c>
      <c r="G45" s="6"/>
      <c r="H45" s="6"/>
      <c r="J45" s="49" t="s">
        <v>293</v>
      </c>
      <c r="K45" s="4">
        <v>1945.6232754949001</v>
      </c>
      <c r="L45" s="4">
        <v>2070.1358746453002</v>
      </c>
      <c r="M45" s="4">
        <v>124.51259915040004</v>
      </c>
      <c r="N45" s="4">
        <v>183.19628615809995</v>
      </c>
      <c r="O45" s="13">
        <v>-58.683687007699916</v>
      </c>
    </row>
    <row r="46" spans="1:15" ht="13.5" thickBot="1" x14ac:dyDescent="0.25">
      <c r="A46" s="50" t="s">
        <v>289</v>
      </c>
      <c r="B46" s="17">
        <v>1217.3550444529001</v>
      </c>
      <c r="C46" s="17">
        <v>1105.3982063968001</v>
      </c>
      <c r="D46" s="17">
        <v>-111.95683805609997</v>
      </c>
      <c r="E46" s="17">
        <v>0</v>
      </c>
      <c r="F46" s="17">
        <v>-111.95683805609997</v>
      </c>
      <c r="G46" s="6"/>
      <c r="H46" s="6"/>
      <c r="J46" s="50" t="s">
        <v>294</v>
      </c>
      <c r="K46" s="17">
        <v>1217.3550444529001</v>
      </c>
      <c r="L46" s="17">
        <v>1105.3982063968001</v>
      </c>
      <c r="M46" s="17">
        <v>-111.95683805609997</v>
      </c>
      <c r="N46" s="17">
        <v>0</v>
      </c>
      <c r="O46" s="17">
        <v>-111.95683805609997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-787.13606096110004</v>
      </c>
      <c r="C49" s="4">
        <v>-761.74708380890002</v>
      </c>
      <c r="D49" s="27">
        <v>25.388977152200027</v>
      </c>
      <c r="E49" s="40">
        <v>0</v>
      </c>
      <c r="F49" s="40">
        <v>25.388977152200027</v>
      </c>
      <c r="G49" s="6">
        <v>0</v>
      </c>
      <c r="H49" s="6"/>
      <c r="J49" s="26" t="s">
        <v>43</v>
      </c>
      <c r="K49" s="27">
        <v>-787.13606096110004</v>
      </c>
      <c r="L49" s="27">
        <v>-761.74708380890002</v>
      </c>
      <c r="M49" s="27">
        <v>25.388977152200027</v>
      </c>
      <c r="N49" s="27">
        <v>0</v>
      </c>
      <c r="O49" s="27">
        <v>25.388977152200027</v>
      </c>
    </row>
    <row r="50" spans="1:15" x14ac:dyDescent="0.2">
      <c r="A50" s="3" t="s">
        <v>44</v>
      </c>
      <c r="B50" s="4">
        <v>887.57782413049995</v>
      </c>
      <c r="C50" s="4">
        <v>906.4052346771</v>
      </c>
      <c r="D50" s="4">
        <v>18.827410546600049</v>
      </c>
      <c r="E50" s="13">
        <v>0</v>
      </c>
      <c r="F50" s="13">
        <v>18.827410546600049</v>
      </c>
      <c r="G50" s="6">
        <v>0</v>
      </c>
      <c r="H50" s="6"/>
      <c r="J50" s="3" t="s">
        <v>45</v>
      </c>
      <c r="K50" s="4">
        <v>887.57782413049995</v>
      </c>
      <c r="L50" s="4">
        <v>906.4052346771</v>
      </c>
      <c r="M50" s="4">
        <v>18.827410546600049</v>
      </c>
      <c r="N50" s="4">
        <v>0</v>
      </c>
      <c r="O50" s="4">
        <v>18.827410546600049</v>
      </c>
    </row>
    <row r="51" spans="1:15" x14ac:dyDescent="0.2">
      <c r="A51" s="15" t="s">
        <v>101</v>
      </c>
      <c r="B51" s="4">
        <v>953.73198993999995</v>
      </c>
      <c r="C51" s="4">
        <v>976.34193693570001</v>
      </c>
      <c r="D51" s="4">
        <v>22.609946995700057</v>
      </c>
      <c r="E51" s="13">
        <v>0</v>
      </c>
      <c r="F51" s="13">
        <v>22.609946995700057</v>
      </c>
      <c r="G51" s="6">
        <v>0</v>
      </c>
      <c r="H51" s="6"/>
      <c r="J51" s="15" t="s">
        <v>46</v>
      </c>
      <c r="K51" s="4">
        <v>953.73198993999995</v>
      </c>
      <c r="L51" s="4">
        <v>976.34193693570001</v>
      </c>
      <c r="M51" s="4">
        <v>22.609946995700057</v>
      </c>
      <c r="N51" s="4">
        <v>0</v>
      </c>
      <c r="O51" s="4">
        <v>22.609946995700057</v>
      </c>
    </row>
    <row r="52" spans="1:15" x14ac:dyDescent="0.2">
      <c r="A52" s="28" t="s">
        <v>107</v>
      </c>
      <c r="B52" s="4">
        <v>870.61472143600008</v>
      </c>
      <c r="C52" s="4">
        <v>870.0012419909001</v>
      </c>
      <c r="D52" s="4">
        <v>-0.61347944509998342</v>
      </c>
      <c r="E52" s="13">
        <v>0</v>
      </c>
      <c r="F52" s="13">
        <v>-0.61347944509998342</v>
      </c>
      <c r="G52" s="6">
        <v>0</v>
      </c>
      <c r="H52" s="6"/>
      <c r="J52" s="28" t="s">
        <v>47</v>
      </c>
      <c r="K52" s="4">
        <v>870.61472143600008</v>
      </c>
      <c r="L52" s="4">
        <v>870.0012419909001</v>
      </c>
      <c r="M52" s="4">
        <v>-0.61347944509998342</v>
      </c>
      <c r="N52" s="4">
        <v>0</v>
      </c>
      <c r="O52" s="4">
        <v>-0.61347944509998342</v>
      </c>
    </row>
    <row r="53" spans="1:15" x14ac:dyDescent="0.2">
      <c r="A53" s="28" t="s">
        <v>108</v>
      </c>
      <c r="B53" s="4">
        <v>83.117268503999995</v>
      </c>
      <c r="C53" s="4">
        <v>106.34069494480002</v>
      </c>
      <c r="D53" s="4">
        <v>23.223426440800026</v>
      </c>
      <c r="E53" s="13">
        <v>0</v>
      </c>
      <c r="F53" s="13">
        <v>23.223426440800026</v>
      </c>
      <c r="G53" s="6">
        <v>0</v>
      </c>
      <c r="H53" s="6"/>
      <c r="J53" s="28" t="s">
        <v>48</v>
      </c>
      <c r="K53" s="4">
        <v>83.117268503999995</v>
      </c>
      <c r="L53" s="4">
        <v>106.34069494480002</v>
      </c>
      <c r="M53" s="4">
        <v>23.223426440800026</v>
      </c>
      <c r="N53" s="4">
        <v>0</v>
      </c>
      <c r="O53" s="4">
        <v>23.223426440800026</v>
      </c>
    </row>
    <row r="54" spans="1:15" ht="21" customHeight="1" x14ac:dyDescent="0.2">
      <c r="A54" s="15" t="s">
        <v>102</v>
      </c>
      <c r="B54" s="4">
        <v>-66.154165809499943</v>
      </c>
      <c r="C54" s="4">
        <v>-69.936702258599993</v>
      </c>
      <c r="D54" s="4">
        <v>-3.7825364491000499</v>
      </c>
      <c r="E54" s="13">
        <v>0</v>
      </c>
      <c r="F54" s="13">
        <v>-3.7825364491000499</v>
      </c>
      <c r="G54" s="6">
        <v>0</v>
      </c>
      <c r="H54" s="6"/>
      <c r="J54" s="29" t="s">
        <v>49</v>
      </c>
      <c r="K54" s="4">
        <v>-66.154165809499943</v>
      </c>
      <c r="L54" s="4">
        <v>-69.936702258599993</v>
      </c>
      <c r="M54" s="4">
        <v>-3.7825364491000499</v>
      </c>
      <c r="N54" s="4">
        <v>0</v>
      </c>
      <c r="O54" s="4">
        <v>-3.7825364491000499</v>
      </c>
    </row>
    <row r="55" spans="1:15" x14ac:dyDescent="0.2">
      <c r="A55" s="3" t="s">
        <v>50</v>
      </c>
      <c r="B55" s="4">
        <v>1674.7138850915999</v>
      </c>
      <c r="C55" s="4">
        <v>1668.152318486</v>
      </c>
      <c r="D55" s="4">
        <v>-6.5615666055998645</v>
      </c>
      <c r="E55" s="13">
        <v>0</v>
      </c>
      <c r="F55" s="13">
        <v>-6.5615666055998645</v>
      </c>
      <c r="G55" s="6">
        <v>0</v>
      </c>
      <c r="H55" s="6"/>
      <c r="J55" s="3" t="s">
        <v>51</v>
      </c>
      <c r="K55" s="4">
        <v>1674.7138850915999</v>
      </c>
      <c r="L55" s="4">
        <v>1668.152318486</v>
      </c>
      <c r="M55" s="4">
        <v>-6.5615666055998645</v>
      </c>
      <c r="N55" s="4">
        <v>0</v>
      </c>
      <c r="O55" s="4">
        <v>-6.5615666055998645</v>
      </c>
    </row>
    <row r="56" spans="1:15" x14ac:dyDescent="0.2">
      <c r="A56" s="15" t="s">
        <v>101</v>
      </c>
      <c r="B56" s="4">
        <v>2968.4900960627001</v>
      </c>
      <c r="C56" s="4">
        <v>2968.4910115137</v>
      </c>
      <c r="D56" s="4">
        <v>9.1545099985523848E-4</v>
      </c>
      <c r="E56" s="13">
        <v>0</v>
      </c>
      <c r="F56" s="13">
        <v>9.1545099985523848E-4</v>
      </c>
      <c r="G56" s="6">
        <v>0</v>
      </c>
      <c r="H56" s="6"/>
      <c r="J56" s="15" t="s">
        <v>33</v>
      </c>
      <c r="K56" s="4">
        <v>2968.4900960627001</v>
      </c>
      <c r="L56" s="4">
        <v>2968.4910115137</v>
      </c>
      <c r="M56" s="4">
        <v>9.1545099985523848E-4</v>
      </c>
      <c r="N56" s="4">
        <v>0</v>
      </c>
      <c r="O56" s="4">
        <v>9.1545099985523848E-4</v>
      </c>
    </row>
    <row r="57" spans="1:15" x14ac:dyDescent="0.2">
      <c r="A57" s="28" t="s">
        <v>107</v>
      </c>
      <c r="B57" s="4">
        <v>3154.5866632614002</v>
      </c>
      <c r="C57" s="4">
        <v>3154.5866632614002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3154.5866632614002</v>
      </c>
      <c r="L57" s="4">
        <v>3154.5866632614002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-186.09656719869986</v>
      </c>
      <c r="C58" s="4">
        <v>-186.0956517477</v>
      </c>
      <c r="D58" s="4">
        <v>9.1545099985523848E-4</v>
      </c>
      <c r="E58" s="13">
        <v>0</v>
      </c>
      <c r="F58" s="13">
        <v>9.1545099985523848E-4</v>
      </c>
      <c r="G58" s="6">
        <v>0</v>
      </c>
      <c r="H58" s="6"/>
      <c r="J58" s="28" t="s">
        <v>48</v>
      </c>
      <c r="K58" s="4">
        <v>-186.09656719869986</v>
      </c>
      <c r="L58" s="4">
        <v>-186.0956517477</v>
      </c>
      <c r="M58" s="4">
        <v>9.1545099985523848E-4</v>
      </c>
      <c r="N58" s="4">
        <v>0</v>
      </c>
      <c r="O58" s="4">
        <v>9.1545099985523848E-4</v>
      </c>
    </row>
    <row r="59" spans="1:15" ht="19.5" customHeight="1" thickBot="1" x14ac:dyDescent="0.25">
      <c r="A59" s="30" t="s">
        <v>102</v>
      </c>
      <c r="B59" s="17">
        <v>-1293.7762109711</v>
      </c>
      <c r="C59" s="31">
        <v>-1300.3386930276999</v>
      </c>
      <c r="D59" s="17">
        <v>-6.5624820565999471</v>
      </c>
      <c r="E59" s="18">
        <v>0</v>
      </c>
      <c r="F59" s="18">
        <v>-6.5624820565999471</v>
      </c>
      <c r="G59" s="6">
        <v>0</v>
      </c>
      <c r="H59" s="6"/>
      <c r="J59" s="32" t="s">
        <v>49</v>
      </c>
      <c r="K59" s="17">
        <v>-1293.7762109711</v>
      </c>
      <c r="L59" s="17">
        <v>-1300.3386930276999</v>
      </c>
      <c r="M59" s="17">
        <v>-6.5624820565999471</v>
      </c>
      <c r="N59" s="17">
        <v>0</v>
      </c>
      <c r="O59" s="17">
        <v>-6.5624820565999471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2010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2010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-52651.903071712994</v>
      </c>
      <c r="C68" s="40">
        <v>-51297.013532898505</v>
      </c>
      <c r="D68" s="27">
        <v>1354.8895388144883</v>
      </c>
      <c r="E68" s="41">
        <v>0</v>
      </c>
      <c r="F68" s="40">
        <v>1354.8895388144883</v>
      </c>
      <c r="G68" s="6">
        <v>0</v>
      </c>
      <c r="H68" s="6"/>
      <c r="J68" s="76" t="s">
        <v>43</v>
      </c>
      <c r="K68" s="11">
        <v>-52651.903071712994</v>
      </c>
      <c r="L68" s="11">
        <v>-51297.013532898505</v>
      </c>
      <c r="M68" s="11">
        <v>1354.8895388144883</v>
      </c>
      <c r="N68" s="11">
        <v>0</v>
      </c>
      <c r="O68" s="11">
        <v>1354.8895388144883</v>
      </c>
    </row>
    <row r="69" spans="1:15" x14ac:dyDescent="0.2">
      <c r="A69" s="3" t="s">
        <v>100</v>
      </c>
      <c r="B69" s="13">
        <v>37630.851536581002</v>
      </c>
      <c r="C69" s="13">
        <v>38985.2766318965</v>
      </c>
      <c r="D69" s="4">
        <v>1354.4250953154988</v>
      </c>
      <c r="E69" s="13">
        <v>0</v>
      </c>
      <c r="F69" s="13">
        <v>1354.4250953154988</v>
      </c>
      <c r="G69" s="6">
        <v>0</v>
      </c>
      <c r="H69" s="6"/>
      <c r="J69" s="3" t="s">
        <v>32</v>
      </c>
      <c r="K69" s="11">
        <v>37630.851536581002</v>
      </c>
      <c r="L69" s="11">
        <v>38985.2766318965</v>
      </c>
      <c r="M69" s="11">
        <v>1354.4250953154988</v>
      </c>
      <c r="N69" s="11">
        <v>0</v>
      </c>
      <c r="O69" s="11">
        <v>1354.4250953154988</v>
      </c>
    </row>
    <row r="70" spans="1:15" x14ac:dyDescent="0.2">
      <c r="A70" s="3" t="s">
        <v>101</v>
      </c>
      <c r="B70" s="13">
        <v>12873.509977095</v>
      </c>
      <c r="C70" s="13">
        <v>14281.934891873399</v>
      </c>
      <c r="D70" s="4">
        <v>1408.4249147783994</v>
      </c>
      <c r="E70" s="13">
        <v>0</v>
      </c>
      <c r="F70" s="13">
        <v>1408.4249147783994</v>
      </c>
      <c r="G70" s="6">
        <v>0</v>
      </c>
      <c r="H70" s="6"/>
      <c r="J70" s="15" t="s">
        <v>33</v>
      </c>
      <c r="K70" s="11">
        <v>12873.509977095</v>
      </c>
      <c r="L70" s="11">
        <v>14281.934891873399</v>
      </c>
      <c r="M70" s="11">
        <v>1408.4249147783994</v>
      </c>
      <c r="N70" s="11">
        <v>0</v>
      </c>
      <c r="O70" s="11">
        <v>1408.4249147783994</v>
      </c>
    </row>
    <row r="71" spans="1:15" x14ac:dyDescent="0.2">
      <c r="A71" s="3" t="s">
        <v>102</v>
      </c>
      <c r="B71" s="13">
        <v>24757.341559486002</v>
      </c>
      <c r="C71" s="13">
        <v>24703.341740023101</v>
      </c>
      <c r="D71" s="4">
        <v>-53.999819462900632</v>
      </c>
      <c r="E71" s="13">
        <v>0</v>
      </c>
      <c r="F71" s="13">
        <v>-53.999819462900632</v>
      </c>
      <c r="G71" s="6">
        <v>0</v>
      </c>
      <c r="H71" s="6"/>
      <c r="J71" s="29" t="s">
        <v>49</v>
      </c>
      <c r="K71" s="11">
        <v>24757.341559486002</v>
      </c>
      <c r="L71" s="11">
        <v>24703.341740023101</v>
      </c>
      <c r="M71" s="11">
        <v>-53.999819462900632</v>
      </c>
      <c r="N71" s="11">
        <v>0</v>
      </c>
      <c r="O71" s="11">
        <v>-53.999819462900632</v>
      </c>
    </row>
    <row r="72" spans="1:15" x14ac:dyDescent="0.2">
      <c r="A72" s="3" t="s">
        <v>103</v>
      </c>
      <c r="B72" s="13">
        <v>90282.754608293995</v>
      </c>
      <c r="C72" s="13">
        <v>90282.290164795006</v>
      </c>
      <c r="D72" s="4">
        <v>-0.46444349898956716</v>
      </c>
      <c r="E72" s="13">
        <v>0</v>
      </c>
      <c r="F72" s="13">
        <v>-0.46444349898956716</v>
      </c>
      <c r="G72" s="6">
        <v>0</v>
      </c>
      <c r="H72" s="6"/>
      <c r="J72" s="3" t="s">
        <v>35</v>
      </c>
      <c r="K72" s="11">
        <v>90282.754608293995</v>
      </c>
      <c r="L72" s="11">
        <v>90282.290164795006</v>
      </c>
      <c r="M72" s="11">
        <v>-0.46444349898956716</v>
      </c>
      <c r="N72" s="11">
        <v>0</v>
      </c>
      <c r="O72" s="11">
        <v>-0.46444349898956716</v>
      </c>
    </row>
    <row r="73" spans="1:15" x14ac:dyDescent="0.2">
      <c r="A73" s="3" t="s">
        <v>101</v>
      </c>
      <c r="B73" s="13">
        <v>59142.012036475899</v>
      </c>
      <c r="C73" s="13">
        <v>59141.524560976897</v>
      </c>
      <c r="D73" s="4">
        <v>-0.48747549900144804</v>
      </c>
      <c r="E73" s="13">
        <v>0</v>
      </c>
      <c r="F73" s="13">
        <v>-0.48747549900144804</v>
      </c>
      <c r="G73" s="6">
        <v>0</v>
      </c>
      <c r="H73" s="6"/>
      <c r="J73" s="15" t="s">
        <v>33</v>
      </c>
      <c r="K73" s="11">
        <v>59142.012036475899</v>
      </c>
      <c r="L73" s="11">
        <v>59141.524560976897</v>
      </c>
      <c r="M73" s="11">
        <v>-0.48747549900144804</v>
      </c>
      <c r="N73" s="11">
        <v>0</v>
      </c>
      <c r="O73" s="11">
        <v>-0.48747549900144804</v>
      </c>
    </row>
    <row r="74" spans="1:15" x14ac:dyDescent="0.2">
      <c r="A74" s="3" t="s">
        <v>102</v>
      </c>
      <c r="B74" s="13">
        <v>31140.7425718181</v>
      </c>
      <c r="C74" s="13">
        <v>31140.765603818101</v>
      </c>
      <c r="D74" s="4">
        <v>2.3032000000966946E-2</v>
      </c>
      <c r="E74" s="13">
        <v>0</v>
      </c>
      <c r="F74" s="13">
        <v>2.3032000000966946E-2</v>
      </c>
      <c r="G74" s="6">
        <v>0</v>
      </c>
      <c r="H74" s="6"/>
      <c r="J74" s="29" t="s">
        <v>49</v>
      </c>
      <c r="K74" s="11">
        <v>31140.7425718181</v>
      </c>
      <c r="L74" s="11">
        <v>31140.765603818101</v>
      </c>
      <c r="M74" s="11">
        <v>2.3032000000966946E-2</v>
      </c>
      <c r="N74" s="11">
        <v>0</v>
      </c>
      <c r="O74" s="11">
        <v>2.3032000000966946E-2</v>
      </c>
    </row>
    <row r="75" spans="1:15" s="12" customFormat="1" x14ac:dyDescent="0.2">
      <c r="A75" s="10" t="s">
        <v>109</v>
      </c>
      <c r="B75" s="13">
        <v>-33346.531107574199</v>
      </c>
      <c r="C75" s="13">
        <v>-33222.3140899594</v>
      </c>
      <c r="D75" s="4">
        <v>124.21701761479926</v>
      </c>
      <c r="E75" s="13">
        <v>124.21701761479926</v>
      </c>
      <c r="F75" s="13">
        <v>0</v>
      </c>
      <c r="G75" s="6">
        <v>0</v>
      </c>
      <c r="H75" s="6"/>
      <c r="J75" s="10" t="s">
        <v>36</v>
      </c>
      <c r="K75" s="11">
        <v>-33346.531107574199</v>
      </c>
      <c r="L75" s="11">
        <v>-33222.3140899594</v>
      </c>
      <c r="M75" s="11">
        <v>124.21701761479926</v>
      </c>
      <c r="N75" s="11">
        <v>124.21701761479926</v>
      </c>
      <c r="O75" s="11">
        <v>0</v>
      </c>
    </row>
    <row r="76" spans="1:15" x14ac:dyDescent="0.2">
      <c r="A76" s="3" t="s">
        <v>100</v>
      </c>
      <c r="B76" s="13">
        <v>9299.8401657802006</v>
      </c>
      <c r="C76" s="13">
        <v>9298.3014681302993</v>
      </c>
      <c r="D76" s="4">
        <v>-1.5386976499012235</v>
      </c>
      <c r="E76" s="13">
        <v>-1.5386976499012235</v>
      </c>
      <c r="F76" s="13">
        <v>0</v>
      </c>
      <c r="G76" s="6">
        <v>0</v>
      </c>
      <c r="H76" s="6"/>
      <c r="J76" s="3" t="s">
        <v>32</v>
      </c>
      <c r="K76" s="11">
        <v>9299.8401657802006</v>
      </c>
      <c r="L76" s="11">
        <v>9298.3014681302993</v>
      </c>
      <c r="M76" s="11">
        <v>-1.5386976499012235</v>
      </c>
      <c r="N76" s="11">
        <v>-1.5386976499012235</v>
      </c>
      <c r="O76" s="11">
        <v>0</v>
      </c>
    </row>
    <row r="77" spans="1:15" x14ac:dyDescent="0.2">
      <c r="A77" s="3" t="s">
        <v>103</v>
      </c>
      <c r="B77" s="13">
        <v>42646.371273354402</v>
      </c>
      <c r="C77" s="13">
        <v>42520.615558089703</v>
      </c>
      <c r="D77" s="4">
        <v>-125.75571526469867</v>
      </c>
      <c r="E77" s="13">
        <v>-125.75571526469867</v>
      </c>
      <c r="F77" s="13">
        <v>0</v>
      </c>
      <c r="G77" s="6">
        <v>0</v>
      </c>
      <c r="H77" s="6"/>
      <c r="J77" s="3" t="s">
        <v>35</v>
      </c>
      <c r="K77" s="11">
        <v>42646.371273354402</v>
      </c>
      <c r="L77" s="11">
        <v>42520.615558089703</v>
      </c>
      <c r="M77" s="11">
        <v>-125.75571526469867</v>
      </c>
      <c r="N77" s="11">
        <v>-125.75571526469867</v>
      </c>
      <c r="O77" s="11">
        <v>0</v>
      </c>
    </row>
    <row r="78" spans="1:15" s="12" customFormat="1" x14ac:dyDescent="0.2">
      <c r="A78" s="10" t="s">
        <v>104</v>
      </c>
      <c r="B78" s="13">
        <v>-1505.5622691697004</v>
      </c>
      <c r="C78" s="13">
        <v>-1505.5622691697004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11">
        <v>-1505.5622691697004</v>
      </c>
      <c r="L78" s="11">
        <v>-1505.5622691697004</v>
      </c>
      <c r="M78" s="11">
        <v>0</v>
      </c>
      <c r="N78" s="11">
        <v>0</v>
      </c>
      <c r="O78" s="11">
        <v>0</v>
      </c>
    </row>
    <row r="79" spans="1:15" x14ac:dyDescent="0.2">
      <c r="A79" s="3" t="s">
        <v>100</v>
      </c>
      <c r="B79" s="13">
        <v>2864.6429593761</v>
      </c>
      <c r="C79" s="13">
        <v>2864.6429593761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11">
        <v>2864.6429593761</v>
      </c>
      <c r="L79" s="11">
        <v>2864.6429593761</v>
      </c>
      <c r="M79" s="11">
        <v>0</v>
      </c>
      <c r="N79" s="11">
        <v>0</v>
      </c>
      <c r="O79" s="11">
        <v>0</v>
      </c>
    </row>
    <row r="80" spans="1:15" x14ac:dyDescent="0.2">
      <c r="A80" s="3" t="s">
        <v>103</v>
      </c>
      <c r="B80" s="13">
        <v>4370.2052285458003</v>
      </c>
      <c r="C80" s="13">
        <v>4370.2052285458003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11">
        <v>4370.2052285458003</v>
      </c>
      <c r="L80" s="11">
        <v>4370.2052285458003</v>
      </c>
      <c r="M80" s="11">
        <v>0</v>
      </c>
      <c r="N80" s="11">
        <v>0</v>
      </c>
      <c r="O80" s="11">
        <v>0</v>
      </c>
    </row>
    <row r="81" spans="1:15" s="12" customFormat="1" x14ac:dyDescent="0.2">
      <c r="A81" s="10" t="s">
        <v>73</v>
      </c>
      <c r="B81" s="13">
        <v>-53967.640676233699</v>
      </c>
      <c r="C81" s="13">
        <v>-56079.586657386906</v>
      </c>
      <c r="D81" s="4">
        <v>-2111.945981153207</v>
      </c>
      <c r="E81" s="13">
        <v>-1266</v>
      </c>
      <c r="F81" s="13">
        <v>-845.94598115320696</v>
      </c>
      <c r="G81" s="6">
        <v>0</v>
      </c>
      <c r="H81" s="6"/>
      <c r="J81" s="10" t="s">
        <v>37</v>
      </c>
      <c r="K81" s="11">
        <v>-53967.640676233699</v>
      </c>
      <c r="L81" s="11">
        <v>-56079.586657386906</v>
      </c>
      <c r="M81" s="11">
        <v>-2111.945981153207</v>
      </c>
      <c r="N81" s="11">
        <v>-1266</v>
      </c>
      <c r="O81" s="11">
        <v>-845.94598115320696</v>
      </c>
    </row>
    <row r="82" spans="1:15" x14ac:dyDescent="0.2">
      <c r="A82" s="3" t="s">
        <v>100</v>
      </c>
      <c r="B82" s="13">
        <v>21177.169303238799</v>
      </c>
      <c r="C82" s="13">
        <v>21406.096984834301</v>
      </c>
      <c r="D82" s="4">
        <v>228.92768159550178</v>
      </c>
      <c r="E82" s="13">
        <v>2</v>
      </c>
      <c r="F82" s="13">
        <v>226.92768159550178</v>
      </c>
      <c r="G82" s="6">
        <v>0</v>
      </c>
      <c r="H82" s="6"/>
      <c r="J82" s="3" t="s">
        <v>32</v>
      </c>
      <c r="K82" s="11">
        <v>21177.169303238799</v>
      </c>
      <c r="L82" s="11">
        <v>21406.096984834301</v>
      </c>
      <c r="M82" s="11">
        <v>228.92768159550178</v>
      </c>
      <c r="N82" s="11">
        <v>2</v>
      </c>
      <c r="O82" s="11">
        <v>226.92768159550178</v>
      </c>
    </row>
    <row r="83" spans="1:15" x14ac:dyDescent="0.2">
      <c r="A83" s="3" t="s">
        <v>103</v>
      </c>
      <c r="B83" s="13">
        <v>75144.809979472499</v>
      </c>
      <c r="C83" s="13">
        <v>77485.683642221207</v>
      </c>
      <c r="D83" s="4">
        <v>2340.8736627487087</v>
      </c>
      <c r="E83" s="13">
        <v>1268</v>
      </c>
      <c r="F83" s="13">
        <v>1072.8736627487087</v>
      </c>
      <c r="G83" s="6">
        <v>0</v>
      </c>
      <c r="H83" s="6"/>
      <c r="J83" s="3" t="s">
        <v>35</v>
      </c>
      <c r="K83" s="11">
        <v>75144.809979472499</v>
      </c>
      <c r="L83" s="11">
        <v>77485.683642221207</v>
      </c>
      <c r="M83" s="11">
        <v>2340.8736627487087</v>
      </c>
      <c r="N83" s="11">
        <v>1268</v>
      </c>
      <c r="O83" s="11">
        <v>1072.8736627487087</v>
      </c>
    </row>
    <row r="84" spans="1:15" s="12" customFormat="1" ht="13.5" thickBot="1" x14ac:dyDescent="0.25">
      <c r="A84" s="10" t="s">
        <v>38</v>
      </c>
      <c r="B84" s="18">
        <v>33674.484305903599</v>
      </c>
      <c r="C84" s="18">
        <v>33674.484305903599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34">
        <v>33674.484305903599</v>
      </c>
      <c r="L84" s="34">
        <v>33674.484305903599</v>
      </c>
      <c r="M84" s="34">
        <v>0</v>
      </c>
      <c r="N84" s="34">
        <v>0</v>
      </c>
      <c r="O84" s="34">
        <v>0</v>
      </c>
    </row>
    <row r="85" spans="1:15" ht="19.5" customHeight="1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ht="19.5" customHeight="1" x14ac:dyDescent="0.2">
      <c r="A86" s="45" t="s">
        <v>55</v>
      </c>
      <c r="B86" s="56">
        <v>-107797.152818787</v>
      </c>
      <c r="C86" s="56">
        <v>-108429.99224351087</v>
      </c>
      <c r="D86" s="4">
        <v>-632.83942472387571</v>
      </c>
      <c r="E86" s="56">
        <v>-1141.7829823852026</v>
      </c>
      <c r="F86" s="56">
        <v>508.94355766128137</v>
      </c>
      <c r="G86" s="6"/>
      <c r="H86" s="6"/>
      <c r="J86" s="45" t="s">
        <v>77</v>
      </c>
      <c r="K86" s="56">
        <v>-107797.152818787</v>
      </c>
      <c r="L86" s="56">
        <v>-108429.99224351087</v>
      </c>
      <c r="M86" s="56">
        <v>-632.83942472387571</v>
      </c>
      <c r="N86" s="56">
        <v>-1141.7829823852026</v>
      </c>
      <c r="O86" s="56">
        <v>508.94355766128137</v>
      </c>
    </row>
    <row r="87" spans="1:15" ht="19.5" customHeight="1" x14ac:dyDescent="0.2">
      <c r="A87" s="46" t="s">
        <v>56</v>
      </c>
      <c r="B87" s="54">
        <v>104646.98827087969</v>
      </c>
      <c r="C87" s="54">
        <v>106228.80235014082</v>
      </c>
      <c r="D87" s="4">
        <v>1581.814079261123</v>
      </c>
      <c r="E87" s="54">
        <v>0.46130235009877651</v>
      </c>
      <c r="F87" s="54">
        <v>1581.3527769110005</v>
      </c>
      <c r="G87" s="6"/>
      <c r="H87" s="6"/>
      <c r="J87" s="77" t="s">
        <v>82</v>
      </c>
      <c r="K87" s="54">
        <v>104646.98827087969</v>
      </c>
      <c r="L87" s="54">
        <v>106228.80235014082</v>
      </c>
      <c r="M87" s="54">
        <v>1581.814079261123</v>
      </c>
      <c r="N87" s="54">
        <v>0.46130235009877651</v>
      </c>
      <c r="O87" s="54">
        <v>1581.3527769110005</v>
      </c>
    </row>
    <row r="88" spans="1:15" ht="19.5" customHeight="1" thickBot="1" x14ac:dyDescent="0.25">
      <c r="A88" s="47" t="s">
        <v>57</v>
      </c>
      <c r="B88" s="55">
        <v>212444.14108966669</v>
      </c>
      <c r="C88" s="55">
        <v>214658.79459365169</v>
      </c>
      <c r="D88" s="17">
        <v>2214.6535039849987</v>
      </c>
      <c r="E88" s="55">
        <v>1142.2442847353013</v>
      </c>
      <c r="F88" s="55">
        <v>1072.4092192497192</v>
      </c>
      <c r="G88" s="6"/>
      <c r="H88" s="6"/>
      <c r="J88" s="78" t="s">
        <v>83</v>
      </c>
      <c r="K88" s="55">
        <v>212444.14108966669</v>
      </c>
      <c r="L88" s="55">
        <v>214658.79459365169</v>
      </c>
      <c r="M88" s="55">
        <v>2214.6535039849987</v>
      </c>
      <c r="N88" s="55">
        <v>1142.2442847353013</v>
      </c>
      <c r="O88" s="55">
        <v>1072.4092192497192</v>
      </c>
    </row>
    <row r="89" spans="1:15" ht="19.5" customHeight="1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ht="19.5" customHeight="1" x14ac:dyDescent="0.2">
      <c r="A90" s="45" t="s">
        <v>58</v>
      </c>
      <c r="B90" s="56">
        <v>57400.220147577405</v>
      </c>
      <c r="C90" s="56">
        <v>59779.251278170384</v>
      </c>
      <c r="D90" s="4">
        <v>2379.031130592979</v>
      </c>
      <c r="E90" s="56">
        <v>1479</v>
      </c>
      <c r="F90" s="13">
        <v>900.03113059297903</v>
      </c>
      <c r="G90" s="6"/>
      <c r="H90" s="6"/>
      <c r="J90" s="45" t="s">
        <v>78</v>
      </c>
      <c r="K90" s="56">
        <v>57400.220147577405</v>
      </c>
      <c r="L90" s="56">
        <v>59779.251278170384</v>
      </c>
      <c r="M90" s="56">
        <v>2379.031130592979</v>
      </c>
      <c r="N90" s="56">
        <v>1479</v>
      </c>
      <c r="O90" s="56">
        <v>900.03113059297903</v>
      </c>
    </row>
    <row r="91" spans="1:15" ht="19.5" customHeight="1" x14ac:dyDescent="0.2">
      <c r="A91" s="46" t="s">
        <v>59</v>
      </c>
      <c r="B91" s="54">
        <v>80942.980367700598</v>
      </c>
      <c r="C91" s="54">
        <v>80779.090216591605</v>
      </c>
      <c r="D91" s="4">
        <v>-163.89015110899345</v>
      </c>
      <c r="E91" s="46">
        <v>-337</v>
      </c>
      <c r="F91" s="13">
        <v>173.10984889100655</v>
      </c>
      <c r="G91" s="6"/>
      <c r="H91" s="6"/>
      <c r="J91" s="79" t="s">
        <v>84</v>
      </c>
      <c r="K91" s="54">
        <v>80942.980367700598</v>
      </c>
      <c r="L91" s="54">
        <v>80779.090216591605</v>
      </c>
      <c r="M91" s="54">
        <v>-163.89015110899345</v>
      </c>
      <c r="N91" s="54">
        <v>-337</v>
      </c>
      <c r="O91" s="54">
        <v>173.10984889100655</v>
      </c>
    </row>
    <row r="92" spans="1:15" ht="19.5" customHeight="1" thickBot="1" x14ac:dyDescent="0.25">
      <c r="A92" s="47" t="s">
        <v>60</v>
      </c>
      <c r="B92" s="55">
        <v>138343.200515278</v>
      </c>
      <c r="C92" s="55">
        <v>140558.34149476199</v>
      </c>
      <c r="D92" s="17">
        <v>2215.1409794839856</v>
      </c>
      <c r="E92" s="47">
        <v>1142</v>
      </c>
      <c r="F92" s="18">
        <v>1073.1409794839856</v>
      </c>
      <c r="G92" s="6"/>
      <c r="H92" s="6"/>
      <c r="J92" s="78" t="s">
        <v>80</v>
      </c>
      <c r="K92" s="55">
        <v>138343.200515278</v>
      </c>
      <c r="L92" s="55">
        <v>140558.34149476199</v>
      </c>
      <c r="M92" s="55">
        <v>2215.1409794839856</v>
      </c>
      <c r="N92" s="55">
        <v>1142</v>
      </c>
      <c r="O92" s="55">
        <v>1073.1409794839856</v>
      </c>
    </row>
    <row r="93" spans="1:15" ht="19.5" customHeight="1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ht="19.5" customHeight="1" x14ac:dyDescent="0.2">
      <c r="A94" s="45" t="s">
        <v>61</v>
      </c>
      <c r="B94" s="56">
        <v>51016.819135245401</v>
      </c>
      <c r="C94" s="56">
        <v>53341.827414375504</v>
      </c>
      <c r="D94" s="4">
        <v>2325.0082791301029</v>
      </c>
      <c r="E94" s="56">
        <v>1479</v>
      </c>
      <c r="F94" s="56">
        <v>846.00827913010301</v>
      </c>
      <c r="G94" s="6"/>
      <c r="H94" s="6"/>
      <c r="J94" s="45" t="s">
        <v>79</v>
      </c>
      <c r="K94" s="56">
        <v>51016.819135245401</v>
      </c>
      <c r="L94" s="56">
        <v>53341.827414375504</v>
      </c>
      <c r="M94" s="56">
        <v>2325.0082791301029</v>
      </c>
      <c r="N94" s="56">
        <v>1479</v>
      </c>
      <c r="O94" s="56">
        <v>846.00827913010301</v>
      </c>
    </row>
    <row r="95" spans="1:15" ht="19.5" customHeight="1" x14ac:dyDescent="0.2">
      <c r="A95" s="46" t="s">
        <v>62</v>
      </c>
      <c r="B95" s="54">
        <v>56185.6388082146</v>
      </c>
      <c r="C95" s="54">
        <v>56075.7484765685</v>
      </c>
      <c r="D95" s="4">
        <v>-109.89033164610009</v>
      </c>
      <c r="E95" s="46">
        <v>-337</v>
      </c>
      <c r="F95" s="57">
        <v>227.10966835389991</v>
      </c>
      <c r="G95" s="6"/>
      <c r="H95" s="6"/>
      <c r="J95" s="79" t="s">
        <v>84</v>
      </c>
      <c r="K95" s="54">
        <v>56185.6388082146</v>
      </c>
      <c r="L95" s="54">
        <v>56075.7484765685</v>
      </c>
      <c r="M95" s="54">
        <v>-109.89033164610009</v>
      </c>
      <c r="N95" s="54">
        <v>-337</v>
      </c>
      <c r="O95" s="54">
        <v>227.10966835389991</v>
      </c>
    </row>
    <row r="96" spans="1:15" ht="19.5" customHeight="1" thickBot="1" x14ac:dyDescent="0.25">
      <c r="A96" s="47" t="s">
        <v>63</v>
      </c>
      <c r="B96" s="55">
        <v>107202.45794346</v>
      </c>
      <c r="C96" s="55">
        <v>109417.575890944</v>
      </c>
      <c r="D96" s="17">
        <v>2215.1179474840028</v>
      </c>
      <c r="E96" s="47">
        <v>1142</v>
      </c>
      <c r="F96" s="18">
        <v>1073.1179474840028</v>
      </c>
      <c r="G96" s="6"/>
      <c r="H96" s="6"/>
      <c r="J96" s="78" t="s">
        <v>81</v>
      </c>
      <c r="K96" s="55">
        <v>107202.45794346</v>
      </c>
      <c r="L96" s="55">
        <v>109417.575890944</v>
      </c>
      <c r="M96" s="55">
        <v>2215.1179474840028</v>
      </c>
      <c r="N96" s="55">
        <v>1142</v>
      </c>
      <c r="O96" s="55">
        <v>1073.1179474840028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-52651.903071713008</v>
      </c>
      <c r="C99" s="27">
        <v>-51297.013532898498</v>
      </c>
      <c r="D99" s="27">
        <v>1354.8895388145102</v>
      </c>
      <c r="E99" s="40">
        <v>0</v>
      </c>
      <c r="F99" s="40">
        <v>1354.8895388145102</v>
      </c>
      <c r="G99" s="6">
        <v>0</v>
      </c>
      <c r="H99" s="6"/>
      <c r="J99" s="26" t="s">
        <v>43</v>
      </c>
      <c r="K99" s="4">
        <v>-52651.903071713008</v>
      </c>
      <c r="L99" s="4">
        <v>-51297.013532898498</v>
      </c>
      <c r="M99" s="4">
        <v>1354.8895388145102</v>
      </c>
      <c r="N99" s="4">
        <v>0</v>
      </c>
      <c r="O99" s="4">
        <v>1354.8895388145102</v>
      </c>
    </row>
    <row r="100" spans="1:15" x14ac:dyDescent="0.2">
      <c r="A100" s="3" t="s">
        <v>44</v>
      </c>
      <c r="B100" s="4">
        <v>15294.866190275499</v>
      </c>
      <c r="C100" s="4">
        <v>16702.4498100563</v>
      </c>
      <c r="D100" s="4">
        <v>1407.5836197808003</v>
      </c>
      <c r="E100" s="13">
        <v>0</v>
      </c>
      <c r="F100" s="13">
        <v>1407.5836197808003</v>
      </c>
      <c r="G100" s="6">
        <v>0</v>
      </c>
      <c r="H100" s="6"/>
      <c r="J100" s="3" t="s">
        <v>45</v>
      </c>
      <c r="K100" s="4">
        <v>15294.866190275499</v>
      </c>
      <c r="L100" s="4">
        <v>16702.4498100563</v>
      </c>
      <c r="M100" s="4">
        <v>1407.5836197808003</v>
      </c>
      <c r="N100" s="4">
        <v>0</v>
      </c>
      <c r="O100" s="4">
        <v>1407.5836197808003</v>
      </c>
    </row>
    <row r="101" spans="1:15" x14ac:dyDescent="0.2">
      <c r="A101" s="15" t="s">
        <v>101</v>
      </c>
      <c r="B101" s="4">
        <v>12873.489708036701</v>
      </c>
      <c r="C101" s="4">
        <v>14281.9146228151</v>
      </c>
      <c r="D101" s="4">
        <v>1408.4249147783994</v>
      </c>
      <c r="E101" s="13">
        <v>0</v>
      </c>
      <c r="F101" s="13">
        <v>1408.4249147783994</v>
      </c>
      <c r="G101" s="6">
        <v>0</v>
      </c>
      <c r="H101" s="6"/>
      <c r="J101" s="15" t="s">
        <v>46</v>
      </c>
      <c r="K101" s="4">
        <v>12873.489708036701</v>
      </c>
      <c r="L101" s="4">
        <v>14281.9146228151</v>
      </c>
      <c r="M101" s="4">
        <v>1408.4249147783994</v>
      </c>
      <c r="N101" s="4">
        <v>0</v>
      </c>
      <c r="O101" s="4">
        <v>1408.4249147783994</v>
      </c>
    </row>
    <row r="102" spans="1:15" x14ac:dyDescent="0.2">
      <c r="A102" s="15" t="s">
        <v>102</v>
      </c>
      <c r="B102" s="4">
        <v>2421.3764822387998</v>
      </c>
      <c r="C102" s="4">
        <v>2420.5351872412002</v>
      </c>
      <c r="D102" s="4">
        <v>-0.84129499759956161</v>
      </c>
      <c r="E102" s="13">
        <v>0</v>
      </c>
      <c r="F102" s="13">
        <v>-0.84129499759956161</v>
      </c>
      <c r="G102" s="6">
        <v>0</v>
      </c>
      <c r="H102" s="6"/>
      <c r="J102" s="29" t="s">
        <v>49</v>
      </c>
      <c r="K102" s="4">
        <v>2421.3764822387998</v>
      </c>
      <c r="L102" s="4">
        <v>2420.5351872412002</v>
      </c>
      <c r="M102" s="4">
        <v>-0.84129499759956161</v>
      </c>
      <c r="N102" s="4">
        <v>0</v>
      </c>
      <c r="O102" s="4">
        <v>-0.84129499759956161</v>
      </c>
    </row>
    <row r="103" spans="1:15" x14ac:dyDescent="0.2">
      <c r="A103" s="3" t="s">
        <v>50</v>
      </c>
      <c r="B103" s="4">
        <v>67946.769261988506</v>
      </c>
      <c r="C103" s="4">
        <v>67999.463342954798</v>
      </c>
      <c r="D103" s="4">
        <v>52.694080966291949</v>
      </c>
      <c r="E103" s="13">
        <v>0</v>
      </c>
      <c r="F103" s="13">
        <v>52.694080966291949</v>
      </c>
      <c r="G103" s="6">
        <v>0</v>
      </c>
      <c r="H103" s="6"/>
      <c r="J103" s="3" t="s">
        <v>51</v>
      </c>
      <c r="K103" s="4">
        <v>67946.769261988506</v>
      </c>
      <c r="L103" s="4">
        <v>67999.463342954798</v>
      </c>
      <c r="M103" s="4">
        <v>52.694080966291949</v>
      </c>
      <c r="N103" s="4">
        <v>0</v>
      </c>
      <c r="O103" s="4">
        <v>52.694080966291949</v>
      </c>
    </row>
    <row r="104" spans="1:15" x14ac:dyDescent="0.2">
      <c r="A104" s="15" t="s">
        <v>101</v>
      </c>
      <c r="B104" s="4">
        <v>59141.991767417603</v>
      </c>
      <c r="C104" s="4">
        <v>59141.504291918602</v>
      </c>
      <c r="D104" s="4">
        <v>-0.48747549900144804</v>
      </c>
      <c r="E104" s="13">
        <v>0</v>
      </c>
      <c r="F104" s="13">
        <v>-0.48747549900144804</v>
      </c>
      <c r="G104" s="6">
        <v>0</v>
      </c>
      <c r="H104" s="6"/>
      <c r="J104" s="15" t="s">
        <v>54</v>
      </c>
      <c r="K104" s="4">
        <v>59141.991767417603</v>
      </c>
      <c r="L104" s="4">
        <v>59141.504291918602</v>
      </c>
      <c r="M104" s="4">
        <v>-0.48747549900144804</v>
      </c>
      <c r="N104" s="4">
        <v>0</v>
      </c>
      <c r="O104" s="4">
        <v>-0.48747549900144804</v>
      </c>
    </row>
    <row r="105" spans="1:15" ht="13.5" thickBot="1" x14ac:dyDescent="0.25">
      <c r="A105" s="30" t="s">
        <v>102</v>
      </c>
      <c r="B105" s="17">
        <v>8804.7774945709007</v>
      </c>
      <c r="C105" s="17">
        <v>8857.9590510361995</v>
      </c>
      <c r="D105" s="17">
        <v>53.181556465298854</v>
      </c>
      <c r="E105" s="18">
        <v>0</v>
      </c>
      <c r="F105" s="18">
        <v>53.181556465298854</v>
      </c>
      <c r="G105" s="6">
        <v>0</v>
      </c>
      <c r="H105" s="6"/>
      <c r="J105" s="32" t="s">
        <v>49</v>
      </c>
      <c r="K105" s="17">
        <v>8804.7774945709007</v>
      </c>
      <c r="L105" s="17">
        <v>8857.9590510361995</v>
      </c>
      <c r="M105" s="17">
        <v>53.181556465298854</v>
      </c>
      <c r="N105" s="17">
        <v>0</v>
      </c>
      <c r="O105" s="17">
        <v>53.181556465298854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1" orientation="portrait" r:id="rId1"/>
  <headerFooter>
    <oddHeader>&amp;LNEM VÉGLEGES&amp;R&amp;D&amp;T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"/>
  <sheetViews>
    <sheetView workbookViewId="0">
      <selection activeCell="U6" sqref="U6"/>
    </sheetView>
  </sheetViews>
  <sheetFormatPr defaultRowHeight="12.75" x14ac:dyDescent="0.2"/>
  <sheetData>
    <row r="3" spans="2:13" ht="15.75" x14ac:dyDescent="0.25">
      <c r="B3" s="33" t="s">
        <v>116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3" ht="15.75" x14ac:dyDescent="0.25">
      <c r="B4" s="33" t="s">
        <v>117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topLeftCell="A70" zoomScaleNormal="100" workbookViewId="0">
      <selection activeCell="E90" sqref="E90:F90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2011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2011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419.03754200180003</v>
      </c>
      <c r="C7" s="4">
        <v>753.86927619440007</v>
      </c>
      <c r="D7" s="4">
        <v>334.83173419260004</v>
      </c>
      <c r="E7" s="5">
        <v>142.93393507740006</v>
      </c>
      <c r="F7" s="5">
        <v>191.89779911519997</v>
      </c>
      <c r="G7" s="6">
        <v>0</v>
      </c>
      <c r="H7" s="6"/>
      <c r="J7" s="3" t="s">
        <v>11</v>
      </c>
      <c r="K7" s="4">
        <v>419.03754200180003</v>
      </c>
      <c r="L7" s="4">
        <v>753.86927619440007</v>
      </c>
      <c r="M7" s="4">
        <v>334.83173419260004</v>
      </c>
      <c r="N7" s="4">
        <v>142.93393507740006</v>
      </c>
      <c r="O7" s="4">
        <v>191.89779911519997</v>
      </c>
    </row>
    <row r="8" spans="1:15" x14ac:dyDescent="0.2">
      <c r="A8" s="3" t="s">
        <v>88</v>
      </c>
      <c r="B8" s="4">
        <v>6284.1435970197999</v>
      </c>
      <c r="C8" s="4">
        <v>6212.8374555814999</v>
      </c>
      <c r="D8" s="4">
        <v>-71.306141438300074</v>
      </c>
      <c r="E8" s="7">
        <v>157.19999999999999</v>
      </c>
      <c r="F8" s="7">
        <v>-228.50614143830006</v>
      </c>
      <c r="G8" s="6">
        <v>0</v>
      </c>
      <c r="H8" s="6"/>
      <c r="J8" s="8" t="s">
        <v>12</v>
      </c>
      <c r="K8" s="4">
        <v>6284.1435970197999</v>
      </c>
      <c r="L8" s="4">
        <v>6212.8374555814999</v>
      </c>
      <c r="M8" s="4">
        <v>-71.306141438300074</v>
      </c>
      <c r="N8" s="4">
        <v>157.19999999999999</v>
      </c>
      <c r="O8" s="4">
        <v>-228.50614143830006</v>
      </c>
    </row>
    <row r="9" spans="1:15" x14ac:dyDescent="0.2">
      <c r="A9" s="3" t="s">
        <v>64</v>
      </c>
      <c r="B9" s="4">
        <v>3111.5938154845999</v>
      </c>
      <c r="C9" s="4">
        <v>2925.1914673163001</v>
      </c>
      <c r="D9" s="4">
        <v>-186.4023481682998</v>
      </c>
      <c r="E9" s="9">
        <v>219.7</v>
      </c>
      <c r="F9" s="13">
        <v>-406.10234816829978</v>
      </c>
      <c r="G9" s="6">
        <v>0</v>
      </c>
      <c r="H9" s="6"/>
      <c r="J9" s="3" t="s">
        <v>13</v>
      </c>
      <c r="K9" s="4">
        <v>3111.5938154845999</v>
      </c>
      <c r="L9" s="4">
        <v>2925.1914673163001</v>
      </c>
      <c r="M9" s="4">
        <v>-186.4023481682998</v>
      </c>
      <c r="N9" s="4">
        <v>219.7</v>
      </c>
      <c r="O9" s="4">
        <v>-406.10234816829978</v>
      </c>
    </row>
    <row r="10" spans="1:15" x14ac:dyDescent="0.2">
      <c r="A10" s="3" t="s">
        <v>65</v>
      </c>
      <c r="B10" s="4">
        <v>3172.5497815352001</v>
      </c>
      <c r="C10" s="4">
        <v>3287.6459882652002</v>
      </c>
      <c r="D10" s="4">
        <v>115.09620673000018</v>
      </c>
      <c r="E10" s="9">
        <v>-62.5</v>
      </c>
      <c r="F10" s="13">
        <v>177.59620673000018</v>
      </c>
      <c r="G10" s="6">
        <v>0</v>
      </c>
      <c r="H10" s="6"/>
      <c r="J10" s="3" t="s">
        <v>14</v>
      </c>
      <c r="K10" s="4">
        <v>3172.5497815352001</v>
      </c>
      <c r="L10" s="4">
        <v>3287.6459882652002</v>
      </c>
      <c r="M10" s="4">
        <v>115.09620673000018</v>
      </c>
      <c r="N10" s="4">
        <v>-62.5</v>
      </c>
      <c r="O10" s="4">
        <v>177.59620673000018</v>
      </c>
    </row>
    <row r="11" spans="1:15" x14ac:dyDescent="0.2">
      <c r="A11" s="3" t="s">
        <v>89</v>
      </c>
      <c r="B11" s="4">
        <v>2248.0079471075001</v>
      </c>
      <c r="C11" s="4">
        <v>2463.4218159065999</v>
      </c>
      <c r="D11" s="4">
        <v>215.41386879909987</v>
      </c>
      <c r="E11" s="9">
        <v>215.41386879909987</v>
      </c>
      <c r="F11" s="13">
        <v>0</v>
      </c>
      <c r="G11" s="6">
        <v>0</v>
      </c>
      <c r="H11" s="6"/>
      <c r="J11" s="3" t="s">
        <v>15</v>
      </c>
      <c r="K11" s="4">
        <v>2248.0079471075001</v>
      </c>
      <c r="L11" s="4">
        <v>2463.4218159065999</v>
      </c>
      <c r="M11" s="4">
        <v>215.41386879909987</v>
      </c>
      <c r="N11" s="4">
        <v>215.41386879909987</v>
      </c>
      <c r="O11" s="4">
        <v>0</v>
      </c>
    </row>
    <row r="12" spans="1:15" x14ac:dyDescent="0.2">
      <c r="A12" s="3" t="s">
        <v>90</v>
      </c>
      <c r="B12" s="4">
        <v>924.5418344277</v>
      </c>
      <c r="C12" s="4">
        <v>824.2241723586003</v>
      </c>
      <c r="D12" s="4">
        <v>-100.3176620690997</v>
      </c>
      <c r="E12" s="9">
        <v>-277.91386879909987</v>
      </c>
      <c r="F12" s="13">
        <v>177.59620673000018</v>
      </c>
      <c r="G12" s="6">
        <v>0</v>
      </c>
      <c r="H12" s="6"/>
      <c r="I12" s="22"/>
      <c r="J12" s="3" t="s">
        <v>16</v>
      </c>
      <c r="K12" s="4">
        <v>924.5418344277</v>
      </c>
      <c r="L12" s="4">
        <v>824.2241723586003</v>
      </c>
      <c r="M12" s="4">
        <v>-100.3176620690997</v>
      </c>
      <c r="N12" s="4">
        <v>-277.91386879909987</v>
      </c>
      <c r="O12" s="4">
        <v>177.59620673000018</v>
      </c>
    </row>
    <row r="13" spans="1:15" s="12" customFormat="1" x14ac:dyDescent="0.2">
      <c r="A13" s="10" t="s">
        <v>67</v>
      </c>
      <c r="B13" s="4">
        <v>-6411.9963816257005</v>
      </c>
      <c r="C13" s="4">
        <v>-4892.0537335796998</v>
      </c>
      <c r="D13" s="4">
        <v>1519.9426480460006</v>
      </c>
      <c r="E13" s="13">
        <v>1282.6496184589</v>
      </c>
      <c r="F13" s="13">
        <v>237.29302958710059</v>
      </c>
      <c r="G13" s="6">
        <v>0</v>
      </c>
      <c r="H13" s="6"/>
      <c r="J13" s="10" t="s">
        <v>17</v>
      </c>
      <c r="K13" s="4">
        <v>-6411.9963816257005</v>
      </c>
      <c r="L13" s="4">
        <v>-4892.0537335796998</v>
      </c>
      <c r="M13" s="4">
        <v>1519.9426480460006</v>
      </c>
      <c r="N13" s="4">
        <v>1282.6496184589</v>
      </c>
      <c r="O13" s="4">
        <v>237.29302958710059</v>
      </c>
    </row>
    <row r="14" spans="1:15" x14ac:dyDescent="0.2">
      <c r="A14" s="3" t="s">
        <v>91</v>
      </c>
      <c r="B14" s="4">
        <v>760.36345225310004</v>
      </c>
      <c r="C14" s="4">
        <v>980.89420124729997</v>
      </c>
      <c r="D14" s="4">
        <v>220.53074899419994</v>
      </c>
      <c r="E14" s="13">
        <v>0</v>
      </c>
      <c r="F14" s="13">
        <v>220.53074899419994</v>
      </c>
      <c r="G14" s="6">
        <v>0</v>
      </c>
      <c r="H14" s="6"/>
      <c r="J14" s="3" t="s">
        <v>18</v>
      </c>
      <c r="K14" s="4">
        <v>760.36345225310004</v>
      </c>
      <c r="L14" s="4">
        <v>980.89420124729997</v>
      </c>
      <c r="M14" s="4">
        <v>220.53074899419994</v>
      </c>
      <c r="N14" s="4">
        <v>0</v>
      </c>
      <c r="O14" s="4">
        <v>220.53074899419994</v>
      </c>
    </row>
    <row r="15" spans="1:15" x14ac:dyDescent="0.2">
      <c r="A15" s="3" t="s">
        <v>92</v>
      </c>
      <c r="B15" s="4">
        <v>-7172.3598338787997</v>
      </c>
      <c r="C15" s="4">
        <v>-7169.8636182084992</v>
      </c>
      <c r="D15" s="4">
        <v>2.4962156703004439</v>
      </c>
      <c r="E15" s="13">
        <v>-14.26606492259998</v>
      </c>
      <c r="F15" s="13">
        <v>16.762280592900424</v>
      </c>
      <c r="G15" s="6">
        <v>0</v>
      </c>
      <c r="H15" s="6"/>
      <c r="J15" s="3" t="s">
        <v>19</v>
      </c>
      <c r="K15" s="4">
        <v>-7172.3598338787997</v>
      </c>
      <c r="L15" s="4">
        <v>-7169.8636182084992</v>
      </c>
      <c r="M15" s="4">
        <v>2.4962156703004439</v>
      </c>
      <c r="N15" s="4">
        <v>-14.26606492259998</v>
      </c>
      <c r="O15" s="4">
        <v>16.762280592900424</v>
      </c>
    </row>
    <row r="16" spans="1:15" x14ac:dyDescent="0.2">
      <c r="A16" s="3" t="s">
        <v>93</v>
      </c>
      <c r="B16" s="4">
        <v>-4748.3157083310998</v>
      </c>
      <c r="C16" s="4">
        <v>-4714.0316593529997</v>
      </c>
      <c r="D16" s="4">
        <v>34.284048978100145</v>
      </c>
      <c r="E16" s="13">
        <v>0</v>
      </c>
      <c r="F16" s="13">
        <v>34.284048978100145</v>
      </c>
      <c r="G16" s="6">
        <v>0</v>
      </c>
      <c r="H16" s="6"/>
      <c r="J16" s="3" t="s">
        <v>20</v>
      </c>
      <c r="K16" s="4">
        <v>-4748.3157083310998</v>
      </c>
      <c r="L16" s="4">
        <v>-4714.0316593529997</v>
      </c>
      <c r="M16" s="4">
        <v>34.284048978100145</v>
      </c>
      <c r="N16" s="4">
        <v>0</v>
      </c>
      <c r="O16" s="4">
        <v>34.284048978100145</v>
      </c>
    </row>
    <row r="17" spans="1:15" x14ac:dyDescent="0.2">
      <c r="A17" s="3" t="s">
        <v>94</v>
      </c>
      <c r="B17" s="4">
        <v>-1111.2110725591999</v>
      </c>
      <c r="C17" s="4">
        <v>-1961.5665599187</v>
      </c>
      <c r="D17" s="4">
        <v>-850.3554873595001</v>
      </c>
      <c r="E17" s="13">
        <v>-850.3554873595001</v>
      </c>
      <c r="F17" s="13">
        <v>0</v>
      </c>
      <c r="G17" s="6">
        <v>0</v>
      </c>
      <c r="H17" s="6"/>
      <c r="J17" s="3" t="s">
        <v>21</v>
      </c>
      <c r="K17" s="4">
        <v>-1111.2110725591999</v>
      </c>
      <c r="L17" s="4">
        <v>-1961.5665599187</v>
      </c>
      <c r="M17" s="4">
        <v>-850.3554873595001</v>
      </c>
      <c r="N17" s="4">
        <v>-850.3554873595001</v>
      </c>
      <c r="O17" s="4">
        <v>0</v>
      </c>
    </row>
    <row r="18" spans="1:15" x14ac:dyDescent="0.2">
      <c r="A18" s="3" t="s">
        <v>95</v>
      </c>
      <c r="B18" s="4">
        <v>-1312.8330529885</v>
      </c>
      <c r="C18" s="4">
        <v>-1366.3548213736999</v>
      </c>
      <c r="D18" s="4">
        <v>-53.521768385199948</v>
      </c>
      <c r="E18" s="13">
        <v>-36</v>
      </c>
      <c r="F18" s="13">
        <v>-17.521768385199948</v>
      </c>
      <c r="G18" s="6">
        <v>0</v>
      </c>
      <c r="H18" s="6"/>
      <c r="J18" s="3" t="s">
        <v>22</v>
      </c>
      <c r="K18" s="4">
        <v>-1312.8330529885</v>
      </c>
      <c r="L18" s="4">
        <v>-1366.3548213736999</v>
      </c>
      <c r="M18" s="4">
        <v>-53.521768385199948</v>
      </c>
      <c r="N18" s="4">
        <v>-36</v>
      </c>
      <c r="O18" s="4">
        <v>-17.521768385199948</v>
      </c>
    </row>
    <row r="19" spans="1:15" x14ac:dyDescent="0.2">
      <c r="A19" s="3" t="s">
        <v>96</v>
      </c>
      <c r="B19" s="4">
        <v>0</v>
      </c>
      <c r="C19" s="4">
        <v>872.08942243690012</v>
      </c>
      <c r="D19" s="4">
        <v>872.08942243690012</v>
      </c>
      <c r="E19" s="13">
        <v>872.08942243690012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872.08942243690012</v>
      </c>
      <c r="M19" s="4">
        <v>872.08942243690012</v>
      </c>
      <c r="N19" s="4">
        <v>872.08942243690012</v>
      </c>
      <c r="O19" s="4">
        <v>0</v>
      </c>
    </row>
    <row r="20" spans="1:15" x14ac:dyDescent="0.2">
      <c r="A20" s="3" t="s">
        <v>97</v>
      </c>
      <c r="B20" s="4">
        <v>0</v>
      </c>
      <c r="C20" s="4">
        <v>1296.9156833815</v>
      </c>
      <c r="D20" s="4">
        <v>1296.9156833815</v>
      </c>
      <c r="E20" s="13">
        <v>1296.9156833815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1296.9156833815</v>
      </c>
      <c r="M20" s="4">
        <v>1296.9156833815</v>
      </c>
      <c r="N20" s="4">
        <v>1296.9156833815</v>
      </c>
      <c r="O20" s="4">
        <v>0</v>
      </c>
    </row>
    <row r="21" spans="1:15" s="12" customFormat="1" x14ac:dyDescent="0.2">
      <c r="A21" s="10" t="s">
        <v>68</v>
      </c>
      <c r="B21" s="4">
        <v>546.89032660769999</v>
      </c>
      <c r="C21" s="4">
        <v>-566.91444580740006</v>
      </c>
      <c r="D21" s="4">
        <v>-1113.8047724151002</v>
      </c>
      <c r="E21" s="13">
        <v>-1296.9156833815</v>
      </c>
      <c r="F21" s="13">
        <v>183.11091096639984</v>
      </c>
      <c r="G21" s="6">
        <v>0</v>
      </c>
      <c r="H21" s="6"/>
      <c r="J21" s="10" t="s">
        <v>25</v>
      </c>
      <c r="K21" s="4">
        <v>546.89032660769999</v>
      </c>
      <c r="L21" s="4">
        <v>-566.91444580740006</v>
      </c>
      <c r="M21" s="4">
        <v>-1113.8047724151002</v>
      </c>
      <c r="N21" s="4">
        <v>-1296.9156833815</v>
      </c>
      <c r="O21" s="4">
        <v>183.11091096639984</v>
      </c>
    </row>
    <row r="22" spans="1:15" s="12" customFormat="1" x14ac:dyDescent="0.2">
      <c r="A22" s="10" t="s">
        <v>69</v>
      </c>
      <c r="B22" s="4">
        <v>2284.5848424301003</v>
      </c>
      <c r="C22" s="4">
        <v>2353.219041627</v>
      </c>
      <c r="D22" s="4">
        <v>68.634199196899772</v>
      </c>
      <c r="E22" s="13">
        <v>68.634199196899772</v>
      </c>
      <c r="F22" s="13">
        <v>0</v>
      </c>
      <c r="G22" s="6">
        <v>0</v>
      </c>
      <c r="H22" s="6"/>
      <c r="J22" s="10" t="s">
        <v>26</v>
      </c>
      <c r="K22" s="4">
        <v>2284.5848424301003</v>
      </c>
      <c r="L22" s="4">
        <v>2353.219041627</v>
      </c>
      <c r="M22" s="4">
        <v>68.634199196899772</v>
      </c>
      <c r="N22" s="4">
        <v>68.634199196899772</v>
      </c>
      <c r="O22" s="4">
        <v>0</v>
      </c>
    </row>
    <row r="23" spans="1:15" x14ac:dyDescent="0.2">
      <c r="A23" s="3" t="s">
        <v>98</v>
      </c>
      <c r="B23" s="4">
        <v>-98.764270299800017</v>
      </c>
      <c r="C23" s="4">
        <v>-30.130071102899997</v>
      </c>
      <c r="D23" s="4">
        <v>68.634199196900028</v>
      </c>
      <c r="E23" s="13">
        <v>68.634199196900028</v>
      </c>
      <c r="F23" s="13">
        <v>0</v>
      </c>
      <c r="G23" s="6">
        <v>0</v>
      </c>
      <c r="H23" s="6"/>
      <c r="J23" s="3" t="s">
        <v>27</v>
      </c>
      <c r="K23" s="4">
        <v>-98.764270299800017</v>
      </c>
      <c r="L23" s="4">
        <v>-30.130071102899997</v>
      </c>
      <c r="M23" s="4">
        <v>68.634199196900028</v>
      </c>
      <c r="N23" s="4">
        <v>68.634199196900028</v>
      </c>
      <c r="O23" s="4">
        <v>0</v>
      </c>
    </row>
    <row r="24" spans="1:15" x14ac:dyDescent="0.2">
      <c r="A24" s="3" t="s">
        <v>99</v>
      </c>
      <c r="B24" s="4">
        <v>2383.3491127299003</v>
      </c>
      <c r="C24" s="4">
        <v>2383.3491127299003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2383.3491127299003</v>
      </c>
      <c r="L24" s="4">
        <v>2383.3491127299003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786.81365393960004</v>
      </c>
      <c r="C25" s="4">
        <v>724.21447945780005</v>
      </c>
      <c r="D25" s="4">
        <v>-62.599174481799992</v>
      </c>
      <c r="E25" s="13">
        <v>0</v>
      </c>
      <c r="F25" s="13">
        <v>-62.599174481799992</v>
      </c>
      <c r="G25" s="6">
        <v>0</v>
      </c>
      <c r="H25" s="6"/>
      <c r="J25" s="10" t="s">
        <v>29</v>
      </c>
      <c r="K25" s="4">
        <v>786.81365393960004</v>
      </c>
      <c r="L25" s="4">
        <v>724.21447945780005</v>
      </c>
      <c r="M25" s="4">
        <v>-62.599174481799992</v>
      </c>
      <c r="N25" s="4">
        <v>0</v>
      </c>
      <c r="O25" s="4">
        <v>-62.599174481799992</v>
      </c>
    </row>
    <row r="26" spans="1:15" s="12" customFormat="1" x14ac:dyDescent="0.2">
      <c r="A26" s="10" t="s">
        <v>30</v>
      </c>
      <c r="B26" s="4">
        <v>-990.37988084709991</v>
      </c>
      <c r="C26" s="4">
        <v>-971.68733598660003</v>
      </c>
      <c r="D26" s="4">
        <v>18.692544860499879</v>
      </c>
      <c r="E26" s="13">
        <v>0</v>
      </c>
      <c r="F26" s="13">
        <v>18.692544860499879</v>
      </c>
      <c r="G26" s="6">
        <v>0</v>
      </c>
      <c r="H26" s="6"/>
      <c r="J26" s="10" t="s">
        <v>31</v>
      </c>
      <c r="K26" s="4">
        <v>-990.37988084709991</v>
      </c>
      <c r="L26" s="4">
        <v>-971.68733598660003</v>
      </c>
      <c r="M26" s="4">
        <v>18.692544860499879</v>
      </c>
      <c r="N26" s="4">
        <v>0</v>
      </c>
      <c r="O26" s="4">
        <v>18.692544860499879</v>
      </c>
    </row>
    <row r="27" spans="1:15" x14ac:dyDescent="0.2">
      <c r="A27" s="3" t="s">
        <v>100</v>
      </c>
      <c r="B27" s="4">
        <v>3433.0008322509002</v>
      </c>
      <c r="C27" s="4">
        <v>3457.7186505701998</v>
      </c>
      <c r="D27" s="4">
        <v>24.717818319299568</v>
      </c>
      <c r="E27" s="13">
        <v>0</v>
      </c>
      <c r="F27" s="13">
        <v>24.717818319299568</v>
      </c>
      <c r="G27" s="6">
        <v>0</v>
      </c>
      <c r="H27" s="6"/>
      <c r="J27" s="3" t="s">
        <v>32</v>
      </c>
      <c r="K27" s="4">
        <v>3433.0008322509002</v>
      </c>
      <c r="L27" s="4">
        <v>3457.7186505701998</v>
      </c>
      <c r="M27" s="4">
        <v>24.717818319299568</v>
      </c>
      <c r="N27" s="4">
        <v>0</v>
      </c>
      <c r="O27" s="4">
        <v>24.717818319299568</v>
      </c>
    </row>
    <row r="28" spans="1:15" x14ac:dyDescent="0.2">
      <c r="A28" s="15" t="s">
        <v>101</v>
      </c>
      <c r="B28" s="4">
        <v>273.0900676233</v>
      </c>
      <c r="C28" s="4">
        <v>297.80788594260002</v>
      </c>
      <c r="D28" s="4">
        <v>24.717818319300022</v>
      </c>
      <c r="E28" s="13">
        <v>0</v>
      </c>
      <c r="F28" s="13">
        <v>24.717818319300022</v>
      </c>
      <c r="G28" s="6">
        <v>0</v>
      </c>
      <c r="H28" s="6"/>
      <c r="J28" s="15" t="s">
        <v>33</v>
      </c>
      <c r="K28" s="4">
        <v>273.0900676233</v>
      </c>
      <c r="L28" s="4">
        <v>297.80788594260002</v>
      </c>
      <c r="M28" s="4">
        <v>24.717818319300022</v>
      </c>
      <c r="N28" s="4">
        <v>0</v>
      </c>
      <c r="O28" s="4">
        <v>24.717818319300022</v>
      </c>
    </row>
    <row r="29" spans="1:15" x14ac:dyDescent="0.2">
      <c r="A29" s="15" t="s">
        <v>102</v>
      </c>
      <c r="B29" s="4">
        <v>3159.9107646276002</v>
      </c>
      <c r="C29" s="4">
        <v>3159.9107646276002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3159.9107646276002</v>
      </c>
      <c r="L29" s="4">
        <v>3159.9107646276002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4423.3807130980003</v>
      </c>
      <c r="C30" s="4">
        <v>4429.4059865567997</v>
      </c>
      <c r="D30" s="4">
        <v>6.0252734587993473</v>
      </c>
      <c r="E30" s="13">
        <v>0</v>
      </c>
      <c r="F30" s="13">
        <v>6.0252734587993473</v>
      </c>
      <c r="G30" s="6">
        <v>0</v>
      </c>
      <c r="H30" s="6"/>
      <c r="J30" s="3" t="s">
        <v>35</v>
      </c>
      <c r="K30" s="4">
        <v>4423.3807130980003</v>
      </c>
      <c r="L30" s="4">
        <v>4429.4059865567997</v>
      </c>
      <c r="M30" s="4">
        <v>6.0252734587993473</v>
      </c>
      <c r="N30" s="4">
        <v>0</v>
      </c>
      <c r="O30" s="4">
        <v>6.0252734587993473</v>
      </c>
    </row>
    <row r="31" spans="1:15" x14ac:dyDescent="0.2">
      <c r="A31" s="15" t="s">
        <v>101</v>
      </c>
      <c r="B31" s="4">
        <v>4373.8156556415997</v>
      </c>
      <c r="C31" s="4">
        <v>4388.2467131003996</v>
      </c>
      <c r="D31" s="4">
        <v>14.431057458799842</v>
      </c>
      <c r="E31" s="13">
        <v>0</v>
      </c>
      <c r="F31" s="13">
        <v>14.431057458799842</v>
      </c>
      <c r="G31" s="6">
        <v>0</v>
      </c>
      <c r="H31" s="6"/>
      <c r="J31" s="15" t="s">
        <v>33</v>
      </c>
      <c r="K31" s="4">
        <v>4373.8156556415997</v>
      </c>
      <c r="L31" s="4">
        <v>4388.2467131003996</v>
      </c>
      <c r="M31" s="4">
        <v>14.431057458799842</v>
      </c>
      <c r="N31" s="4">
        <v>0</v>
      </c>
      <c r="O31" s="4">
        <v>14.431057458799842</v>
      </c>
    </row>
    <row r="32" spans="1:15" x14ac:dyDescent="0.2">
      <c r="A32" s="15" t="s">
        <v>102</v>
      </c>
      <c r="B32" s="4">
        <v>49.565057456399984</v>
      </c>
      <c r="C32" s="4">
        <v>41.159273456400058</v>
      </c>
      <c r="D32" s="4">
        <v>-8.405783999999926</v>
      </c>
      <c r="E32" s="13">
        <v>0</v>
      </c>
      <c r="F32" s="13">
        <v>-8.405783999999926</v>
      </c>
      <c r="G32" s="6">
        <v>0</v>
      </c>
      <c r="H32" s="6"/>
      <c r="J32" s="15" t="s">
        <v>34</v>
      </c>
      <c r="K32" s="4">
        <v>49.565057456399984</v>
      </c>
      <c r="L32" s="4">
        <v>41.159273456400058</v>
      </c>
      <c r="M32" s="4">
        <v>-8.405783999999926</v>
      </c>
      <c r="N32" s="4">
        <v>0</v>
      </c>
      <c r="O32" s="4">
        <v>-8.405783999999926</v>
      </c>
    </row>
    <row r="33" spans="1:15" s="12" customFormat="1" x14ac:dyDescent="0.2">
      <c r="A33" s="10" t="s">
        <v>71</v>
      </c>
      <c r="B33" s="4">
        <v>-6578.5213380178002</v>
      </c>
      <c r="C33" s="4">
        <v>-6415.7286184984996</v>
      </c>
      <c r="D33" s="4">
        <v>162.79271951930059</v>
      </c>
      <c r="E33" s="13">
        <v>93.047640606099776</v>
      </c>
      <c r="F33" s="13">
        <v>69.745078913200814</v>
      </c>
      <c r="G33" s="6">
        <v>0</v>
      </c>
      <c r="H33" s="6"/>
      <c r="J33" s="10" t="s">
        <v>36</v>
      </c>
      <c r="K33" s="4">
        <v>-6578.5213380178002</v>
      </c>
      <c r="L33" s="4">
        <v>-6415.7286184984996</v>
      </c>
      <c r="M33" s="4">
        <v>162.79271951930059</v>
      </c>
      <c r="N33" s="4">
        <v>93.047640606099776</v>
      </c>
      <c r="O33" s="4">
        <v>69.745078913200814</v>
      </c>
    </row>
    <row r="34" spans="1:15" x14ac:dyDescent="0.2">
      <c r="A34" s="3" t="s">
        <v>100</v>
      </c>
      <c r="B34" s="4">
        <v>-1623.6054018375999</v>
      </c>
      <c r="C34" s="4">
        <v>-1553.8603229244</v>
      </c>
      <c r="D34" s="4">
        <v>69.745078913199904</v>
      </c>
      <c r="E34" s="13">
        <v>0</v>
      </c>
      <c r="F34" s="13">
        <v>69.745078913199904</v>
      </c>
      <c r="G34" s="6">
        <v>0</v>
      </c>
      <c r="H34" s="6"/>
      <c r="J34" s="3" t="s">
        <v>32</v>
      </c>
      <c r="K34" s="4">
        <v>-1623.6054018375999</v>
      </c>
      <c r="L34" s="4">
        <v>-1553.8603229244</v>
      </c>
      <c r="M34" s="4">
        <v>69.745078913199904</v>
      </c>
      <c r="N34" s="4">
        <v>0</v>
      </c>
      <c r="O34" s="4">
        <v>69.745078913199904</v>
      </c>
    </row>
    <row r="35" spans="1:15" x14ac:dyDescent="0.2">
      <c r="A35" s="3" t="s">
        <v>103</v>
      </c>
      <c r="B35" s="4">
        <v>4954.9159361801994</v>
      </c>
      <c r="C35" s="4">
        <v>4861.8682955740996</v>
      </c>
      <c r="D35" s="4">
        <v>-93.047640606099776</v>
      </c>
      <c r="E35" s="13">
        <v>-93.047640606099776</v>
      </c>
      <c r="F35" s="13">
        <v>0</v>
      </c>
      <c r="G35" s="6">
        <v>0</v>
      </c>
      <c r="H35" s="6"/>
      <c r="J35" s="3" t="s">
        <v>35</v>
      </c>
      <c r="K35" s="4">
        <v>4954.9159361801994</v>
      </c>
      <c r="L35" s="4">
        <v>4861.8682955740996</v>
      </c>
      <c r="M35" s="4">
        <v>-93.047640606099776</v>
      </c>
      <c r="N35" s="4">
        <v>-93.047640606099776</v>
      </c>
      <c r="O35" s="4">
        <v>0</v>
      </c>
    </row>
    <row r="36" spans="1:15" x14ac:dyDescent="0.2">
      <c r="A36" s="3" t="s">
        <v>104</v>
      </c>
      <c r="B36" s="4">
        <v>787.12720664139999</v>
      </c>
      <c r="C36" s="4">
        <v>787.12720664139999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787.12720664139999</v>
      </c>
      <c r="L36" s="4">
        <v>787.12720664139999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-5015.2075628768998</v>
      </c>
      <c r="C37" s="4">
        <v>-5015.2075628768998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-5015.2075628768998</v>
      </c>
      <c r="L37" s="4">
        <v>-5015.2075628768998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-5802.3347695183002</v>
      </c>
      <c r="C38" s="4">
        <v>-5802.3347695183002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-5802.3347695183002</v>
      </c>
      <c r="L38" s="4">
        <v>-5802.3347695183002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3694.9439379451001</v>
      </c>
      <c r="C39" s="4">
        <v>3450.8594990834999</v>
      </c>
      <c r="D39" s="4">
        <v>-244.08443886160012</v>
      </c>
      <c r="E39" s="13">
        <v>-93</v>
      </c>
      <c r="F39" s="13">
        <v>-151.08443886160012</v>
      </c>
      <c r="G39" s="6">
        <v>0</v>
      </c>
      <c r="H39" s="6"/>
      <c r="J39" s="10" t="s">
        <v>37</v>
      </c>
      <c r="K39" s="4">
        <v>3694.9439379451001</v>
      </c>
      <c r="L39" s="4">
        <v>3450.8594990834999</v>
      </c>
      <c r="M39" s="4">
        <v>-244.08443886160012</v>
      </c>
      <c r="N39" s="4">
        <v>-93</v>
      </c>
      <c r="O39" s="4">
        <v>-151.08443886160012</v>
      </c>
    </row>
    <row r="40" spans="1:15" x14ac:dyDescent="0.2">
      <c r="A40" s="3" t="s">
        <v>100</v>
      </c>
      <c r="B40" s="4">
        <v>-1718.9186113870001</v>
      </c>
      <c r="C40" s="4">
        <v>-1780.0592169073002</v>
      </c>
      <c r="D40" s="4">
        <v>-61.140605520300142</v>
      </c>
      <c r="E40" s="13">
        <v>0</v>
      </c>
      <c r="F40" s="13">
        <v>-61.140605520300142</v>
      </c>
      <c r="G40" s="6">
        <v>0</v>
      </c>
      <c r="H40" s="6"/>
      <c r="J40" s="3" t="s">
        <v>32</v>
      </c>
      <c r="K40" s="4">
        <v>-1718.9186113870001</v>
      </c>
      <c r="L40" s="4">
        <v>-1780.0592169073002</v>
      </c>
      <c r="M40" s="4">
        <v>-61.140605520300142</v>
      </c>
      <c r="N40" s="4">
        <v>0</v>
      </c>
      <c r="O40" s="4">
        <v>-61.140605520300142</v>
      </c>
    </row>
    <row r="41" spans="1:15" x14ac:dyDescent="0.2">
      <c r="A41" s="3" t="s">
        <v>103</v>
      </c>
      <c r="B41" s="4">
        <v>-5413.8625493320997</v>
      </c>
      <c r="C41" s="4">
        <v>-5230.9187159907997</v>
      </c>
      <c r="D41" s="4">
        <v>182.94383334129998</v>
      </c>
      <c r="E41" s="13">
        <v>93</v>
      </c>
      <c r="F41" s="13">
        <v>89.943833341299978</v>
      </c>
      <c r="G41" s="6">
        <v>0</v>
      </c>
      <c r="H41" s="6"/>
      <c r="J41" s="3" t="s">
        <v>35</v>
      </c>
      <c r="K41" s="4">
        <v>-5413.8625493320997</v>
      </c>
      <c r="L41" s="4">
        <v>-5230.9187159907997</v>
      </c>
      <c r="M41" s="4">
        <v>182.94383334129998</v>
      </c>
      <c r="N41" s="4">
        <v>93</v>
      </c>
      <c r="O41" s="4">
        <v>89.943833341299978</v>
      </c>
    </row>
    <row r="42" spans="1:15" s="12" customFormat="1" x14ac:dyDescent="0.2">
      <c r="A42" s="10" t="s">
        <v>38</v>
      </c>
      <c r="B42" s="4">
        <v>3873.6437282180004</v>
      </c>
      <c r="C42" s="4">
        <v>3873.6437282180004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3873.6437282180004</v>
      </c>
      <c r="L42" s="4">
        <v>3873.6437282180004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-1916.8087304923004</v>
      </c>
      <c r="C43" s="17">
        <v>-2382.8738383636</v>
      </c>
      <c r="D43" s="17">
        <v>-466.0651078712998</v>
      </c>
      <c r="E43" s="17">
        <v>-211.56813427429984</v>
      </c>
      <c r="F43" s="17">
        <v>-254.49697359699996</v>
      </c>
      <c r="G43" s="6">
        <v>0</v>
      </c>
      <c r="H43" s="6"/>
      <c r="J43" s="19" t="s">
        <v>40</v>
      </c>
      <c r="K43" s="17">
        <v>-1916.8087304923004</v>
      </c>
      <c r="L43" s="17">
        <v>-2382.8738383636</v>
      </c>
      <c r="M43" s="17">
        <v>-466.0651078712998</v>
      </c>
      <c r="N43" s="17">
        <v>-211.56813427429984</v>
      </c>
      <c r="O43" s="17">
        <v>-254.49697359699996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2703.6223844319002</v>
      </c>
      <c r="C45" s="4">
        <v>3107.0883178213999</v>
      </c>
      <c r="D45" s="4">
        <v>403.46593338949981</v>
      </c>
      <c r="E45" s="4">
        <v>211.56813427429984</v>
      </c>
      <c r="F45" s="13">
        <v>191.89779911519997</v>
      </c>
      <c r="G45" s="6"/>
      <c r="H45" s="6"/>
      <c r="J45" s="49" t="s">
        <v>293</v>
      </c>
      <c r="K45" s="4">
        <v>2703.6223844319002</v>
      </c>
      <c r="L45" s="4">
        <v>3107.0883178213999</v>
      </c>
      <c r="M45" s="4">
        <v>403.46593338949981</v>
      </c>
      <c r="N45" s="4">
        <v>211.56813427429984</v>
      </c>
      <c r="O45" s="13">
        <v>191.89779911519997</v>
      </c>
    </row>
    <row r="46" spans="1:15" ht="13.5" thickBot="1" x14ac:dyDescent="0.25">
      <c r="A46" s="50" t="s">
        <v>289</v>
      </c>
      <c r="B46" s="17">
        <v>786.81365393960004</v>
      </c>
      <c r="C46" s="17">
        <v>724.21447945780005</v>
      </c>
      <c r="D46" s="17">
        <v>-62.599174481799992</v>
      </c>
      <c r="E46" s="17">
        <v>0</v>
      </c>
      <c r="F46" s="17">
        <v>-62.599174481799992</v>
      </c>
      <c r="G46" s="6"/>
      <c r="H46" s="6"/>
      <c r="J46" s="50" t="s">
        <v>294</v>
      </c>
      <c r="K46" s="17">
        <v>786.81365393960004</v>
      </c>
      <c r="L46" s="17">
        <v>724.21447945780005</v>
      </c>
      <c r="M46" s="17">
        <v>-62.599174481799992</v>
      </c>
      <c r="N46" s="17">
        <v>0</v>
      </c>
      <c r="O46" s="17">
        <v>-62.599174481799992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-990.37988084709991</v>
      </c>
      <c r="C49" s="4">
        <v>-971.68733598660026</v>
      </c>
      <c r="D49" s="27">
        <v>18.692544860499652</v>
      </c>
      <c r="E49" s="40">
        <v>0</v>
      </c>
      <c r="F49" s="40">
        <v>18.692544860499652</v>
      </c>
      <c r="G49" s="6">
        <v>0</v>
      </c>
      <c r="H49" s="6"/>
      <c r="J49" s="26" t="s">
        <v>43</v>
      </c>
      <c r="K49" s="27">
        <v>-990.37988084709991</v>
      </c>
      <c r="L49" s="27">
        <v>-971.68733598660026</v>
      </c>
      <c r="M49" s="27">
        <v>18.692544860499652</v>
      </c>
      <c r="N49" s="27">
        <v>0</v>
      </c>
      <c r="O49" s="27">
        <v>18.692544860499652</v>
      </c>
    </row>
    <row r="50" spans="1:15" x14ac:dyDescent="0.2">
      <c r="A50" s="3" t="s">
        <v>44</v>
      </c>
      <c r="B50" s="4">
        <v>3140.684958026</v>
      </c>
      <c r="C50" s="4">
        <v>3165.2865104642997</v>
      </c>
      <c r="D50" s="4">
        <v>24.601552438299677</v>
      </c>
      <c r="E50" s="13">
        <v>0</v>
      </c>
      <c r="F50" s="13">
        <v>24.601552438299677</v>
      </c>
      <c r="G50" s="6">
        <v>0</v>
      </c>
      <c r="H50" s="6"/>
      <c r="J50" s="3" t="s">
        <v>45</v>
      </c>
      <c r="K50" s="4">
        <v>3140.684958026</v>
      </c>
      <c r="L50" s="4">
        <v>3165.2865104642997</v>
      </c>
      <c r="M50" s="4">
        <v>24.601552438299677</v>
      </c>
      <c r="N50" s="4">
        <v>0</v>
      </c>
      <c r="O50" s="4">
        <v>24.601552438299677</v>
      </c>
    </row>
    <row r="51" spans="1:15" x14ac:dyDescent="0.2">
      <c r="A51" s="15" t="s">
        <v>101</v>
      </c>
      <c r="B51" s="4">
        <v>273.0900676233</v>
      </c>
      <c r="C51" s="4">
        <v>297.80788594260002</v>
      </c>
      <c r="D51" s="4">
        <v>24.717818319300022</v>
      </c>
      <c r="E51" s="13">
        <v>0</v>
      </c>
      <c r="F51" s="13">
        <v>24.717818319300022</v>
      </c>
      <c r="G51" s="6">
        <v>0</v>
      </c>
      <c r="H51" s="6"/>
      <c r="J51" s="15" t="s">
        <v>46</v>
      </c>
      <c r="K51" s="4">
        <v>273.0900676233</v>
      </c>
      <c r="L51" s="4">
        <v>297.80788594260002</v>
      </c>
      <c r="M51" s="4">
        <v>24.717818319300022</v>
      </c>
      <c r="N51" s="4">
        <v>0</v>
      </c>
      <c r="O51" s="4">
        <v>24.717818319300022</v>
      </c>
    </row>
    <row r="52" spans="1:15" x14ac:dyDescent="0.2">
      <c r="A52" s="28" t="s">
        <v>107</v>
      </c>
      <c r="B52" s="4">
        <v>342.7379693652</v>
      </c>
      <c r="C52" s="4">
        <v>359.25456582169988</v>
      </c>
      <c r="D52" s="4">
        <v>16.516596456499883</v>
      </c>
      <c r="E52" s="13">
        <v>0</v>
      </c>
      <c r="F52" s="13">
        <v>16.516596456499883</v>
      </c>
      <c r="G52" s="6">
        <v>0</v>
      </c>
      <c r="H52" s="6"/>
      <c r="J52" s="28" t="s">
        <v>47</v>
      </c>
      <c r="K52" s="4">
        <v>342.7379693652</v>
      </c>
      <c r="L52" s="4">
        <v>359.25456582169988</v>
      </c>
      <c r="M52" s="4">
        <v>16.516596456499883</v>
      </c>
      <c r="N52" s="4">
        <v>0</v>
      </c>
      <c r="O52" s="4">
        <v>16.516596456499883</v>
      </c>
    </row>
    <row r="53" spans="1:15" x14ac:dyDescent="0.2">
      <c r="A53" s="28" t="s">
        <v>108</v>
      </c>
      <c r="B53" s="4">
        <v>-69.647901741900014</v>
      </c>
      <c r="C53" s="4">
        <v>-61.446679879100017</v>
      </c>
      <c r="D53" s="4">
        <v>8.2012218627999971</v>
      </c>
      <c r="E53" s="13">
        <v>0</v>
      </c>
      <c r="F53" s="13">
        <v>8.2012218627999971</v>
      </c>
      <c r="G53" s="6">
        <v>0</v>
      </c>
      <c r="H53" s="6"/>
      <c r="J53" s="28" t="s">
        <v>48</v>
      </c>
      <c r="K53" s="4">
        <v>-69.647901741900014</v>
      </c>
      <c r="L53" s="4">
        <v>-61.446679879100017</v>
      </c>
      <c r="M53" s="4">
        <v>8.2012218627999971</v>
      </c>
      <c r="N53" s="4">
        <v>0</v>
      </c>
      <c r="O53" s="4">
        <v>8.2012218627999971</v>
      </c>
    </row>
    <row r="54" spans="1:15" x14ac:dyDescent="0.2">
      <c r="A54" s="15" t="s">
        <v>102</v>
      </c>
      <c r="B54" s="4">
        <v>2867.5948904027</v>
      </c>
      <c r="C54" s="4">
        <v>2867.4786245217001</v>
      </c>
      <c r="D54" s="4">
        <v>-0.11626588099989021</v>
      </c>
      <c r="E54" s="13">
        <v>0</v>
      </c>
      <c r="F54" s="13">
        <v>-0.11626588099989021</v>
      </c>
      <c r="G54" s="6">
        <v>0</v>
      </c>
      <c r="H54" s="6"/>
      <c r="J54" s="29" t="s">
        <v>49</v>
      </c>
      <c r="K54" s="4">
        <v>2867.5948904027</v>
      </c>
      <c r="L54" s="4">
        <v>2867.4786245217001</v>
      </c>
      <c r="M54" s="4">
        <v>-0.11626588099989021</v>
      </c>
      <c r="N54" s="4">
        <v>0</v>
      </c>
      <c r="O54" s="4">
        <v>-0.11626588099989021</v>
      </c>
    </row>
    <row r="55" spans="1:15" x14ac:dyDescent="0.2">
      <c r="A55" s="3" t="s">
        <v>50</v>
      </c>
      <c r="B55" s="4">
        <v>4131.0648388731006</v>
      </c>
      <c r="C55" s="4">
        <v>4136.9738464509001</v>
      </c>
      <c r="D55" s="4">
        <v>5.9090075777994571</v>
      </c>
      <c r="E55" s="13">
        <v>0</v>
      </c>
      <c r="F55" s="13">
        <v>5.9090075777994571</v>
      </c>
      <c r="G55" s="6">
        <v>0</v>
      </c>
      <c r="H55" s="6"/>
      <c r="J55" s="3" t="s">
        <v>51</v>
      </c>
      <c r="K55" s="4">
        <v>4131.0648388731006</v>
      </c>
      <c r="L55" s="4">
        <v>4136.9738464509001</v>
      </c>
      <c r="M55" s="4">
        <v>5.9090075777994571</v>
      </c>
      <c r="N55" s="4">
        <v>0</v>
      </c>
      <c r="O55" s="4">
        <v>5.9090075777994571</v>
      </c>
    </row>
    <row r="56" spans="1:15" x14ac:dyDescent="0.2">
      <c r="A56" s="15" t="s">
        <v>101</v>
      </c>
      <c r="B56" s="4">
        <v>4373.8156556415997</v>
      </c>
      <c r="C56" s="4">
        <v>4388.2467131003996</v>
      </c>
      <c r="D56" s="4">
        <v>14.431057458799842</v>
      </c>
      <c r="E56" s="13">
        <v>0</v>
      </c>
      <c r="F56" s="13">
        <v>14.431057458799842</v>
      </c>
      <c r="G56" s="6">
        <v>0</v>
      </c>
      <c r="H56" s="6"/>
      <c r="J56" s="15" t="s">
        <v>33</v>
      </c>
      <c r="K56" s="4">
        <v>4373.8156556415997</v>
      </c>
      <c r="L56" s="4">
        <v>4388.2467131003996</v>
      </c>
      <c r="M56" s="4">
        <v>14.431057458799842</v>
      </c>
      <c r="N56" s="4">
        <v>0</v>
      </c>
      <c r="O56" s="4">
        <v>14.431057458799842</v>
      </c>
    </row>
    <row r="57" spans="1:15" x14ac:dyDescent="0.2">
      <c r="A57" s="28" t="s">
        <v>107</v>
      </c>
      <c r="B57" s="4">
        <v>3155.3574131682999</v>
      </c>
      <c r="C57" s="4">
        <v>3162.3557196297002</v>
      </c>
      <c r="D57" s="4">
        <v>6.9983064614002615</v>
      </c>
      <c r="E57" s="13">
        <v>0</v>
      </c>
      <c r="F57" s="13">
        <v>6.9983064614002615</v>
      </c>
      <c r="G57" s="6">
        <v>0</v>
      </c>
      <c r="H57" s="6"/>
      <c r="J57" s="28" t="s">
        <v>47</v>
      </c>
      <c r="K57" s="4">
        <v>3155.3574131682999</v>
      </c>
      <c r="L57" s="4">
        <v>3162.3557196297002</v>
      </c>
      <c r="M57" s="4">
        <v>6.9983064614002615</v>
      </c>
      <c r="N57" s="4">
        <v>0</v>
      </c>
      <c r="O57" s="4">
        <v>6.9983064614002615</v>
      </c>
    </row>
    <row r="58" spans="1:15" x14ac:dyDescent="0.2">
      <c r="A58" s="28" t="s">
        <v>108</v>
      </c>
      <c r="B58" s="4">
        <v>1218.4582424733003</v>
      </c>
      <c r="C58" s="4">
        <v>1225.8909934707003</v>
      </c>
      <c r="D58" s="4">
        <v>7.432750997400035</v>
      </c>
      <c r="E58" s="13">
        <v>0</v>
      </c>
      <c r="F58" s="13">
        <v>7.432750997400035</v>
      </c>
      <c r="G58" s="6">
        <v>0</v>
      </c>
      <c r="H58" s="6"/>
      <c r="J58" s="28" t="s">
        <v>48</v>
      </c>
      <c r="K58" s="4">
        <v>1218.4582424733003</v>
      </c>
      <c r="L58" s="4">
        <v>1225.8909934707003</v>
      </c>
      <c r="M58" s="4">
        <v>7.432750997400035</v>
      </c>
      <c r="N58" s="4">
        <v>0</v>
      </c>
      <c r="O58" s="4">
        <v>7.432750997400035</v>
      </c>
    </row>
    <row r="59" spans="1:15" ht="12" customHeight="1" thickBot="1" x14ac:dyDescent="0.25">
      <c r="A59" s="30" t="s">
        <v>102</v>
      </c>
      <c r="B59" s="17">
        <v>-242.75081676849993</v>
      </c>
      <c r="C59" s="17">
        <v>-251.27286664950003</v>
      </c>
      <c r="D59" s="17">
        <v>-8.5220498810001004</v>
      </c>
      <c r="E59" s="17">
        <v>0</v>
      </c>
      <c r="F59" s="17">
        <v>-8.5220498810001004</v>
      </c>
      <c r="G59" s="6">
        <v>0</v>
      </c>
      <c r="H59" s="6"/>
      <c r="J59" s="32" t="s">
        <v>49</v>
      </c>
      <c r="K59" s="17">
        <v>-242.75081676849993</v>
      </c>
      <c r="L59" s="17">
        <v>-251.27286664950003</v>
      </c>
      <c r="M59" s="17">
        <v>-8.5220498810001004</v>
      </c>
      <c r="N59" s="17">
        <v>0</v>
      </c>
      <c r="O59" s="17">
        <v>-8.5220498810001004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2011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2011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-47252.748173541804</v>
      </c>
      <c r="C68" s="40">
        <v>-45620.492964610698</v>
      </c>
      <c r="D68" s="4">
        <v>1632.2552089311066</v>
      </c>
      <c r="E68" s="41">
        <v>0</v>
      </c>
      <c r="F68" s="40">
        <v>1632.2552089311066</v>
      </c>
      <c r="G68" s="6">
        <v>0</v>
      </c>
      <c r="H68" s="6"/>
      <c r="J68" s="76" t="s">
        <v>43</v>
      </c>
      <c r="K68" s="4">
        <v>-47252.748173541804</v>
      </c>
      <c r="L68" s="4">
        <v>-45620.492964610698</v>
      </c>
      <c r="M68" s="4">
        <v>1632.2552089311066</v>
      </c>
      <c r="N68" s="4">
        <v>0</v>
      </c>
      <c r="O68" s="4">
        <v>1632.2552089311066</v>
      </c>
    </row>
    <row r="69" spans="1:15" x14ac:dyDescent="0.2">
      <c r="A69" s="3" t="s">
        <v>100</v>
      </c>
      <c r="B69" s="13">
        <v>40815.957086989198</v>
      </c>
      <c r="C69" s="13">
        <v>42373.6645697688</v>
      </c>
      <c r="D69" s="4">
        <v>1557.7074827796023</v>
      </c>
      <c r="E69" s="13">
        <v>0</v>
      </c>
      <c r="F69" s="13">
        <v>1557.7074827796023</v>
      </c>
      <c r="G69" s="6">
        <v>0</v>
      </c>
      <c r="H69" s="6"/>
      <c r="J69" s="3" t="s">
        <v>32</v>
      </c>
      <c r="K69" s="4">
        <v>40815.957086989198</v>
      </c>
      <c r="L69" s="4">
        <v>42373.6645697688</v>
      </c>
      <c r="M69" s="4">
        <v>1557.7074827796023</v>
      </c>
      <c r="N69" s="4">
        <v>0</v>
      </c>
      <c r="O69" s="4">
        <v>1557.7074827796023</v>
      </c>
    </row>
    <row r="70" spans="1:15" x14ac:dyDescent="0.2">
      <c r="A70" s="3" t="s">
        <v>101</v>
      </c>
      <c r="B70" s="13">
        <v>13319.647338864999</v>
      </c>
      <c r="C70" s="13">
        <v>14877.3548216446</v>
      </c>
      <c r="D70" s="4">
        <v>1557.7074827796005</v>
      </c>
      <c r="E70" s="13">
        <v>0</v>
      </c>
      <c r="F70" s="13">
        <v>1557.7074827796005</v>
      </c>
      <c r="G70" s="6">
        <v>0</v>
      </c>
      <c r="H70" s="6"/>
      <c r="J70" s="15" t="s">
        <v>33</v>
      </c>
      <c r="K70" s="4">
        <v>13319.647338864999</v>
      </c>
      <c r="L70" s="4">
        <v>14877.3548216446</v>
      </c>
      <c r="M70" s="4">
        <v>1557.7074827796005</v>
      </c>
      <c r="N70" s="4">
        <v>0</v>
      </c>
      <c r="O70" s="4">
        <v>1557.7074827796005</v>
      </c>
    </row>
    <row r="71" spans="1:15" x14ac:dyDescent="0.2">
      <c r="A71" s="3" t="s">
        <v>102</v>
      </c>
      <c r="B71" s="13">
        <v>27496.3097481242</v>
      </c>
      <c r="C71" s="13">
        <v>27496.3097481242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27496.3097481242</v>
      </c>
      <c r="L71" s="4">
        <v>27496.3097481242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88068.705260531002</v>
      </c>
      <c r="C72" s="13">
        <v>87994.157534379498</v>
      </c>
      <c r="D72" s="4">
        <v>-74.547726151504321</v>
      </c>
      <c r="E72" s="13">
        <v>0</v>
      </c>
      <c r="F72" s="13">
        <v>-74.547726151504321</v>
      </c>
      <c r="G72" s="6">
        <v>0</v>
      </c>
      <c r="H72" s="6"/>
      <c r="J72" s="3" t="s">
        <v>35</v>
      </c>
      <c r="K72" s="4">
        <v>88068.705260531002</v>
      </c>
      <c r="L72" s="4">
        <v>87994.157534379498</v>
      </c>
      <c r="M72" s="4">
        <v>-74.547726151504321</v>
      </c>
      <c r="N72" s="4">
        <v>0</v>
      </c>
      <c r="O72" s="4">
        <v>-74.547726151504321</v>
      </c>
    </row>
    <row r="73" spans="1:15" x14ac:dyDescent="0.2">
      <c r="A73" s="3" t="s">
        <v>101</v>
      </c>
      <c r="B73" s="13">
        <v>57646.376724582398</v>
      </c>
      <c r="C73" s="13">
        <v>57649.534401430901</v>
      </c>
      <c r="D73" s="4">
        <v>3.1576768485028879</v>
      </c>
      <c r="E73" s="13">
        <v>0</v>
      </c>
      <c r="F73" s="13">
        <v>3.1576768485028879</v>
      </c>
      <c r="G73" s="6">
        <v>0</v>
      </c>
      <c r="H73" s="6"/>
      <c r="J73" s="15" t="s">
        <v>33</v>
      </c>
      <c r="K73" s="4">
        <v>57646.376724582398</v>
      </c>
      <c r="L73" s="4">
        <v>57649.534401430901</v>
      </c>
      <c r="M73" s="4">
        <v>3.1576768485028879</v>
      </c>
      <c r="N73" s="4">
        <v>0</v>
      </c>
      <c r="O73" s="4">
        <v>3.1576768485028879</v>
      </c>
    </row>
    <row r="74" spans="1:15" x14ac:dyDescent="0.2">
      <c r="A74" s="3" t="s">
        <v>102</v>
      </c>
      <c r="B74" s="13">
        <v>30422.3285359486</v>
      </c>
      <c r="C74" s="13">
        <v>30344.6231329486</v>
      </c>
      <c r="D74" s="4">
        <v>-77.705402999999933</v>
      </c>
      <c r="E74" s="13">
        <v>0</v>
      </c>
      <c r="F74" s="13">
        <v>-77.705402999999933</v>
      </c>
      <c r="G74" s="6">
        <v>0</v>
      </c>
      <c r="H74" s="6"/>
      <c r="J74" s="29" t="s">
        <v>49</v>
      </c>
      <c r="K74" s="4">
        <v>30422.3285359486</v>
      </c>
      <c r="L74" s="4">
        <v>30344.6231329486</v>
      </c>
      <c r="M74" s="4">
        <v>-77.705402999999933</v>
      </c>
      <c r="N74" s="4">
        <v>0</v>
      </c>
      <c r="O74" s="4">
        <v>-77.705402999999933</v>
      </c>
    </row>
    <row r="75" spans="1:15" s="12" customFormat="1" x14ac:dyDescent="0.2">
      <c r="A75" s="10" t="s">
        <v>109</v>
      </c>
      <c r="B75" s="13">
        <v>-34891.083598516299</v>
      </c>
      <c r="C75" s="13">
        <v>-34145.995022437797</v>
      </c>
      <c r="D75" s="4">
        <v>745.08857607850223</v>
      </c>
      <c r="E75" s="13">
        <v>0</v>
      </c>
      <c r="F75" s="13">
        <v>745.08857607850223</v>
      </c>
      <c r="G75" s="6">
        <v>0</v>
      </c>
      <c r="H75" s="6"/>
      <c r="J75" s="10" t="s">
        <v>36</v>
      </c>
      <c r="K75" s="4">
        <v>-34891.083598516299</v>
      </c>
      <c r="L75" s="4">
        <v>-34145.995022437797</v>
      </c>
      <c r="M75" s="4">
        <v>745.08857607850223</v>
      </c>
      <c r="N75" s="4">
        <v>0</v>
      </c>
      <c r="O75" s="4">
        <v>745.08857607850223</v>
      </c>
    </row>
    <row r="76" spans="1:15" x14ac:dyDescent="0.2">
      <c r="A76" s="3" t="s">
        <v>100</v>
      </c>
      <c r="B76" s="13">
        <v>6161.2392012367</v>
      </c>
      <c r="C76" s="13">
        <v>6229.5939028695002</v>
      </c>
      <c r="D76" s="4">
        <v>68.354701632800243</v>
      </c>
      <c r="E76" s="13">
        <v>-2</v>
      </c>
      <c r="F76" s="13">
        <v>70.354701632800243</v>
      </c>
      <c r="G76" s="6">
        <v>0</v>
      </c>
      <c r="H76" s="6"/>
      <c r="J76" s="3" t="s">
        <v>32</v>
      </c>
      <c r="K76" s="4">
        <v>6161.2392012367</v>
      </c>
      <c r="L76" s="4">
        <v>6229.5939028695002</v>
      </c>
      <c r="M76" s="4">
        <v>68.354701632800243</v>
      </c>
      <c r="N76" s="4">
        <v>-2</v>
      </c>
      <c r="O76" s="4">
        <v>70.354701632800243</v>
      </c>
    </row>
    <row r="77" spans="1:15" x14ac:dyDescent="0.2">
      <c r="A77" s="3" t="s">
        <v>103</v>
      </c>
      <c r="B77" s="13">
        <v>41052.322799752998</v>
      </c>
      <c r="C77" s="13">
        <v>40375.588925307296</v>
      </c>
      <c r="D77" s="4">
        <v>-676.73387444570108</v>
      </c>
      <c r="E77" s="13">
        <v>-676.73387444570108</v>
      </c>
      <c r="F77" s="13">
        <v>0</v>
      </c>
      <c r="G77" s="6">
        <v>0</v>
      </c>
      <c r="H77" s="6"/>
      <c r="J77" s="3" t="s">
        <v>35</v>
      </c>
      <c r="K77" s="4">
        <v>41052.322799752998</v>
      </c>
      <c r="L77" s="4">
        <v>40375.588925307296</v>
      </c>
      <c r="M77" s="4">
        <v>-676.73387444570108</v>
      </c>
      <c r="N77" s="4">
        <v>-676.73387444570108</v>
      </c>
      <c r="O77" s="4">
        <v>0</v>
      </c>
    </row>
    <row r="78" spans="1:15" s="12" customFormat="1" x14ac:dyDescent="0.2">
      <c r="A78" s="10" t="s">
        <v>104</v>
      </c>
      <c r="B78" s="13">
        <v>-533.93136993139979</v>
      </c>
      <c r="C78" s="13">
        <v>-533.93136993139979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-533.93136993139979</v>
      </c>
      <c r="L78" s="4">
        <v>-533.93136993139979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4089.6727518273001</v>
      </c>
      <c r="C79" s="13">
        <v>4089.6727518273001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4089.6727518273001</v>
      </c>
      <c r="L79" s="4">
        <v>4089.6727518273001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4623.6041217586999</v>
      </c>
      <c r="C80" s="13">
        <v>4623.6041217586999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4623.6041217586999</v>
      </c>
      <c r="L80" s="4">
        <v>4623.6041217586999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-50490.195482294403</v>
      </c>
      <c r="C81" s="13">
        <v>-53239.392831376405</v>
      </c>
      <c r="D81" s="4">
        <v>-2749.1973490820019</v>
      </c>
      <c r="E81" s="13">
        <v>-1848</v>
      </c>
      <c r="F81" s="13">
        <v>-901.19734908200189</v>
      </c>
      <c r="G81" s="6">
        <v>0</v>
      </c>
      <c r="H81" s="6"/>
      <c r="J81" s="10" t="s">
        <v>37</v>
      </c>
      <c r="K81" s="4">
        <v>-50490.195482294403</v>
      </c>
      <c r="L81" s="4">
        <v>-53239.392831376405</v>
      </c>
      <c r="M81" s="4">
        <v>-2749.1973490820019</v>
      </c>
      <c r="N81" s="4">
        <v>-1848</v>
      </c>
      <c r="O81" s="4">
        <v>-901.19734908200189</v>
      </c>
    </row>
    <row r="82" spans="1:15" x14ac:dyDescent="0.2">
      <c r="A82" s="3" t="s">
        <v>100</v>
      </c>
      <c r="B82" s="13">
        <v>19208.088586297999</v>
      </c>
      <c r="C82" s="13">
        <v>19305.214679034299</v>
      </c>
      <c r="D82" s="4">
        <v>97.126092736300052</v>
      </c>
      <c r="E82" s="13">
        <v>2</v>
      </c>
      <c r="F82" s="13">
        <v>95.126092736300052</v>
      </c>
      <c r="G82" s="6">
        <v>0</v>
      </c>
      <c r="H82" s="6"/>
      <c r="J82" s="3" t="s">
        <v>32</v>
      </c>
      <c r="K82" s="4">
        <v>19208.088586297999</v>
      </c>
      <c r="L82" s="4">
        <v>19305.214679034299</v>
      </c>
      <c r="M82" s="4">
        <v>97.126092736300052</v>
      </c>
      <c r="N82" s="4">
        <v>2</v>
      </c>
      <c r="O82" s="4">
        <v>95.126092736300052</v>
      </c>
    </row>
    <row r="83" spans="1:15" x14ac:dyDescent="0.2">
      <c r="A83" s="3" t="s">
        <v>103</v>
      </c>
      <c r="B83" s="13">
        <v>69698.284068592402</v>
      </c>
      <c r="C83" s="13">
        <v>72544.6075104107</v>
      </c>
      <c r="D83" s="4">
        <v>2846.3234418182983</v>
      </c>
      <c r="E83" s="13">
        <v>1850</v>
      </c>
      <c r="F83" s="13">
        <v>996.32344181829831</v>
      </c>
      <c r="G83" s="6">
        <v>0</v>
      </c>
      <c r="H83" s="6"/>
      <c r="J83" s="3" t="s">
        <v>35</v>
      </c>
      <c r="K83" s="4">
        <v>69698.284068592402</v>
      </c>
      <c r="L83" s="4">
        <v>72544.6075104107</v>
      </c>
      <c r="M83" s="4">
        <v>2846.3234418182983</v>
      </c>
      <c r="N83" s="4">
        <v>1850</v>
      </c>
      <c r="O83" s="4">
        <v>996.32344181829831</v>
      </c>
    </row>
    <row r="84" spans="1:15" s="12" customFormat="1" ht="13.5" thickBot="1" x14ac:dyDescent="0.25">
      <c r="A84" s="10" t="s">
        <v>38</v>
      </c>
      <c r="B84" s="18">
        <v>37774.495790921399</v>
      </c>
      <c r="C84" s="18">
        <v>37774.495790921399</v>
      </c>
      <c r="D84" s="4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4">
        <v>37774.495790921399</v>
      </c>
      <c r="L84" s="4">
        <v>37774.495790921399</v>
      </c>
      <c r="M84" s="4">
        <v>0</v>
      </c>
      <c r="N84" s="4">
        <v>0</v>
      </c>
      <c r="O84" s="4">
        <v>0</v>
      </c>
    </row>
    <row r="85" spans="1:15" ht="21.75" customHeight="1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ht="21.75" customHeight="1" x14ac:dyDescent="0.2">
      <c r="A86" s="45" t="s">
        <v>55</v>
      </c>
      <c r="B86" s="56">
        <v>-95393.46283336253</v>
      </c>
      <c r="C86" s="56">
        <v>-95765.316397434915</v>
      </c>
      <c r="D86" s="4">
        <v>-371.85356407238578</v>
      </c>
      <c r="E86" s="56">
        <v>-1173.2661255542989</v>
      </c>
      <c r="F86" s="56">
        <v>801.4125614819086</v>
      </c>
      <c r="G86" s="6"/>
      <c r="H86" s="6"/>
      <c r="J86" s="45" t="s">
        <v>77</v>
      </c>
      <c r="K86" s="56">
        <v>-95393.46283336253</v>
      </c>
      <c r="L86" s="56">
        <v>-95765.316397434915</v>
      </c>
      <c r="M86" s="56">
        <v>-371.85356407238578</v>
      </c>
      <c r="N86" s="56">
        <v>-1173.2661255542989</v>
      </c>
      <c r="O86" s="56">
        <v>801.4125614819086</v>
      </c>
    </row>
    <row r="87" spans="1:15" ht="21.75" customHeight="1" x14ac:dyDescent="0.2">
      <c r="A87" s="46" t="s">
        <v>56</v>
      </c>
      <c r="B87" s="54">
        <v>108049.45341727258</v>
      </c>
      <c r="C87" s="54">
        <v>109772.6416944213</v>
      </c>
      <c r="D87" s="4">
        <v>1723.1882771487144</v>
      </c>
      <c r="E87" s="54">
        <v>0</v>
      </c>
      <c r="F87" s="54">
        <v>1723.1882771487026</v>
      </c>
      <c r="G87" s="6"/>
      <c r="H87" s="6"/>
      <c r="J87" s="77" t="s">
        <v>82</v>
      </c>
      <c r="K87" s="54">
        <v>108049.45341727258</v>
      </c>
      <c r="L87" s="54">
        <v>109772.6416944213</v>
      </c>
      <c r="M87" s="54">
        <v>1723.1882771487144</v>
      </c>
      <c r="N87" s="54">
        <v>0</v>
      </c>
      <c r="O87" s="54">
        <v>1723.1882771487026</v>
      </c>
    </row>
    <row r="88" spans="1:15" ht="21.75" customHeight="1" thickBot="1" x14ac:dyDescent="0.25">
      <c r="A88" s="47" t="s">
        <v>57</v>
      </c>
      <c r="B88" s="55">
        <v>203442.91625063511</v>
      </c>
      <c r="C88" s="55">
        <v>205537.95809185621</v>
      </c>
      <c r="D88" s="17">
        <v>2095.0418412211002</v>
      </c>
      <c r="E88" s="55">
        <v>1173.2661255542989</v>
      </c>
      <c r="F88" s="55">
        <v>921.77571566679399</v>
      </c>
      <c r="G88" s="6"/>
      <c r="H88" s="6"/>
      <c r="J88" s="78" t="s">
        <v>83</v>
      </c>
      <c r="K88" s="55">
        <v>203442.91625063511</v>
      </c>
      <c r="L88" s="55">
        <v>205537.95809185621</v>
      </c>
      <c r="M88" s="55">
        <v>2095.0418412211002</v>
      </c>
      <c r="N88" s="55">
        <v>1173.2661255542989</v>
      </c>
      <c r="O88" s="55">
        <v>921.77571566679399</v>
      </c>
    </row>
    <row r="89" spans="1:15" ht="21.75" customHeight="1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ht="21.75" customHeight="1" x14ac:dyDescent="0.2">
      <c r="A90" s="45" t="s">
        <v>58</v>
      </c>
      <c r="B90" s="56">
        <v>47599.963315817105</v>
      </c>
      <c r="C90" s="56">
        <v>49936.305759387295</v>
      </c>
      <c r="D90" s="4">
        <v>2336.3424435701891</v>
      </c>
      <c r="E90" s="56">
        <v>1513</v>
      </c>
      <c r="F90" s="13">
        <v>823.34244357018906</v>
      </c>
      <c r="G90" s="6"/>
      <c r="H90" s="6"/>
      <c r="J90" s="45" t="s">
        <v>78</v>
      </c>
      <c r="K90" s="56">
        <v>47599.963315817105</v>
      </c>
      <c r="L90" s="56">
        <v>49936.305759387295</v>
      </c>
      <c r="M90" s="56">
        <v>2336.3424435701891</v>
      </c>
      <c r="N90" s="56">
        <v>1513</v>
      </c>
      <c r="O90" s="56">
        <v>823.34244357018906</v>
      </c>
    </row>
    <row r="91" spans="1:15" ht="21.75" customHeight="1" x14ac:dyDescent="0.2">
      <c r="A91" s="46" t="s">
        <v>59</v>
      </c>
      <c r="B91" s="54">
        <v>85659.164009866901</v>
      </c>
      <c r="C91" s="54">
        <v>85414.705730668706</v>
      </c>
      <c r="D91" s="4">
        <v>-244.45827919819567</v>
      </c>
      <c r="E91" s="46">
        <v>-340</v>
      </c>
      <c r="F91" s="13">
        <v>95.541720801804331</v>
      </c>
      <c r="G91" s="6"/>
      <c r="H91" s="6"/>
      <c r="J91" s="79" t="s">
        <v>84</v>
      </c>
      <c r="K91" s="54">
        <v>85659.164009866901</v>
      </c>
      <c r="L91" s="54">
        <v>85414.705730668706</v>
      </c>
      <c r="M91" s="54">
        <v>-244.45827919819567</v>
      </c>
      <c r="N91" s="54">
        <v>-340</v>
      </c>
      <c r="O91" s="54">
        <v>95.541720801804331</v>
      </c>
    </row>
    <row r="92" spans="1:15" ht="17.25" customHeight="1" thickBot="1" x14ac:dyDescent="0.25">
      <c r="A92" s="47" t="s">
        <v>60</v>
      </c>
      <c r="B92" s="55">
        <v>133259.12732568401</v>
      </c>
      <c r="C92" s="55">
        <v>135351.011490056</v>
      </c>
      <c r="D92" s="17">
        <v>2091.8841643719934</v>
      </c>
      <c r="E92" s="47">
        <v>1173</v>
      </c>
      <c r="F92" s="18">
        <v>918.88416437199339</v>
      </c>
      <c r="G92" s="6"/>
      <c r="H92" s="6"/>
      <c r="J92" s="78" t="s">
        <v>80</v>
      </c>
      <c r="K92" s="55">
        <v>133259.12732568401</v>
      </c>
      <c r="L92" s="55">
        <v>135351.011490056</v>
      </c>
      <c r="M92" s="55">
        <v>2091.8841643719934</v>
      </c>
      <c r="N92" s="55">
        <v>1173</v>
      </c>
      <c r="O92" s="55">
        <v>918.88416437199339</v>
      </c>
    </row>
    <row r="93" spans="1:15" ht="21.75" customHeight="1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ht="21.75" customHeight="1" x14ac:dyDescent="0.2">
      <c r="A94" s="45" t="s">
        <v>61</v>
      </c>
      <c r="B94" s="56">
        <v>44673.944527992295</v>
      </c>
      <c r="C94" s="56">
        <v>47087.992374563495</v>
      </c>
      <c r="D94" s="4">
        <v>2414.0478465712004</v>
      </c>
      <c r="E94" s="56">
        <v>1513</v>
      </c>
      <c r="F94" s="56">
        <v>901.04784657120001</v>
      </c>
      <c r="G94" s="6"/>
      <c r="H94" s="6"/>
      <c r="J94" s="45" t="s">
        <v>79</v>
      </c>
      <c r="K94" s="56">
        <v>44673.944527992295</v>
      </c>
      <c r="L94" s="56">
        <v>47087.992374563495</v>
      </c>
      <c r="M94" s="56">
        <v>2414.0478465712004</v>
      </c>
      <c r="N94" s="56">
        <v>1513</v>
      </c>
      <c r="O94" s="56">
        <v>901.04784657120001</v>
      </c>
    </row>
    <row r="95" spans="1:15" ht="21.75" customHeight="1" x14ac:dyDescent="0.2">
      <c r="A95" s="46" t="s">
        <v>62</v>
      </c>
      <c r="B95" s="54">
        <v>58162.854261742701</v>
      </c>
      <c r="C95" s="54">
        <v>57918.395982544498</v>
      </c>
      <c r="D95" s="4">
        <v>-244.45827919820294</v>
      </c>
      <c r="E95" s="46">
        <v>-340</v>
      </c>
      <c r="F95" s="57">
        <v>95.541720801797055</v>
      </c>
      <c r="G95" s="6"/>
      <c r="H95" s="6"/>
      <c r="J95" s="79" t="s">
        <v>84</v>
      </c>
      <c r="K95" s="54">
        <v>58162.854261742701</v>
      </c>
      <c r="L95" s="54">
        <v>57918.395982544498</v>
      </c>
      <c r="M95" s="54">
        <v>-244.45827919820294</v>
      </c>
      <c r="N95" s="54">
        <v>-340</v>
      </c>
      <c r="O95" s="54">
        <v>95.541720801797055</v>
      </c>
    </row>
    <row r="96" spans="1:15" ht="21.75" customHeight="1" thickBot="1" x14ac:dyDescent="0.25">
      <c r="A96" s="47" t="s">
        <v>63</v>
      </c>
      <c r="B96" s="55">
        <v>102836.798789735</v>
      </c>
      <c r="C96" s="55">
        <v>105006.38835710799</v>
      </c>
      <c r="D96" s="17">
        <v>2169.5895673729974</v>
      </c>
      <c r="E96" s="47">
        <v>1173</v>
      </c>
      <c r="F96" s="18">
        <v>996.58956737299741</v>
      </c>
      <c r="G96" s="6"/>
      <c r="H96" s="6"/>
      <c r="J96" s="78" t="s">
        <v>81</v>
      </c>
      <c r="K96" s="55">
        <v>102836.798789735</v>
      </c>
      <c r="L96" s="55">
        <v>105006.38835710799</v>
      </c>
      <c r="M96" s="55">
        <v>2169.5895673729974</v>
      </c>
      <c r="N96" s="55">
        <v>1173</v>
      </c>
      <c r="O96" s="55">
        <v>996.58956737299741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-47252.748173541797</v>
      </c>
      <c r="C99" s="27">
        <v>-45620.492964610705</v>
      </c>
      <c r="D99" s="27">
        <v>1632.2552089310921</v>
      </c>
      <c r="E99" s="40">
        <v>0</v>
      </c>
      <c r="F99" s="40">
        <v>1632.2552089310921</v>
      </c>
      <c r="G99" s="6">
        <v>0</v>
      </c>
      <c r="H99" s="6"/>
      <c r="J99" s="26" t="s">
        <v>43</v>
      </c>
      <c r="K99" s="4">
        <v>-47252.748173541797</v>
      </c>
      <c r="L99" s="4">
        <v>-45620.492964610705</v>
      </c>
      <c r="M99" s="4">
        <v>1632.2552089310921</v>
      </c>
      <c r="N99" s="4">
        <v>0</v>
      </c>
      <c r="O99" s="4">
        <v>1632.2552089310921</v>
      </c>
    </row>
    <row r="100" spans="1:15" x14ac:dyDescent="0.2">
      <c r="A100" s="3" t="s">
        <v>44</v>
      </c>
      <c r="B100" s="4">
        <v>18833.561579740301</v>
      </c>
      <c r="C100" s="4">
        <v>20388.7448731636</v>
      </c>
      <c r="D100" s="4">
        <v>1555.1832934232989</v>
      </c>
      <c r="E100" s="13">
        <v>0</v>
      </c>
      <c r="F100" s="13">
        <v>1555.1832934232989</v>
      </c>
      <c r="G100" s="6">
        <v>0</v>
      </c>
      <c r="H100" s="6"/>
      <c r="J100" s="3" t="s">
        <v>45</v>
      </c>
      <c r="K100" s="4">
        <v>18833.561579740301</v>
      </c>
      <c r="L100" s="4">
        <v>20388.7448731636</v>
      </c>
      <c r="M100" s="4">
        <v>1555.1832934232989</v>
      </c>
      <c r="N100" s="4">
        <v>0</v>
      </c>
      <c r="O100" s="4">
        <v>1555.1832934232989</v>
      </c>
    </row>
    <row r="101" spans="1:15" x14ac:dyDescent="0.2">
      <c r="A101" s="15" t="s">
        <v>101</v>
      </c>
      <c r="B101" s="4">
        <v>13319.629179253299</v>
      </c>
      <c r="C101" s="4">
        <v>14877.3366620329</v>
      </c>
      <c r="D101" s="4">
        <v>1557.7074827796005</v>
      </c>
      <c r="E101" s="13">
        <v>0</v>
      </c>
      <c r="F101" s="13">
        <v>1557.7074827796005</v>
      </c>
      <c r="G101" s="6">
        <v>0</v>
      </c>
      <c r="H101" s="6"/>
      <c r="J101" s="15" t="s">
        <v>46</v>
      </c>
      <c r="K101" s="4">
        <v>13319.629179253299</v>
      </c>
      <c r="L101" s="4">
        <v>14877.3366620329</v>
      </c>
      <c r="M101" s="4">
        <v>1557.7074827796005</v>
      </c>
      <c r="N101" s="4">
        <v>0</v>
      </c>
      <c r="O101" s="4">
        <v>1557.7074827796005</v>
      </c>
    </row>
    <row r="102" spans="1:15" x14ac:dyDescent="0.2">
      <c r="A102" s="15" t="s">
        <v>102</v>
      </c>
      <c r="B102" s="4">
        <v>5513.9324004870005</v>
      </c>
      <c r="C102" s="4">
        <v>5511.4082111306998</v>
      </c>
      <c r="D102" s="4">
        <v>-2.524189356300667</v>
      </c>
      <c r="E102" s="13">
        <v>0</v>
      </c>
      <c r="F102" s="13">
        <v>-2.524189356300667</v>
      </c>
      <c r="G102" s="6">
        <v>0</v>
      </c>
      <c r="H102" s="6"/>
      <c r="J102" s="29" t="s">
        <v>49</v>
      </c>
      <c r="K102" s="4">
        <v>5513.9324004870005</v>
      </c>
      <c r="L102" s="4">
        <v>5511.4082111306998</v>
      </c>
      <c r="M102" s="4">
        <v>-2.524189356300667</v>
      </c>
      <c r="N102" s="4">
        <v>0</v>
      </c>
      <c r="O102" s="4">
        <v>-2.524189356300667</v>
      </c>
    </row>
    <row r="103" spans="1:15" x14ac:dyDescent="0.2">
      <c r="A103" s="3" t="s">
        <v>50</v>
      </c>
      <c r="B103" s="4">
        <v>66086.309753282098</v>
      </c>
      <c r="C103" s="4">
        <v>66009.237837774301</v>
      </c>
      <c r="D103" s="4">
        <v>-77.071915507796803</v>
      </c>
      <c r="E103" s="13">
        <v>0</v>
      </c>
      <c r="F103" s="13">
        <v>-77.071915507796803</v>
      </c>
      <c r="G103" s="6">
        <v>0</v>
      </c>
      <c r="H103" s="6"/>
      <c r="J103" s="3" t="s">
        <v>51</v>
      </c>
      <c r="K103" s="4">
        <v>66086.309753282098</v>
      </c>
      <c r="L103" s="4">
        <v>66009.237837774301</v>
      </c>
      <c r="M103" s="4">
        <v>-77.071915507796803</v>
      </c>
      <c r="N103" s="4">
        <v>0</v>
      </c>
      <c r="O103" s="4">
        <v>-77.071915507796803</v>
      </c>
    </row>
    <row r="104" spans="1:15" x14ac:dyDescent="0.2">
      <c r="A104" s="15" t="s">
        <v>101</v>
      </c>
      <c r="B104" s="4">
        <v>57646.358564970702</v>
      </c>
      <c r="C104" s="4">
        <v>57649.516241819198</v>
      </c>
      <c r="D104" s="4">
        <v>3.1576768484956119</v>
      </c>
      <c r="E104" s="13">
        <v>0</v>
      </c>
      <c r="F104" s="13">
        <v>3.1576768484956119</v>
      </c>
      <c r="G104" s="6">
        <v>0</v>
      </c>
      <c r="H104" s="6"/>
      <c r="J104" s="15" t="s">
        <v>54</v>
      </c>
      <c r="K104" s="4">
        <v>57646.358564970702</v>
      </c>
      <c r="L104" s="4">
        <v>57649.516241819198</v>
      </c>
      <c r="M104" s="4">
        <v>3.1576768484956119</v>
      </c>
      <c r="N104" s="4">
        <v>0</v>
      </c>
      <c r="O104" s="4">
        <v>3.1576768484956119</v>
      </c>
    </row>
    <row r="105" spans="1:15" ht="13.5" thickBot="1" x14ac:dyDescent="0.25">
      <c r="A105" s="30" t="s">
        <v>102</v>
      </c>
      <c r="B105" s="17">
        <v>8439.9511883113992</v>
      </c>
      <c r="C105" s="17">
        <v>8359.7215959550995</v>
      </c>
      <c r="D105" s="17">
        <v>-80.22959235629969</v>
      </c>
      <c r="E105" s="18">
        <v>0</v>
      </c>
      <c r="F105" s="18">
        <v>-80.22959235629969</v>
      </c>
      <c r="G105" s="6">
        <v>0</v>
      </c>
      <c r="H105" s="6"/>
      <c r="J105" s="32" t="s">
        <v>49</v>
      </c>
      <c r="K105" s="17">
        <v>8439.9511883113992</v>
      </c>
      <c r="L105" s="17">
        <v>8359.7215959550995</v>
      </c>
      <c r="M105" s="17">
        <v>-80.22959235629969</v>
      </c>
      <c r="N105" s="17">
        <v>0</v>
      </c>
      <c r="O105" s="17">
        <v>-80.22959235629969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  <headerFooter>
    <oddHeader>&amp;LNEM VÉGLEGES&amp;R&amp;D&amp;T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topLeftCell="A76" zoomScaleNormal="100" workbookViewId="0">
      <selection activeCell="C107" sqref="C107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2012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2012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826.48849962850011</v>
      </c>
      <c r="C7" s="4">
        <v>1873.1568216876001</v>
      </c>
      <c r="D7" s="4">
        <v>1046.6683220590999</v>
      </c>
      <c r="E7" s="5">
        <v>172.49524894850015</v>
      </c>
      <c r="F7" s="5">
        <v>874.17307311059972</v>
      </c>
      <c r="G7" s="6">
        <v>0</v>
      </c>
      <c r="H7" s="6"/>
      <c r="J7" s="3" t="s">
        <v>11</v>
      </c>
      <c r="K7" s="4">
        <v>826.48849962850011</v>
      </c>
      <c r="L7" s="4">
        <v>1873.1568216876001</v>
      </c>
      <c r="M7" s="4">
        <v>1046.6683220590999</v>
      </c>
      <c r="N7" s="4">
        <v>172.49524894850015</v>
      </c>
      <c r="O7" s="4">
        <v>874.17307311059972</v>
      </c>
    </row>
    <row r="8" spans="1:15" x14ac:dyDescent="0.2">
      <c r="A8" s="3" t="s">
        <v>88</v>
      </c>
      <c r="B8" s="4">
        <v>6831.8424253760004</v>
      </c>
      <c r="C8" s="4">
        <v>6835.9979605642002</v>
      </c>
      <c r="D8" s="4">
        <v>4.1555351881997922</v>
      </c>
      <c r="E8" s="7">
        <v>214</v>
      </c>
      <c r="F8" s="7">
        <v>-209.84446481180021</v>
      </c>
      <c r="G8" s="6">
        <v>0</v>
      </c>
      <c r="H8" s="6"/>
      <c r="J8" s="8" t="s">
        <v>12</v>
      </c>
      <c r="K8" s="4">
        <v>6831.8424253760004</v>
      </c>
      <c r="L8" s="4">
        <v>6835.9979605642002</v>
      </c>
      <c r="M8" s="4">
        <v>4.1555351881997922</v>
      </c>
      <c r="N8" s="4">
        <v>214</v>
      </c>
      <c r="O8" s="4">
        <v>-209.84446481180021</v>
      </c>
    </row>
    <row r="9" spans="1:15" x14ac:dyDescent="0.2">
      <c r="A9" s="3" t="s">
        <v>64</v>
      </c>
      <c r="B9" s="4">
        <v>3468.6439795910001</v>
      </c>
      <c r="C9" s="4">
        <v>3038.1666286076997</v>
      </c>
      <c r="D9" s="4">
        <v>-430.47735098330031</v>
      </c>
      <c r="E9" s="9">
        <v>-77</v>
      </c>
      <c r="F9" s="13">
        <v>-353.47735098330031</v>
      </c>
      <c r="G9" s="6">
        <v>0</v>
      </c>
      <c r="H9" s="6"/>
      <c r="J9" s="3" t="s">
        <v>13</v>
      </c>
      <c r="K9" s="4">
        <v>3468.6439795910001</v>
      </c>
      <c r="L9" s="4">
        <v>3038.1666286076997</v>
      </c>
      <c r="M9" s="4">
        <v>-430.47735098330031</v>
      </c>
      <c r="N9" s="4">
        <v>-77</v>
      </c>
      <c r="O9" s="4">
        <v>-353.47735098330031</v>
      </c>
    </row>
    <row r="10" spans="1:15" x14ac:dyDescent="0.2">
      <c r="A10" s="3" t="s">
        <v>65</v>
      </c>
      <c r="B10" s="4">
        <v>3363.1984457849994</v>
      </c>
      <c r="C10" s="4">
        <v>3797.8313319565004</v>
      </c>
      <c r="D10" s="4">
        <v>434.63288617150101</v>
      </c>
      <c r="E10" s="9">
        <v>291</v>
      </c>
      <c r="F10" s="13">
        <v>143.63288617150101</v>
      </c>
      <c r="G10" s="6">
        <v>0</v>
      </c>
      <c r="H10" s="6"/>
      <c r="J10" s="3" t="s">
        <v>14</v>
      </c>
      <c r="K10" s="4">
        <v>3363.1984457849994</v>
      </c>
      <c r="L10" s="4">
        <v>3797.8313319565004</v>
      </c>
      <c r="M10" s="4">
        <v>434.63288617150101</v>
      </c>
      <c r="N10" s="4">
        <v>291</v>
      </c>
      <c r="O10" s="4">
        <v>143.63288617150101</v>
      </c>
    </row>
    <row r="11" spans="1:15" x14ac:dyDescent="0.2">
      <c r="A11" s="3" t="s">
        <v>89</v>
      </c>
      <c r="B11" s="4">
        <v>2243.5052228705999</v>
      </c>
      <c r="C11" s="4">
        <v>2455.7317783449998</v>
      </c>
      <c r="D11" s="4">
        <v>212.2265554743999</v>
      </c>
      <c r="E11" s="9">
        <v>212.2265554743999</v>
      </c>
      <c r="F11" s="13">
        <v>0</v>
      </c>
      <c r="G11" s="6">
        <v>0</v>
      </c>
      <c r="H11" s="6"/>
      <c r="J11" s="3" t="s">
        <v>15</v>
      </c>
      <c r="K11" s="4">
        <v>2243.5052228705999</v>
      </c>
      <c r="L11" s="4">
        <v>2455.7317783449998</v>
      </c>
      <c r="M11" s="4">
        <v>212.2265554743999</v>
      </c>
      <c r="N11" s="4">
        <v>212.2265554743999</v>
      </c>
      <c r="O11" s="4">
        <v>0</v>
      </c>
    </row>
    <row r="12" spans="1:15" x14ac:dyDescent="0.2">
      <c r="A12" s="3" t="s">
        <v>90</v>
      </c>
      <c r="B12" s="4">
        <v>1119.6932229143995</v>
      </c>
      <c r="C12" s="4">
        <v>1342.0995536115006</v>
      </c>
      <c r="D12" s="4">
        <v>222.40633069710111</v>
      </c>
      <c r="E12" s="9">
        <v>78.773444525600098</v>
      </c>
      <c r="F12" s="13">
        <v>143.63288617150101</v>
      </c>
      <c r="G12" s="6">
        <v>0</v>
      </c>
      <c r="H12" s="6"/>
      <c r="I12" s="22"/>
      <c r="J12" s="3" t="s">
        <v>16</v>
      </c>
      <c r="K12" s="4">
        <v>1119.6932229143995</v>
      </c>
      <c r="L12" s="4">
        <v>1342.0995536115006</v>
      </c>
      <c r="M12" s="4">
        <v>222.40633069710111</v>
      </c>
      <c r="N12" s="4">
        <v>78.773444525600098</v>
      </c>
      <c r="O12" s="4">
        <v>143.63288617150101</v>
      </c>
    </row>
    <row r="13" spans="1:15" s="12" customFormat="1" x14ac:dyDescent="0.2">
      <c r="A13" s="10" t="s">
        <v>67</v>
      </c>
      <c r="B13" s="4">
        <v>-6407.8730464946002</v>
      </c>
      <c r="C13" s="4">
        <v>-4160.393650944</v>
      </c>
      <c r="D13" s="4">
        <v>2247.4793955506002</v>
      </c>
      <c r="E13" s="13">
        <v>1246.3368535452</v>
      </c>
      <c r="F13" s="13">
        <v>1001.1425420054002</v>
      </c>
      <c r="G13" s="6">
        <v>0</v>
      </c>
      <c r="H13" s="6"/>
      <c r="J13" s="10" t="s">
        <v>17</v>
      </c>
      <c r="K13" s="4">
        <v>-6407.8730464946002</v>
      </c>
      <c r="L13" s="4">
        <v>-4160.393650944</v>
      </c>
      <c r="M13" s="4">
        <v>2247.4793955506002</v>
      </c>
      <c r="N13" s="4">
        <v>1246.3368535452</v>
      </c>
      <c r="O13" s="4">
        <v>1001.1425420054002</v>
      </c>
    </row>
    <row r="14" spans="1:15" x14ac:dyDescent="0.2">
      <c r="A14" s="3" t="s">
        <v>91</v>
      </c>
      <c r="B14" s="4">
        <v>808.2688397334</v>
      </c>
      <c r="C14" s="4">
        <v>1648.4761472015</v>
      </c>
      <c r="D14" s="4">
        <v>840.2073074681</v>
      </c>
      <c r="E14" s="13">
        <v>0</v>
      </c>
      <c r="F14" s="13">
        <v>840.2073074681</v>
      </c>
      <c r="G14" s="6">
        <v>0</v>
      </c>
      <c r="H14" s="6"/>
      <c r="J14" s="3" t="s">
        <v>18</v>
      </c>
      <c r="K14" s="4">
        <v>808.2688397334</v>
      </c>
      <c r="L14" s="4">
        <v>1648.4761472015</v>
      </c>
      <c r="M14" s="4">
        <v>840.2073074681</v>
      </c>
      <c r="N14" s="4">
        <v>0</v>
      </c>
      <c r="O14" s="4">
        <v>840.2073074681</v>
      </c>
    </row>
    <row r="15" spans="1:15" x14ac:dyDescent="0.2">
      <c r="A15" s="3" t="s">
        <v>92</v>
      </c>
      <c r="B15" s="4">
        <v>-7216.1418862280007</v>
      </c>
      <c r="C15" s="4">
        <v>-7096.7114027422003</v>
      </c>
      <c r="D15" s="4">
        <v>119.43048348580032</v>
      </c>
      <c r="E15" s="13">
        <v>-41.504751051499852</v>
      </c>
      <c r="F15" s="13">
        <v>160.93523453730018</v>
      </c>
      <c r="G15" s="6">
        <v>0</v>
      </c>
      <c r="H15" s="6"/>
      <c r="J15" s="3" t="s">
        <v>19</v>
      </c>
      <c r="K15" s="4">
        <v>-7216.1418862280007</v>
      </c>
      <c r="L15" s="4">
        <v>-7096.7114027422003</v>
      </c>
      <c r="M15" s="4">
        <v>119.43048348580032</v>
      </c>
      <c r="N15" s="4">
        <v>-41.504751051499852</v>
      </c>
      <c r="O15" s="4">
        <v>160.93523453730018</v>
      </c>
    </row>
    <row r="16" spans="1:15" x14ac:dyDescent="0.2">
      <c r="A16" s="3" t="s">
        <v>93</v>
      </c>
      <c r="B16" s="4">
        <v>-4500.0688802485001</v>
      </c>
      <c r="C16" s="4">
        <v>-4408.0848640583999</v>
      </c>
      <c r="D16" s="4">
        <v>91.984016190100192</v>
      </c>
      <c r="E16" s="13">
        <v>0</v>
      </c>
      <c r="F16" s="13">
        <v>91.984016190100192</v>
      </c>
      <c r="G16" s="6">
        <v>0</v>
      </c>
      <c r="H16" s="6"/>
      <c r="J16" s="3" t="s">
        <v>20</v>
      </c>
      <c r="K16" s="4">
        <v>-4500.0688802485001</v>
      </c>
      <c r="L16" s="4">
        <v>-4408.0848640583999</v>
      </c>
      <c r="M16" s="4">
        <v>91.984016190100192</v>
      </c>
      <c r="N16" s="4">
        <v>0</v>
      </c>
      <c r="O16" s="4">
        <v>91.984016190100192</v>
      </c>
    </row>
    <row r="17" spans="1:15" x14ac:dyDescent="0.2">
      <c r="A17" s="3" t="s">
        <v>94</v>
      </c>
      <c r="B17" s="4">
        <v>-1485.8235992174</v>
      </c>
      <c r="C17" s="4">
        <v>-2274.3913901528999</v>
      </c>
      <c r="D17" s="4">
        <v>-788.56779093549994</v>
      </c>
      <c r="E17" s="13">
        <v>-788.56779093549994</v>
      </c>
      <c r="F17" s="13">
        <v>0</v>
      </c>
      <c r="G17" s="6">
        <v>0</v>
      </c>
      <c r="H17" s="6"/>
      <c r="J17" s="3" t="s">
        <v>21</v>
      </c>
      <c r="K17" s="4">
        <v>-1485.8235992174</v>
      </c>
      <c r="L17" s="4">
        <v>-2274.3913901528999</v>
      </c>
      <c r="M17" s="4">
        <v>-788.56779093549994</v>
      </c>
      <c r="N17" s="4">
        <v>-788.56779093549994</v>
      </c>
      <c r="O17" s="4">
        <v>0</v>
      </c>
    </row>
    <row r="18" spans="1:15" x14ac:dyDescent="0.2">
      <c r="A18" s="3" t="s">
        <v>95</v>
      </c>
      <c r="B18" s="4">
        <v>-1230.2494067621001</v>
      </c>
      <c r="C18" s="4">
        <v>-1207.2981884149001</v>
      </c>
      <c r="D18" s="4">
        <v>22.951218347199983</v>
      </c>
      <c r="E18" s="13">
        <v>-46</v>
      </c>
      <c r="F18" s="13">
        <v>68.951218347199983</v>
      </c>
      <c r="G18" s="6">
        <v>0</v>
      </c>
      <c r="H18" s="6"/>
      <c r="J18" s="3" t="s">
        <v>22</v>
      </c>
      <c r="K18" s="4">
        <v>-1230.2494067621001</v>
      </c>
      <c r="L18" s="4">
        <v>-1207.2981884149001</v>
      </c>
      <c r="M18" s="4">
        <v>22.951218347199983</v>
      </c>
      <c r="N18" s="4">
        <v>-46</v>
      </c>
      <c r="O18" s="4">
        <v>68.951218347199983</v>
      </c>
    </row>
    <row r="19" spans="1:15" x14ac:dyDescent="0.2">
      <c r="A19" s="3" t="s">
        <v>96</v>
      </c>
      <c r="B19" s="4">
        <v>0</v>
      </c>
      <c r="C19" s="4">
        <v>793.06303988400009</v>
      </c>
      <c r="D19" s="4">
        <v>793.06303988400009</v>
      </c>
      <c r="E19" s="13">
        <v>793.06303988400009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793.06303988400009</v>
      </c>
      <c r="M19" s="4">
        <v>793.06303988400009</v>
      </c>
      <c r="N19" s="4">
        <v>793.06303988400009</v>
      </c>
      <c r="O19" s="4">
        <v>0</v>
      </c>
    </row>
    <row r="20" spans="1:15" x14ac:dyDescent="0.2">
      <c r="A20" s="3" t="s">
        <v>97</v>
      </c>
      <c r="B20" s="4">
        <v>0</v>
      </c>
      <c r="C20" s="4">
        <v>1287.8416045966999</v>
      </c>
      <c r="D20" s="4">
        <v>1287.8416045966999</v>
      </c>
      <c r="E20" s="13">
        <v>1287.8416045966999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1287.8416045966999</v>
      </c>
      <c r="M20" s="4">
        <v>1287.8416045966999</v>
      </c>
      <c r="N20" s="4">
        <v>1287.8416045966999</v>
      </c>
      <c r="O20" s="4">
        <v>0</v>
      </c>
    </row>
    <row r="21" spans="1:15" s="12" customFormat="1" x14ac:dyDescent="0.2">
      <c r="A21" s="10" t="s">
        <v>68</v>
      </c>
      <c r="B21" s="4">
        <v>402.51912074710003</v>
      </c>
      <c r="C21" s="4">
        <v>-802.44748793259987</v>
      </c>
      <c r="D21" s="4">
        <v>-1204.9666086796999</v>
      </c>
      <c r="E21" s="13">
        <v>-1287.8416045966999</v>
      </c>
      <c r="F21" s="13">
        <v>82.874995916999978</v>
      </c>
      <c r="G21" s="6">
        <v>0</v>
      </c>
      <c r="H21" s="6"/>
      <c r="J21" s="10" t="s">
        <v>25</v>
      </c>
      <c r="K21" s="4">
        <v>402.51912074710003</v>
      </c>
      <c r="L21" s="4">
        <v>-802.44748793259987</v>
      </c>
      <c r="M21" s="4">
        <v>-1204.9666086796999</v>
      </c>
      <c r="N21" s="4">
        <v>-1287.8416045966999</v>
      </c>
      <c r="O21" s="4">
        <v>82.874995916999978</v>
      </c>
    </row>
    <row r="22" spans="1:15" s="12" customFormat="1" x14ac:dyDescent="0.2">
      <c r="A22" s="10" t="s">
        <v>69</v>
      </c>
      <c r="B22" s="4">
        <v>2574.7927281819002</v>
      </c>
      <c r="C22" s="4">
        <v>2532.4930452003</v>
      </c>
      <c r="D22" s="4">
        <v>-42.299682981600199</v>
      </c>
      <c r="E22" s="13">
        <v>34.435543468700004</v>
      </c>
      <c r="F22" s="13">
        <v>-76.735226450300203</v>
      </c>
      <c r="G22" s="6">
        <v>0</v>
      </c>
      <c r="H22" s="6"/>
      <c r="J22" s="10" t="s">
        <v>26</v>
      </c>
      <c r="K22" s="4">
        <v>2574.7927281819002</v>
      </c>
      <c r="L22" s="4">
        <v>2532.4930452003</v>
      </c>
      <c r="M22" s="4">
        <v>-42.299682981600199</v>
      </c>
      <c r="N22" s="4">
        <v>34.435543468700004</v>
      </c>
      <c r="O22" s="4">
        <v>-76.735226450300203</v>
      </c>
    </row>
    <row r="23" spans="1:15" x14ac:dyDescent="0.2">
      <c r="A23" s="3" t="s">
        <v>98</v>
      </c>
      <c r="B23" s="4">
        <v>2.4363766761000001</v>
      </c>
      <c r="C23" s="4">
        <v>36.871920144800001</v>
      </c>
      <c r="D23" s="4">
        <v>34.435543468700004</v>
      </c>
      <c r="E23" s="13">
        <v>34.435543468700004</v>
      </c>
      <c r="F23" s="13">
        <v>0</v>
      </c>
      <c r="G23" s="6">
        <v>0</v>
      </c>
      <c r="H23" s="6"/>
      <c r="J23" s="3" t="s">
        <v>27</v>
      </c>
      <c r="K23" s="4">
        <v>2.4363766761000001</v>
      </c>
      <c r="L23" s="4">
        <v>36.871920144800001</v>
      </c>
      <c r="M23" s="4">
        <v>34.435543468700004</v>
      </c>
      <c r="N23" s="4">
        <v>34.435543468700004</v>
      </c>
      <c r="O23" s="4">
        <v>0</v>
      </c>
    </row>
    <row r="24" spans="1:15" x14ac:dyDescent="0.2">
      <c r="A24" s="3" t="s">
        <v>99</v>
      </c>
      <c r="B24" s="4">
        <v>2572.3563515058004</v>
      </c>
      <c r="C24" s="4">
        <v>2495.6211250554998</v>
      </c>
      <c r="D24" s="4">
        <v>-76.735226450300615</v>
      </c>
      <c r="E24" s="13">
        <v>0</v>
      </c>
      <c r="F24" s="13">
        <v>-76.735226450300615</v>
      </c>
      <c r="G24" s="6">
        <v>0</v>
      </c>
      <c r="H24" s="6"/>
      <c r="J24" s="14" t="s">
        <v>28</v>
      </c>
      <c r="K24" s="4">
        <v>2572.3563515058004</v>
      </c>
      <c r="L24" s="4">
        <v>2495.6211250554998</v>
      </c>
      <c r="M24" s="4">
        <v>-76.735226450300615</v>
      </c>
      <c r="N24" s="4">
        <v>0</v>
      </c>
      <c r="O24" s="4">
        <v>-76.735226450300615</v>
      </c>
    </row>
    <row r="25" spans="1:15" s="12" customFormat="1" x14ac:dyDescent="0.2">
      <c r="A25" s="10" t="s">
        <v>72</v>
      </c>
      <c r="B25" s="4">
        <v>4923.1504670700997</v>
      </c>
      <c r="C25" s="4">
        <v>4789.1843585129991</v>
      </c>
      <c r="D25" s="4">
        <v>-133.9661085571006</v>
      </c>
      <c r="E25" s="13">
        <v>0</v>
      </c>
      <c r="F25" s="13">
        <v>-133.9661085571006</v>
      </c>
      <c r="G25" s="6">
        <v>0</v>
      </c>
      <c r="H25" s="6"/>
      <c r="J25" s="10" t="s">
        <v>29</v>
      </c>
      <c r="K25" s="4">
        <v>4923.1504670700997</v>
      </c>
      <c r="L25" s="4">
        <v>4789.1843585129991</v>
      </c>
      <c r="M25" s="4">
        <v>-133.9661085571006</v>
      </c>
      <c r="N25" s="4">
        <v>0</v>
      </c>
      <c r="O25" s="4">
        <v>-133.9661085571006</v>
      </c>
    </row>
    <row r="26" spans="1:15" s="12" customFormat="1" x14ac:dyDescent="0.2">
      <c r="A26" s="10" t="s">
        <v>30</v>
      </c>
      <c r="B26" s="4">
        <v>-2050.9542333867998</v>
      </c>
      <c r="C26" s="4">
        <v>-2020.8066476675001</v>
      </c>
      <c r="D26" s="4">
        <v>30.147585719299741</v>
      </c>
      <c r="E26" s="13">
        <v>0</v>
      </c>
      <c r="F26" s="13">
        <v>30.147585719299741</v>
      </c>
      <c r="G26" s="6">
        <v>0</v>
      </c>
      <c r="H26" s="6"/>
      <c r="J26" s="10" t="s">
        <v>31</v>
      </c>
      <c r="K26" s="4">
        <v>-2050.9542333867998</v>
      </c>
      <c r="L26" s="4">
        <v>-2020.8066476675001</v>
      </c>
      <c r="M26" s="4">
        <v>30.147585719299741</v>
      </c>
      <c r="N26" s="4">
        <v>0</v>
      </c>
      <c r="O26" s="4">
        <v>30.147585719299741</v>
      </c>
    </row>
    <row r="27" spans="1:15" x14ac:dyDescent="0.2">
      <c r="A27" s="3" t="s">
        <v>100</v>
      </c>
      <c r="B27" s="4">
        <v>1984.9280617089</v>
      </c>
      <c r="C27" s="4">
        <v>2345.4040218234995</v>
      </c>
      <c r="D27" s="4">
        <v>360.4759601145995</v>
      </c>
      <c r="E27" s="13">
        <v>0</v>
      </c>
      <c r="F27" s="13">
        <v>360.4759601145995</v>
      </c>
      <c r="G27" s="6">
        <v>0</v>
      </c>
      <c r="H27" s="6"/>
      <c r="J27" s="3" t="s">
        <v>32</v>
      </c>
      <c r="K27" s="4">
        <v>1984.9280617089</v>
      </c>
      <c r="L27" s="4">
        <v>2345.4040218234995</v>
      </c>
      <c r="M27" s="4">
        <v>360.4759601145995</v>
      </c>
      <c r="N27" s="4">
        <v>0</v>
      </c>
      <c r="O27" s="4">
        <v>360.4759601145995</v>
      </c>
    </row>
    <row r="28" spans="1:15" x14ac:dyDescent="0.2">
      <c r="A28" s="15" t="s">
        <v>101</v>
      </c>
      <c r="B28" s="4">
        <v>12468.395706119099</v>
      </c>
      <c r="C28" s="4">
        <v>12743.094188053099</v>
      </c>
      <c r="D28" s="4">
        <v>274.69848193399957</v>
      </c>
      <c r="E28" s="13">
        <v>0</v>
      </c>
      <c r="F28" s="13">
        <v>274.69848193399957</v>
      </c>
      <c r="G28" s="6">
        <v>0</v>
      </c>
      <c r="H28" s="6"/>
      <c r="J28" s="15" t="s">
        <v>33</v>
      </c>
      <c r="K28" s="4">
        <v>12468.395706119099</v>
      </c>
      <c r="L28" s="4">
        <v>12743.094188053099</v>
      </c>
      <c r="M28" s="4">
        <v>274.69848193399957</v>
      </c>
      <c r="N28" s="4">
        <v>0</v>
      </c>
      <c r="O28" s="4">
        <v>274.69848193399957</v>
      </c>
    </row>
    <row r="29" spans="1:15" x14ac:dyDescent="0.2">
      <c r="A29" s="15" t="s">
        <v>102</v>
      </c>
      <c r="B29" s="4">
        <v>-10483.467644410201</v>
      </c>
      <c r="C29" s="4">
        <v>-10397.6901662296</v>
      </c>
      <c r="D29" s="4">
        <v>85.777478180600156</v>
      </c>
      <c r="E29" s="13">
        <v>0</v>
      </c>
      <c r="F29" s="13">
        <v>85.777478180600156</v>
      </c>
      <c r="G29" s="6">
        <v>0</v>
      </c>
      <c r="H29" s="6"/>
      <c r="J29" s="15" t="s">
        <v>34</v>
      </c>
      <c r="K29" s="4">
        <v>-10483.467644410201</v>
      </c>
      <c r="L29" s="4">
        <v>-10397.6901662296</v>
      </c>
      <c r="M29" s="4">
        <v>85.777478180600156</v>
      </c>
      <c r="N29" s="4">
        <v>0</v>
      </c>
      <c r="O29" s="4">
        <v>85.777478180600156</v>
      </c>
    </row>
    <row r="30" spans="1:15" x14ac:dyDescent="0.2">
      <c r="A30" s="3" t="s">
        <v>103</v>
      </c>
      <c r="B30" s="4">
        <v>4035.8822950957001</v>
      </c>
      <c r="C30" s="4">
        <v>4366.2106694909999</v>
      </c>
      <c r="D30" s="4">
        <v>330.32837439529976</v>
      </c>
      <c r="E30" s="13">
        <v>0</v>
      </c>
      <c r="F30" s="13">
        <v>330.32837439529976</v>
      </c>
      <c r="G30" s="6">
        <v>0</v>
      </c>
      <c r="H30" s="6"/>
      <c r="J30" s="3" t="s">
        <v>35</v>
      </c>
      <c r="K30" s="4">
        <v>4035.8822950957001</v>
      </c>
      <c r="L30" s="4">
        <v>4366.2106694909999</v>
      </c>
      <c r="M30" s="4">
        <v>330.32837439529976</v>
      </c>
      <c r="N30" s="4">
        <v>0</v>
      </c>
      <c r="O30" s="4">
        <v>330.32837439529976</v>
      </c>
    </row>
    <row r="31" spans="1:15" x14ac:dyDescent="0.2">
      <c r="A31" s="15" t="s">
        <v>101</v>
      </c>
      <c r="B31" s="4">
        <v>5481.0155635265</v>
      </c>
      <c r="C31" s="4">
        <v>5796.4269342256002</v>
      </c>
      <c r="D31" s="4">
        <v>315.41137069910019</v>
      </c>
      <c r="E31" s="13">
        <v>0</v>
      </c>
      <c r="F31" s="13">
        <v>315.41137069910019</v>
      </c>
      <c r="G31" s="6">
        <v>0</v>
      </c>
      <c r="H31" s="6"/>
      <c r="J31" s="15" t="s">
        <v>33</v>
      </c>
      <c r="K31" s="4">
        <v>5481.0155635265</v>
      </c>
      <c r="L31" s="4">
        <v>5796.4269342256002</v>
      </c>
      <c r="M31" s="4">
        <v>315.41137069910019</v>
      </c>
      <c r="N31" s="4">
        <v>0</v>
      </c>
      <c r="O31" s="4">
        <v>315.41137069910019</v>
      </c>
    </row>
    <row r="32" spans="1:15" x14ac:dyDescent="0.2">
      <c r="A32" s="15" t="s">
        <v>102</v>
      </c>
      <c r="B32" s="4">
        <v>-1445.1332684307999</v>
      </c>
      <c r="C32" s="4">
        <v>-1430.2162647345999</v>
      </c>
      <c r="D32" s="4">
        <v>14.917003696200027</v>
      </c>
      <c r="E32" s="13">
        <v>0</v>
      </c>
      <c r="F32" s="13">
        <v>14.917003696200027</v>
      </c>
      <c r="G32" s="6">
        <v>0</v>
      </c>
      <c r="H32" s="6"/>
      <c r="J32" s="15" t="s">
        <v>34</v>
      </c>
      <c r="K32" s="4">
        <v>-1445.1332684307999</v>
      </c>
      <c r="L32" s="4">
        <v>-1430.2162647345999</v>
      </c>
      <c r="M32" s="4">
        <v>14.917003696200027</v>
      </c>
      <c r="N32" s="4">
        <v>0</v>
      </c>
      <c r="O32" s="4">
        <v>14.917003696200027</v>
      </c>
    </row>
    <row r="33" spans="1:15" s="12" customFormat="1" x14ac:dyDescent="0.2">
      <c r="A33" s="10" t="s">
        <v>71</v>
      </c>
      <c r="B33" s="4">
        <v>-1863.9050097198001</v>
      </c>
      <c r="C33" s="4">
        <v>-1507.8763720525999</v>
      </c>
      <c r="D33" s="4">
        <v>356.0286376672002</v>
      </c>
      <c r="E33" s="13">
        <v>379.78257901929999</v>
      </c>
      <c r="F33" s="13">
        <v>-23.753941352099787</v>
      </c>
      <c r="G33" s="6">
        <v>0</v>
      </c>
      <c r="H33" s="6"/>
      <c r="J33" s="10" t="s">
        <v>36</v>
      </c>
      <c r="K33" s="4">
        <v>-1863.9050097198001</v>
      </c>
      <c r="L33" s="4">
        <v>-1507.8763720525999</v>
      </c>
      <c r="M33" s="4">
        <v>356.0286376672002</v>
      </c>
      <c r="N33" s="4">
        <v>379.78257901929999</v>
      </c>
      <c r="O33" s="4">
        <v>-23.753941352099787</v>
      </c>
    </row>
    <row r="34" spans="1:15" x14ac:dyDescent="0.2">
      <c r="A34" s="3" t="s">
        <v>100</v>
      </c>
      <c r="B34" s="4">
        <v>-726.82324357190009</v>
      </c>
      <c r="C34" s="4">
        <v>-750.57718492399999</v>
      </c>
      <c r="D34" s="4">
        <v>-23.753941352099901</v>
      </c>
      <c r="E34" s="13">
        <v>0</v>
      </c>
      <c r="F34" s="13">
        <v>-23.753941352099901</v>
      </c>
      <c r="G34" s="6">
        <v>0</v>
      </c>
      <c r="H34" s="6"/>
      <c r="J34" s="3" t="s">
        <v>32</v>
      </c>
      <c r="K34" s="4">
        <v>-726.82324357190009</v>
      </c>
      <c r="L34" s="4">
        <v>-750.57718492399999</v>
      </c>
      <c r="M34" s="4">
        <v>-23.753941352099901</v>
      </c>
      <c r="N34" s="4">
        <v>0</v>
      </c>
      <c r="O34" s="4">
        <v>-23.753941352099901</v>
      </c>
    </row>
    <row r="35" spans="1:15" x14ac:dyDescent="0.2">
      <c r="A35" s="3" t="s">
        <v>103</v>
      </c>
      <c r="B35" s="4">
        <v>1137.0817661478998</v>
      </c>
      <c r="C35" s="4">
        <v>757.29918712859978</v>
      </c>
      <c r="D35" s="4">
        <v>-379.78257901929999</v>
      </c>
      <c r="E35" s="13">
        <v>-379.78257901929999</v>
      </c>
      <c r="F35" s="13">
        <v>0</v>
      </c>
      <c r="G35" s="6">
        <v>0</v>
      </c>
      <c r="H35" s="6"/>
      <c r="J35" s="3" t="s">
        <v>35</v>
      </c>
      <c r="K35" s="4">
        <v>1137.0817661478998</v>
      </c>
      <c r="L35" s="4">
        <v>757.29918712859978</v>
      </c>
      <c r="M35" s="4">
        <v>-379.78257901929999</v>
      </c>
      <c r="N35" s="4">
        <v>-379.78257901929999</v>
      </c>
      <c r="O35" s="4">
        <v>0</v>
      </c>
    </row>
    <row r="36" spans="1:15" x14ac:dyDescent="0.2">
      <c r="A36" s="3" t="s">
        <v>104</v>
      </c>
      <c r="B36" s="4">
        <v>-274.08038677769991</v>
      </c>
      <c r="C36" s="4">
        <v>-274.08038677769991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-274.08038677769991</v>
      </c>
      <c r="L36" s="4">
        <v>-274.08038677769991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-4664.8491790890002</v>
      </c>
      <c r="C37" s="4">
        <v>-4664.8491790890002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-4664.8491790890002</v>
      </c>
      <c r="L37" s="4">
        <v>-4664.8491790890002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-4390.7687923112999</v>
      </c>
      <c r="C38" s="4">
        <v>-4390.7687923112999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-4390.7687923112999</v>
      </c>
      <c r="L38" s="4">
        <v>-4390.7687923112999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12463.353014246501</v>
      </c>
      <c r="C39" s="4">
        <v>11943.210682302899</v>
      </c>
      <c r="D39" s="4">
        <v>-520.14233194360168</v>
      </c>
      <c r="E39" s="13">
        <v>-380</v>
      </c>
      <c r="F39" s="13">
        <v>-140.14233194360168</v>
      </c>
      <c r="G39" s="6">
        <v>0</v>
      </c>
      <c r="H39" s="6"/>
      <c r="J39" s="10" t="s">
        <v>37</v>
      </c>
      <c r="K39" s="4">
        <v>12463.353014246501</v>
      </c>
      <c r="L39" s="4">
        <v>11943.210682302899</v>
      </c>
      <c r="M39" s="4">
        <v>-520.14233194360168</v>
      </c>
      <c r="N39" s="4">
        <v>-380</v>
      </c>
      <c r="O39" s="4">
        <v>-140.14233194360168</v>
      </c>
    </row>
    <row r="40" spans="1:15" x14ac:dyDescent="0.2">
      <c r="A40" s="3" t="s">
        <v>100</v>
      </c>
      <c r="B40" s="4">
        <v>-1952.3339252119999</v>
      </c>
      <c r="C40" s="4">
        <v>-1886.3941207251999</v>
      </c>
      <c r="D40" s="4">
        <v>65.939804486800085</v>
      </c>
      <c r="E40" s="13">
        <v>0</v>
      </c>
      <c r="F40" s="13">
        <v>65.939804486800085</v>
      </c>
      <c r="G40" s="6">
        <v>0</v>
      </c>
      <c r="H40" s="6"/>
      <c r="J40" s="3" t="s">
        <v>32</v>
      </c>
      <c r="K40" s="4">
        <v>-1952.3339252119999</v>
      </c>
      <c r="L40" s="4">
        <v>-1886.3941207251999</v>
      </c>
      <c r="M40" s="4">
        <v>65.939804486800085</v>
      </c>
      <c r="N40" s="4">
        <v>0</v>
      </c>
      <c r="O40" s="4">
        <v>65.939804486800085</v>
      </c>
    </row>
    <row r="41" spans="1:15" x14ac:dyDescent="0.2">
      <c r="A41" s="3" t="s">
        <v>103</v>
      </c>
      <c r="B41" s="4">
        <v>-14415.686939458499</v>
      </c>
      <c r="C41" s="4">
        <v>-13829.6048030281</v>
      </c>
      <c r="D41" s="4">
        <v>586.08213643039926</v>
      </c>
      <c r="E41" s="13">
        <v>380</v>
      </c>
      <c r="F41" s="13">
        <v>206.08213643039926</v>
      </c>
      <c r="G41" s="6">
        <v>0</v>
      </c>
      <c r="H41" s="6"/>
      <c r="J41" s="3" t="s">
        <v>35</v>
      </c>
      <c r="K41" s="4">
        <v>-14415.686939458499</v>
      </c>
      <c r="L41" s="4">
        <v>-13829.6048030281</v>
      </c>
      <c r="M41" s="4">
        <v>586.08213643039926</v>
      </c>
      <c r="N41" s="4">
        <v>380</v>
      </c>
      <c r="O41" s="4">
        <v>206.08213643039926</v>
      </c>
    </row>
    <row r="42" spans="1:15" s="12" customFormat="1" x14ac:dyDescent="0.2">
      <c r="A42" s="10" t="s">
        <v>38</v>
      </c>
      <c r="B42" s="4">
        <v>-3351.2629172921002</v>
      </c>
      <c r="C42" s="4">
        <v>-3351.2629172921002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-3351.2629172921002</v>
      </c>
      <c r="L42" s="4">
        <v>-3351.2629172921002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1521.8692392596997</v>
      </c>
      <c r="C43" s="17">
        <v>383.53449162510003</v>
      </c>
      <c r="D43" s="17">
        <v>-1138.3347476346003</v>
      </c>
      <c r="E43" s="17">
        <v>-206.93079241720017</v>
      </c>
      <c r="F43" s="17">
        <v>-931.40395521740015</v>
      </c>
      <c r="G43" s="6">
        <v>0</v>
      </c>
      <c r="H43" s="6"/>
      <c r="J43" s="19" t="s">
        <v>40</v>
      </c>
      <c r="K43" s="17">
        <v>1521.8692392596997</v>
      </c>
      <c r="L43" s="17">
        <v>383.53449162510003</v>
      </c>
      <c r="M43" s="17">
        <v>-1138.3347476346003</v>
      </c>
      <c r="N43" s="17">
        <v>-206.93079241720017</v>
      </c>
      <c r="O43" s="17">
        <v>-931.40395521740015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3401.2812278104002</v>
      </c>
      <c r="C45" s="4">
        <v>4405.6498668879003</v>
      </c>
      <c r="D45" s="4">
        <v>1004.3686390774997</v>
      </c>
      <c r="E45" s="4">
        <v>206.93079241720017</v>
      </c>
      <c r="F45" s="13">
        <v>797.43784666029956</v>
      </c>
      <c r="G45" s="6"/>
      <c r="H45" s="6"/>
      <c r="J45" s="49" t="s">
        <v>293</v>
      </c>
      <c r="K45" s="4">
        <v>3401.2812278104002</v>
      </c>
      <c r="L45" s="4">
        <v>4405.6498668879003</v>
      </c>
      <c r="M45" s="4">
        <v>1004.3686390774997</v>
      </c>
      <c r="N45" s="4">
        <v>206.93079241720017</v>
      </c>
      <c r="O45" s="13">
        <v>797.43784666029956</v>
      </c>
    </row>
    <row r="46" spans="1:15" ht="13.5" thickBot="1" x14ac:dyDescent="0.25">
      <c r="A46" s="50" t="s">
        <v>289</v>
      </c>
      <c r="B46" s="17">
        <v>4923.1504670700997</v>
      </c>
      <c r="C46" s="17">
        <v>4789.1843585129991</v>
      </c>
      <c r="D46" s="17">
        <v>-133.9661085571006</v>
      </c>
      <c r="E46" s="17">
        <v>0</v>
      </c>
      <c r="F46" s="17">
        <v>-133.9661085571006</v>
      </c>
      <c r="G46" s="6"/>
      <c r="H46" s="6"/>
      <c r="J46" s="50" t="s">
        <v>294</v>
      </c>
      <c r="K46" s="17">
        <v>4923.1504670700997</v>
      </c>
      <c r="L46" s="17">
        <v>4789.1843585129991</v>
      </c>
      <c r="M46" s="17">
        <v>-133.9661085571006</v>
      </c>
      <c r="N46" s="17">
        <v>0</v>
      </c>
      <c r="O46" s="17">
        <v>-133.9661085571006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-2050.9542333867998</v>
      </c>
      <c r="C49" s="4">
        <v>-2020.8066476675003</v>
      </c>
      <c r="D49" s="27">
        <v>30.147585719299514</v>
      </c>
      <c r="E49" s="40">
        <v>0</v>
      </c>
      <c r="F49" s="40">
        <v>30.147585719299514</v>
      </c>
      <c r="G49" s="6">
        <v>0</v>
      </c>
      <c r="H49" s="6"/>
      <c r="J49" s="26" t="s">
        <v>43</v>
      </c>
      <c r="K49" s="27">
        <v>-2050.9542333867998</v>
      </c>
      <c r="L49" s="27">
        <v>-2020.8066476675003</v>
      </c>
      <c r="M49" s="27">
        <v>30.147585719299514</v>
      </c>
      <c r="N49" s="27">
        <v>0</v>
      </c>
      <c r="O49" s="27">
        <v>30.147585719299514</v>
      </c>
    </row>
    <row r="50" spans="1:15" x14ac:dyDescent="0.2">
      <c r="A50" s="3" t="s">
        <v>44</v>
      </c>
      <c r="B50" s="4">
        <v>8799.9401391441006</v>
      </c>
      <c r="C50" s="4">
        <v>9080.5858154451998</v>
      </c>
      <c r="D50" s="4">
        <v>280.64567630109923</v>
      </c>
      <c r="E50" s="13">
        <v>0</v>
      </c>
      <c r="F50" s="13">
        <v>280.64567630109923</v>
      </c>
      <c r="G50" s="6">
        <v>0</v>
      </c>
      <c r="H50" s="6"/>
      <c r="J50" s="3" t="s">
        <v>45</v>
      </c>
      <c r="K50" s="4">
        <v>8799.9401391441006</v>
      </c>
      <c r="L50" s="4">
        <v>9080.5858154451998</v>
      </c>
      <c r="M50" s="4">
        <v>280.64567630109923</v>
      </c>
      <c r="N50" s="4">
        <v>0</v>
      </c>
      <c r="O50" s="4">
        <v>280.64567630109923</v>
      </c>
    </row>
    <row r="51" spans="1:15" x14ac:dyDescent="0.2">
      <c r="A51" s="15" t="s">
        <v>101</v>
      </c>
      <c r="B51" s="4">
        <v>12468.395706119101</v>
      </c>
      <c r="C51" s="4">
        <v>12743.094188053099</v>
      </c>
      <c r="D51" s="4">
        <v>274.69848193399775</v>
      </c>
      <c r="E51" s="13">
        <v>0</v>
      </c>
      <c r="F51" s="13">
        <v>274.69848193399775</v>
      </c>
      <c r="G51" s="6">
        <v>0</v>
      </c>
      <c r="H51" s="6"/>
      <c r="J51" s="15" t="s">
        <v>46</v>
      </c>
      <c r="K51" s="4">
        <v>12468.395706119101</v>
      </c>
      <c r="L51" s="4">
        <v>12743.094188053099</v>
      </c>
      <c r="M51" s="4">
        <v>274.69848193399775</v>
      </c>
      <c r="N51" s="4">
        <v>0</v>
      </c>
      <c r="O51" s="4">
        <v>274.69848193399775</v>
      </c>
    </row>
    <row r="52" spans="1:15" x14ac:dyDescent="0.2">
      <c r="A52" s="28" t="s">
        <v>107</v>
      </c>
      <c r="B52" s="4">
        <v>11516.1115266298</v>
      </c>
      <c r="C52" s="4">
        <v>11744.156402553101</v>
      </c>
      <c r="D52" s="4">
        <v>228.04487592330042</v>
      </c>
      <c r="E52" s="13">
        <v>0</v>
      </c>
      <c r="F52" s="13">
        <v>228.04487592330042</v>
      </c>
      <c r="G52" s="6">
        <v>0</v>
      </c>
      <c r="H52" s="6"/>
      <c r="J52" s="28" t="s">
        <v>47</v>
      </c>
      <c r="K52" s="4">
        <v>11516.1115266298</v>
      </c>
      <c r="L52" s="4">
        <v>11744.156402553101</v>
      </c>
      <c r="M52" s="4">
        <v>228.04487592330042</v>
      </c>
      <c r="N52" s="4">
        <v>0</v>
      </c>
      <c r="O52" s="4">
        <v>228.04487592330042</v>
      </c>
    </row>
    <row r="53" spans="1:15" x14ac:dyDescent="0.2">
      <c r="A53" s="28" t="s">
        <v>108</v>
      </c>
      <c r="B53" s="4">
        <v>952.28417948929996</v>
      </c>
      <c r="C53" s="4">
        <v>998.93778550000002</v>
      </c>
      <c r="D53" s="4">
        <v>46.653606010700059</v>
      </c>
      <c r="E53" s="13">
        <v>0</v>
      </c>
      <c r="F53" s="13">
        <v>46.653606010700059</v>
      </c>
      <c r="G53" s="6">
        <v>0</v>
      </c>
      <c r="H53" s="6"/>
      <c r="J53" s="28" t="s">
        <v>48</v>
      </c>
      <c r="K53" s="4">
        <v>952.28417948929996</v>
      </c>
      <c r="L53" s="4">
        <v>998.93778550000002</v>
      </c>
      <c r="M53" s="4">
        <v>46.653606010700059</v>
      </c>
      <c r="N53" s="4">
        <v>0</v>
      </c>
      <c r="O53" s="4">
        <v>46.653606010700059</v>
      </c>
    </row>
    <row r="54" spans="1:15" ht="17.25" customHeight="1" x14ac:dyDescent="0.2">
      <c r="A54" s="15" t="s">
        <v>102</v>
      </c>
      <c r="B54" s="4">
        <v>-3668.4555669749998</v>
      </c>
      <c r="C54" s="4">
        <v>-3662.5083726079001</v>
      </c>
      <c r="D54" s="4">
        <v>5.9471943670996552</v>
      </c>
      <c r="E54" s="13">
        <v>0</v>
      </c>
      <c r="F54" s="13">
        <v>5.9471943670996552</v>
      </c>
      <c r="G54" s="6">
        <v>0</v>
      </c>
      <c r="H54" s="6"/>
      <c r="J54" s="29" t="s">
        <v>49</v>
      </c>
      <c r="K54" s="4">
        <v>-3668.4555669749998</v>
      </c>
      <c r="L54" s="4">
        <v>-3662.5083726079001</v>
      </c>
      <c r="M54" s="4">
        <v>5.9471943670996552</v>
      </c>
      <c r="N54" s="4">
        <v>0</v>
      </c>
      <c r="O54" s="4">
        <v>5.9471943670996552</v>
      </c>
    </row>
    <row r="55" spans="1:15" x14ac:dyDescent="0.2">
      <c r="A55" s="3" t="s">
        <v>50</v>
      </c>
      <c r="B55" s="4">
        <v>10850.8943725309</v>
      </c>
      <c r="C55" s="4">
        <v>11101.392463112699</v>
      </c>
      <c r="D55" s="4">
        <v>250.49809058179926</v>
      </c>
      <c r="E55" s="13">
        <v>0</v>
      </c>
      <c r="F55" s="13">
        <v>250.49809058179926</v>
      </c>
      <c r="G55" s="6">
        <v>0</v>
      </c>
      <c r="H55" s="6"/>
      <c r="J55" s="3" t="s">
        <v>51</v>
      </c>
      <c r="K55" s="4">
        <v>10850.8943725309</v>
      </c>
      <c r="L55" s="4">
        <v>11101.392463112699</v>
      </c>
      <c r="M55" s="4">
        <v>250.49809058179926</v>
      </c>
      <c r="N55" s="4">
        <v>0</v>
      </c>
      <c r="O55" s="4">
        <v>250.49809058179926</v>
      </c>
    </row>
    <row r="56" spans="1:15" x14ac:dyDescent="0.2">
      <c r="A56" s="15" t="s">
        <v>101</v>
      </c>
      <c r="B56" s="4">
        <v>5481.0155635265</v>
      </c>
      <c r="C56" s="4">
        <v>5796.4269342256002</v>
      </c>
      <c r="D56" s="4">
        <v>315.41137069910019</v>
      </c>
      <c r="E56" s="13">
        <v>0</v>
      </c>
      <c r="F56" s="13">
        <v>315.41137069910019</v>
      </c>
      <c r="G56" s="6">
        <v>0</v>
      </c>
      <c r="H56" s="6"/>
      <c r="J56" s="15" t="s">
        <v>33</v>
      </c>
      <c r="K56" s="4">
        <v>5481.0155635265</v>
      </c>
      <c r="L56" s="4">
        <v>5796.4269342256002</v>
      </c>
      <c r="M56" s="4">
        <v>315.41137069910019</v>
      </c>
      <c r="N56" s="4">
        <v>0</v>
      </c>
      <c r="O56" s="4">
        <v>315.41137069910019</v>
      </c>
    </row>
    <row r="57" spans="1:15" x14ac:dyDescent="0.2">
      <c r="A57" s="28" t="s">
        <v>107</v>
      </c>
      <c r="B57" s="4">
        <v>4030.1931777770001</v>
      </c>
      <c r="C57" s="4">
        <v>4346.7229128379004</v>
      </c>
      <c r="D57" s="4">
        <v>316.52973506090029</v>
      </c>
      <c r="E57" s="13">
        <v>0</v>
      </c>
      <c r="F57" s="13">
        <v>316.52973506090029</v>
      </c>
      <c r="G57" s="6">
        <v>0</v>
      </c>
      <c r="H57" s="6"/>
      <c r="J57" s="28" t="s">
        <v>47</v>
      </c>
      <c r="K57" s="4">
        <v>4030.1931777770001</v>
      </c>
      <c r="L57" s="4">
        <v>4346.7229128379004</v>
      </c>
      <c r="M57" s="4">
        <v>316.52973506090029</v>
      </c>
      <c r="N57" s="4">
        <v>0</v>
      </c>
      <c r="O57" s="4">
        <v>316.52973506090029</v>
      </c>
    </row>
    <row r="58" spans="1:15" x14ac:dyDescent="0.2">
      <c r="A58" s="28" t="s">
        <v>108</v>
      </c>
      <c r="B58" s="4">
        <v>1450.8223857495004</v>
      </c>
      <c r="C58" s="4">
        <v>1449.7040213877001</v>
      </c>
      <c r="D58" s="4">
        <v>-1.1183643618003316</v>
      </c>
      <c r="E58" s="13">
        <v>0</v>
      </c>
      <c r="F58" s="13">
        <v>-1.1183643618003316</v>
      </c>
      <c r="G58" s="6">
        <v>0</v>
      </c>
      <c r="H58" s="6"/>
      <c r="J58" s="28" t="s">
        <v>48</v>
      </c>
      <c r="K58" s="4">
        <v>1450.8223857495004</v>
      </c>
      <c r="L58" s="4">
        <v>1449.7040213877001</v>
      </c>
      <c r="M58" s="4">
        <v>-1.1183643618003316</v>
      </c>
      <c r="N58" s="4">
        <v>0</v>
      </c>
      <c r="O58" s="4">
        <v>-1.1183643618003316</v>
      </c>
    </row>
    <row r="59" spans="1:15" ht="15" customHeight="1" thickBot="1" x14ac:dyDescent="0.25">
      <c r="A59" s="30" t="s">
        <v>102</v>
      </c>
      <c r="B59" s="17">
        <v>5369.8788090044009</v>
      </c>
      <c r="C59" s="31">
        <v>5304.9655288871008</v>
      </c>
      <c r="D59" s="17">
        <v>-64.913280117300019</v>
      </c>
      <c r="E59" s="18">
        <v>0</v>
      </c>
      <c r="F59" s="18">
        <v>-64.913280117300019</v>
      </c>
      <c r="G59" s="6">
        <v>0</v>
      </c>
      <c r="H59" s="6"/>
      <c r="J59" s="32" t="s">
        <v>49</v>
      </c>
      <c r="K59" s="17">
        <v>5369.8788090044009</v>
      </c>
      <c r="L59" s="17">
        <v>5304.9655288871008</v>
      </c>
      <c r="M59" s="17">
        <v>-64.913280117300019</v>
      </c>
      <c r="N59" s="17">
        <v>0</v>
      </c>
      <c r="O59" s="17">
        <v>-64.913280117300019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2012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2012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">
        <v>-51896.1302092029</v>
      </c>
      <c r="C68" s="4">
        <v>-50170.058094711996</v>
      </c>
      <c r="D68" s="4">
        <v>1726.0721144909039</v>
      </c>
      <c r="E68" s="41">
        <v>0</v>
      </c>
      <c r="F68" s="40">
        <v>1726.0721144909039</v>
      </c>
      <c r="G68" s="6">
        <v>0</v>
      </c>
      <c r="H68" s="6"/>
      <c r="J68" s="76" t="s">
        <v>43</v>
      </c>
      <c r="K68" s="4">
        <v>-51896.1302092029</v>
      </c>
      <c r="L68" s="4">
        <v>-50170.058094711996</v>
      </c>
      <c r="M68" s="4">
        <v>1726.0721144909039</v>
      </c>
      <c r="N68" s="4">
        <v>0</v>
      </c>
      <c r="O68" s="4">
        <v>1726.0721144909039</v>
      </c>
    </row>
    <row r="69" spans="1:15" x14ac:dyDescent="0.2">
      <c r="A69" s="3" t="s">
        <v>100</v>
      </c>
      <c r="B69" s="4">
        <v>41735.939977804803</v>
      </c>
      <c r="C69" s="4">
        <v>43475.322041171799</v>
      </c>
      <c r="D69" s="4">
        <v>1739.3820633669966</v>
      </c>
      <c r="E69" s="13">
        <v>0</v>
      </c>
      <c r="F69" s="13">
        <v>1739.3820633669966</v>
      </c>
      <c r="G69" s="6">
        <v>0</v>
      </c>
      <c r="H69" s="6"/>
      <c r="J69" s="3" t="s">
        <v>32</v>
      </c>
      <c r="K69" s="4">
        <v>41735.939977804803</v>
      </c>
      <c r="L69" s="4">
        <v>43475.322041171799</v>
      </c>
      <c r="M69" s="4">
        <v>1739.3820633669966</v>
      </c>
      <c r="N69" s="4">
        <v>0</v>
      </c>
      <c r="O69" s="4">
        <v>1739.3820633669966</v>
      </c>
    </row>
    <row r="70" spans="1:15" x14ac:dyDescent="0.2">
      <c r="A70" s="3" t="s">
        <v>101</v>
      </c>
      <c r="B70" s="4">
        <v>24687.916840642101</v>
      </c>
      <c r="C70" s="4">
        <v>26348.704095144902</v>
      </c>
      <c r="D70" s="4">
        <v>1660.7872545028004</v>
      </c>
      <c r="E70" s="13">
        <v>0</v>
      </c>
      <c r="F70" s="13">
        <v>1660.7872545028004</v>
      </c>
      <c r="G70" s="6">
        <v>0</v>
      </c>
      <c r="H70" s="6"/>
      <c r="J70" s="15" t="s">
        <v>33</v>
      </c>
      <c r="K70" s="4">
        <v>24687.916840642101</v>
      </c>
      <c r="L70" s="4">
        <v>26348.704095144902</v>
      </c>
      <c r="M70" s="4">
        <v>1660.7872545028004</v>
      </c>
      <c r="N70" s="4">
        <v>0</v>
      </c>
      <c r="O70" s="4">
        <v>1660.7872545028004</v>
      </c>
    </row>
    <row r="71" spans="1:15" x14ac:dyDescent="0.2">
      <c r="A71" s="3" t="s">
        <v>102</v>
      </c>
      <c r="B71" s="4">
        <v>17048.023137162701</v>
      </c>
      <c r="C71" s="4">
        <v>17126.617946026901</v>
      </c>
      <c r="D71" s="4">
        <v>78.594808864199877</v>
      </c>
      <c r="E71" s="13">
        <v>0</v>
      </c>
      <c r="F71" s="13">
        <v>78.594808864199877</v>
      </c>
      <c r="G71" s="6">
        <v>0</v>
      </c>
      <c r="H71" s="6"/>
      <c r="J71" s="29" t="s">
        <v>49</v>
      </c>
      <c r="K71" s="4">
        <v>17048.023137162701</v>
      </c>
      <c r="L71" s="4">
        <v>17126.617946026901</v>
      </c>
      <c r="M71" s="4">
        <v>78.594808864199877</v>
      </c>
      <c r="N71" s="4">
        <v>0</v>
      </c>
      <c r="O71" s="4">
        <v>78.594808864199877</v>
      </c>
    </row>
    <row r="72" spans="1:15" x14ac:dyDescent="0.2">
      <c r="A72" s="3" t="s">
        <v>103</v>
      </c>
      <c r="B72" s="4">
        <v>93632.070187007703</v>
      </c>
      <c r="C72" s="4">
        <v>93645.380135883795</v>
      </c>
      <c r="D72" s="4">
        <v>13.309948876092676</v>
      </c>
      <c r="E72" s="13">
        <v>0</v>
      </c>
      <c r="F72" s="13">
        <v>13.309948876092676</v>
      </c>
      <c r="G72" s="6">
        <v>0</v>
      </c>
      <c r="H72" s="6"/>
      <c r="J72" s="3" t="s">
        <v>35</v>
      </c>
      <c r="K72" s="4">
        <v>93632.070187007703</v>
      </c>
      <c r="L72" s="4">
        <v>93645.380135883795</v>
      </c>
      <c r="M72" s="4">
        <v>13.309948876092676</v>
      </c>
      <c r="N72" s="4">
        <v>0</v>
      </c>
      <c r="O72" s="4">
        <v>13.309948876092676</v>
      </c>
    </row>
    <row r="73" spans="1:15" x14ac:dyDescent="0.2">
      <c r="A73" s="3" t="s">
        <v>101</v>
      </c>
      <c r="B73" s="4">
        <v>63760.872725105</v>
      </c>
      <c r="C73" s="4">
        <v>63777.775540056602</v>
      </c>
      <c r="D73" s="4">
        <v>16.902814951601613</v>
      </c>
      <c r="E73" s="13">
        <v>0</v>
      </c>
      <c r="F73" s="13">
        <v>16.902814951601613</v>
      </c>
      <c r="G73" s="6">
        <v>0</v>
      </c>
      <c r="H73" s="6"/>
      <c r="J73" s="15" t="s">
        <v>33</v>
      </c>
      <c r="K73" s="4">
        <v>63760.872725105</v>
      </c>
      <c r="L73" s="4">
        <v>63777.775540056602</v>
      </c>
      <c r="M73" s="4">
        <v>16.902814951601613</v>
      </c>
      <c r="N73" s="4">
        <v>0</v>
      </c>
      <c r="O73" s="4">
        <v>16.902814951601613</v>
      </c>
    </row>
    <row r="74" spans="1:15" x14ac:dyDescent="0.2">
      <c r="A74" s="3" t="s">
        <v>102</v>
      </c>
      <c r="B74" s="4">
        <v>29871.197461902699</v>
      </c>
      <c r="C74" s="4">
        <v>29867.604595827201</v>
      </c>
      <c r="D74" s="4">
        <v>-3.5928660754980228</v>
      </c>
      <c r="E74" s="13">
        <v>0</v>
      </c>
      <c r="F74" s="13">
        <v>-3.5928660754980228</v>
      </c>
      <c r="G74" s="6">
        <v>0</v>
      </c>
      <c r="H74" s="6"/>
      <c r="J74" s="29" t="s">
        <v>49</v>
      </c>
      <c r="K74" s="4">
        <v>29871.197461902699</v>
      </c>
      <c r="L74" s="4">
        <v>29867.604595827201</v>
      </c>
      <c r="M74" s="4">
        <v>-3.5928660754980228</v>
      </c>
      <c r="N74" s="4">
        <v>0</v>
      </c>
      <c r="O74" s="4">
        <v>-3.5928660754980228</v>
      </c>
    </row>
    <row r="75" spans="1:15" s="12" customFormat="1" x14ac:dyDescent="0.2">
      <c r="A75" s="10" t="s">
        <v>109</v>
      </c>
      <c r="B75" s="4">
        <v>-42865.223448852499</v>
      </c>
      <c r="C75" s="4">
        <v>-41776.2340989191</v>
      </c>
      <c r="D75" s="4">
        <v>1088.9893499333994</v>
      </c>
      <c r="E75" s="13">
        <v>0</v>
      </c>
      <c r="F75" s="13">
        <v>1088.9893499333994</v>
      </c>
      <c r="G75" s="6">
        <v>0</v>
      </c>
      <c r="H75" s="6"/>
      <c r="J75" s="10" t="s">
        <v>36</v>
      </c>
      <c r="K75" s="4">
        <v>-42865.223448852499</v>
      </c>
      <c r="L75" s="4">
        <v>-41776.2340989191</v>
      </c>
      <c r="M75" s="4">
        <v>1088.9893499333994</v>
      </c>
      <c r="N75" s="4">
        <v>0</v>
      </c>
      <c r="O75" s="4">
        <v>1088.9893499333994</v>
      </c>
    </row>
    <row r="76" spans="1:15" x14ac:dyDescent="0.2">
      <c r="A76" s="3" t="s">
        <v>100</v>
      </c>
      <c r="B76" s="4">
        <v>6064.7092364862001</v>
      </c>
      <c r="C76" s="4">
        <v>6109.2254431213996</v>
      </c>
      <c r="D76" s="4">
        <v>44.516206635199524</v>
      </c>
      <c r="E76" s="13">
        <v>0</v>
      </c>
      <c r="F76" s="13">
        <v>44.516206635199524</v>
      </c>
      <c r="G76" s="6">
        <v>0</v>
      </c>
      <c r="H76" s="6"/>
      <c r="J76" s="3" t="s">
        <v>32</v>
      </c>
      <c r="K76" s="4">
        <v>6064.7092364862001</v>
      </c>
      <c r="L76" s="4">
        <v>6109.2254431213996</v>
      </c>
      <c r="M76" s="4">
        <v>44.516206635199524</v>
      </c>
      <c r="N76" s="4">
        <v>0</v>
      </c>
      <c r="O76" s="4">
        <v>44.516206635199524</v>
      </c>
    </row>
    <row r="77" spans="1:15" x14ac:dyDescent="0.2">
      <c r="A77" s="3" t="s">
        <v>103</v>
      </c>
      <c r="B77" s="4">
        <v>48929.932685338703</v>
      </c>
      <c r="C77" s="4">
        <v>47885.459542040502</v>
      </c>
      <c r="D77" s="4">
        <v>-1044.4731432982007</v>
      </c>
      <c r="E77" s="13">
        <v>-1044.4731432982007</v>
      </c>
      <c r="F77" s="13">
        <v>0</v>
      </c>
      <c r="G77" s="6">
        <v>0</v>
      </c>
      <c r="H77" s="6"/>
      <c r="J77" s="3" t="s">
        <v>35</v>
      </c>
      <c r="K77" s="4">
        <v>48929.932685338703</v>
      </c>
      <c r="L77" s="4">
        <v>47885.459542040502</v>
      </c>
      <c r="M77" s="4">
        <v>-1044.4731432982007</v>
      </c>
      <c r="N77" s="4">
        <v>-1044.4731432982007</v>
      </c>
      <c r="O77" s="4">
        <v>0</v>
      </c>
    </row>
    <row r="78" spans="1:15" s="12" customFormat="1" x14ac:dyDescent="0.2">
      <c r="A78" s="10" t="s">
        <v>104</v>
      </c>
      <c r="B78" s="4">
        <v>98.319579294200139</v>
      </c>
      <c r="C78" s="4">
        <v>98.319579294200139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98.319579294200139</v>
      </c>
      <c r="L78" s="4">
        <v>98.319579294200139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4">
        <v>3869.2677755640002</v>
      </c>
      <c r="C79" s="4">
        <v>3869.2677755640002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3869.2677755640002</v>
      </c>
      <c r="L79" s="4">
        <v>3869.2677755640002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4">
        <v>3770.9481962698001</v>
      </c>
      <c r="C80" s="4">
        <v>3770.9481962698001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3770.9481962698001</v>
      </c>
      <c r="L80" s="4">
        <v>3770.9481962698001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4">
        <v>-38633.701044298803</v>
      </c>
      <c r="C81" s="4">
        <v>-41886.278493254795</v>
      </c>
      <c r="D81" s="4">
        <v>-3252.5774489559917</v>
      </c>
      <c r="E81" s="13">
        <v>-2203</v>
      </c>
      <c r="F81" s="13">
        <v>-1049.5774489559917</v>
      </c>
      <c r="G81" s="6">
        <v>0</v>
      </c>
      <c r="H81" s="6"/>
      <c r="J81" s="10" t="s">
        <v>37</v>
      </c>
      <c r="K81" s="4">
        <v>-38633.701044298803</v>
      </c>
      <c r="L81" s="4">
        <v>-41886.278493254795</v>
      </c>
      <c r="M81" s="4">
        <v>-3252.5774489559917</v>
      </c>
      <c r="N81" s="4">
        <v>-2203</v>
      </c>
      <c r="O81" s="4">
        <v>-1049.5774489559917</v>
      </c>
    </row>
    <row r="82" spans="1:15" x14ac:dyDescent="0.2">
      <c r="A82" s="3" t="s">
        <v>100</v>
      </c>
      <c r="B82" s="4">
        <v>17295.759425444099</v>
      </c>
      <c r="C82" s="4">
        <v>17484.081116593999</v>
      </c>
      <c r="D82" s="4">
        <v>188.32169114990029</v>
      </c>
      <c r="E82" s="13">
        <v>0</v>
      </c>
      <c r="F82" s="13">
        <v>188.32169114990029</v>
      </c>
      <c r="G82" s="6">
        <v>0</v>
      </c>
      <c r="H82" s="6"/>
      <c r="J82" s="3" t="s">
        <v>32</v>
      </c>
      <c r="K82" s="4">
        <v>17295.759425444099</v>
      </c>
      <c r="L82" s="4">
        <v>17484.081116593999</v>
      </c>
      <c r="M82" s="4">
        <v>188.32169114990029</v>
      </c>
      <c r="N82" s="4">
        <v>0</v>
      </c>
      <c r="O82" s="4">
        <v>188.32169114990029</v>
      </c>
    </row>
    <row r="83" spans="1:15" x14ac:dyDescent="0.2">
      <c r="A83" s="3" t="s">
        <v>103</v>
      </c>
      <c r="B83" s="4">
        <v>55929.460469742902</v>
      </c>
      <c r="C83" s="4">
        <v>59370.359609848798</v>
      </c>
      <c r="D83" s="4">
        <v>3440.8991401058956</v>
      </c>
      <c r="E83" s="13">
        <v>2203</v>
      </c>
      <c r="F83" s="13">
        <v>1237.8991401058956</v>
      </c>
      <c r="G83" s="6">
        <v>0</v>
      </c>
      <c r="H83" s="6"/>
      <c r="J83" s="3" t="s">
        <v>35</v>
      </c>
      <c r="K83" s="4">
        <v>55929.460469742902</v>
      </c>
      <c r="L83" s="4">
        <v>59370.359609848798</v>
      </c>
      <c r="M83" s="4">
        <v>3440.8991401058956</v>
      </c>
      <c r="N83" s="4">
        <v>2203</v>
      </c>
      <c r="O83" s="4">
        <v>1237.8991401058956</v>
      </c>
    </row>
    <row r="84" spans="1:15" s="12" customFormat="1" ht="13.5" thickBot="1" x14ac:dyDescent="0.25">
      <c r="A84" s="10" t="s">
        <v>38</v>
      </c>
      <c r="B84" s="18">
        <v>33881.3192044846</v>
      </c>
      <c r="C84" s="18">
        <v>33881.3192044846</v>
      </c>
      <c r="D84" s="4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4">
        <v>33881.3192044846</v>
      </c>
      <c r="L84" s="4">
        <v>33881.3192044846</v>
      </c>
      <c r="M84" s="4">
        <v>0</v>
      </c>
      <c r="N84" s="4">
        <v>0</v>
      </c>
      <c r="O84" s="4">
        <v>0</v>
      </c>
    </row>
    <row r="85" spans="1:15" ht="15.75" customHeight="1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ht="17.25" customHeight="1" x14ac:dyDescent="0.2">
      <c r="A86" s="45" t="s">
        <v>55</v>
      </c>
      <c r="B86" s="56">
        <v>-99415.415918575425</v>
      </c>
      <c r="C86" s="56">
        <v>-99852.931903107092</v>
      </c>
      <c r="D86" s="4">
        <v>-437.51598453166662</v>
      </c>
      <c r="E86" s="56">
        <v>-1158.5268567017993</v>
      </c>
      <c r="F86" s="56">
        <v>721.01087217010809</v>
      </c>
      <c r="G86" s="6"/>
      <c r="H86" s="6"/>
      <c r="J86" s="45" t="s">
        <v>77</v>
      </c>
      <c r="K86" s="56">
        <v>-99415.415918575425</v>
      </c>
      <c r="L86" s="56">
        <v>-99852.931903107092</v>
      </c>
      <c r="M86" s="56">
        <v>-437.51598453166662</v>
      </c>
      <c r="N86" s="56">
        <v>-1158.5268567017993</v>
      </c>
      <c r="O86" s="56">
        <v>721.01087217010809</v>
      </c>
    </row>
    <row r="87" spans="1:15" ht="13.5" customHeight="1" x14ac:dyDescent="0.2">
      <c r="A87" s="46" t="s">
        <v>56</v>
      </c>
      <c r="B87" s="54">
        <v>102846.9956197837</v>
      </c>
      <c r="C87" s="54">
        <v>104819.21558093579</v>
      </c>
      <c r="D87" s="4">
        <v>1972.2199611520919</v>
      </c>
      <c r="E87" s="54">
        <v>0</v>
      </c>
      <c r="F87" s="54">
        <v>1972.2199611520964</v>
      </c>
      <c r="G87" s="6"/>
      <c r="H87" s="6"/>
      <c r="J87" s="77" t="s">
        <v>82</v>
      </c>
      <c r="K87" s="54">
        <v>102846.9956197837</v>
      </c>
      <c r="L87" s="54">
        <v>104819.21558093579</v>
      </c>
      <c r="M87" s="54">
        <v>1972.2199611520919</v>
      </c>
      <c r="N87" s="54">
        <v>0</v>
      </c>
      <c r="O87" s="54">
        <v>1972.2199611520964</v>
      </c>
    </row>
    <row r="88" spans="1:15" ht="15.75" customHeight="1" thickBot="1" x14ac:dyDescent="0.25">
      <c r="A88" s="47" t="s">
        <v>57</v>
      </c>
      <c r="B88" s="55">
        <v>202262.41153835913</v>
      </c>
      <c r="C88" s="55">
        <v>204672.14748404289</v>
      </c>
      <c r="D88" s="17">
        <v>2409.7359456837585</v>
      </c>
      <c r="E88" s="55">
        <v>1158.5268567017993</v>
      </c>
      <c r="F88" s="55">
        <v>1251.2090889819883</v>
      </c>
      <c r="G88" s="6"/>
      <c r="H88" s="6"/>
      <c r="J88" s="78" t="s">
        <v>83</v>
      </c>
      <c r="K88" s="55">
        <v>202262.41153835913</v>
      </c>
      <c r="L88" s="55">
        <v>204672.14748404289</v>
      </c>
      <c r="M88" s="55">
        <v>2409.7359456837585</v>
      </c>
      <c r="N88" s="55">
        <v>1158.5268567017993</v>
      </c>
      <c r="O88" s="55">
        <v>1251.2090889819883</v>
      </c>
    </row>
    <row r="89" spans="1:15" ht="23.25" customHeight="1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ht="18.75" customHeight="1" x14ac:dyDescent="0.2">
      <c r="A90" s="45" t="s">
        <v>58</v>
      </c>
      <c r="B90" s="56">
        <v>55385.917040981105</v>
      </c>
      <c r="C90" s="56">
        <v>57852.104252057412</v>
      </c>
      <c r="D90" s="4">
        <v>2466.187211076307</v>
      </c>
      <c r="E90" s="45">
        <v>1498</v>
      </c>
      <c r="F90" s="13">
        <v>968.18721107630699</v>
      </c>
      <c r="G90" s="6"/>
      <c r="H90" s="6"/>
      <c r="J90" s="45" t="s">
        <v>78</v>
      </c>
      <c r="K90" s="56">
        <v>55385.917040981105</v>
      </c>
      <c r="L90" s="56">
        <v>57852.104252057412</v>
      </c>
      <c r="M90" s="56">
        <v>2466.187211076307</v>
      </c>
      <c r="N90" s="56">
        <v>1498</v>
      </c>
      <c r="O90" s="56">
        <v>968.18721107630699</v>
      </c>
    </row>
    <row r="91" spans="1:15" ht="16.5" customHeight="1" x14ac:dyDescent="0.2">
      <c r="A91" s="46" t="s">
        <v>59</v>
      </c>
      <c r="B91" s="54">
        <v>69451.471684625896</v>
      </c>
      <c r="C91" s="54">
        <v>69378.117604281593</v>
      </c>
      <c r="D91" s="4">
        <v>-73.354080344302929</v>
      </c>
      <c r="E91" s="46">
        <v>-339</v>
      </c>
      <c r="F91" s="13">
        <v>265.64591965569707</v>
      </c>
      <c r="G91" s="6"/>
      <c r="H91" s="6"/>
      <c r="J91" s="79" t="s">
        <v>84</v>
      </c>
      <c r="K91" s="54">
        <v>69451.471684625896</v>
      </c>
      <c r="L91" s="54">
        <v>69378.117604281593</v>
      </c>
      <c r="M91" s="54">
        <v>-73.354080344302929</v>
      </c>
      <c r="N91" s="54">
        <v>-339</v>
      </c>
      <c r="O91" s="54">
        <v>265.64591965569707</v>
      </c>
    </row>
    <row r="92" spans="1:15" ht="19.5" customHeight="1" thickBot="1" x14ac:dyDescent="0.25">
      <c r="A92" s="47" t="s">
        <v>60</v>
      </c>
      <c r="B92" s="55">
        <v>124837.388725607</v>
      </c>
      <c r="C92" s="55">
        <v>127230.22185633901</v>
      </c>
      <c r="D92" s="17">
        <v>2392.8331307320041</v>
      </c>
      <c r="E92" s="47">
        <v>1159</v>
      </c>
      <c r="F92" s="18">
        <v>1233.8331307320041</v>
      </c>
      <c r="G92" s="6"/>
      <c r="H92" s="6"/>
      <c r="J92" s="78" t="s">
        <v>80</v>
      </c>
      <c r="K92" s="55">
        <v>124837.388725607</v>
      </c>
      <c r="L92" s="55">
        <v>127230.22185633901</v>
      </c>
      <c r="M92" s="55">
        <v>2392.8331307320041</v>
      </c>
      <c r="N92" s="55">
        <v>1159</v>
      </c>
      <c r="O92" s="55">
        <v>1233.8331307320041</v>
      </c>
    </row>
    <row r="93" spans="1:15" ht="23.25" customHeight="1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ht="23.25" customHeight="1" x14ac:dyDescent="0.2">
      <c r="A94" s="45" t="s">
        <v>61</v>
      </c>
      <c r="B94" s="56">
        <v>42562.742716240893</v>
      </c>
      <c r="C94" s="56">
        <v>45111.117602257102</v>
      </c>
      <c r="D94" s="4">
        <v>2548.3748860162086</v>
      </c>
      <c r="E94" s="45">
        <v>1498</v>
      </c>
      <c r="F94" s="56">
        <v>1050.37488601621</v>
      </c>
      <c r="G94" s="6"/>
      <c r="H94" s="6"/>
      <c r="J94" s="45" t="s">
        <v>79</v>
      </c>
      <c r="K94" s="56">
        <v>42562.742716240893</v>
      </c>
      <c r="L94" s="56">
        <v>45111.117602257102</v>
      </c>
      <c r="M94" s="56">
        <v>2548.3748860162086</v>
      </c>
      <c r="N94" s="56">
        <v>1498</v>
      </c>
      <c r="O94" s="56">
        <v>1050.37488601621</v>
      </c>
    </row>
    <row r="95" spans="1:15" ht="23.25" customHeight="1" x14ac:dyDescent="0.2">
      <c r="A95" s="46" t="s">
        <v>62</v>
      </c>
      <c r="B95" s="54">
        <v>52403.448547463202</v>
      </c>
      <c r="C95" s="54">
        <v>52251.499658254703</v>
      </c>
      <c r="D95" s="4">
        <v>-151.94888920849917</v>
      </c>
      <c r="E95" s="46">
        <v>-339</v>
      </c>
      <c r="F95" s="57">
        <v>187.05111079150083</v>
      </c>
      <c r="G95" s="6"/>
      <c r="H95" s="6"/>
      <c r="J95" s="79" t="s">
        <v>84</v>
      </c>
      <c r="K95" s="54">
        <v>52403.448547463202</v>
      </c>
      <c r="L95" s="54">
        <v>52251.499658254703</v>
      </c>
      <c r="M95" s="54">
        <v>-151.94888920849917</v>
      </c>
      <c r="N95" s="54">
        <v>-339</v>
      </c>
      <c r="O95" s="54">
        <v>187.05111079150083</v>
      </c>
    </row>
    <row r="96" spans="1:15" ht="23.25" customHeight="1" thickBot="1" x14ac:dyDescent="0.25">
      <c r="A96" s="47" t="s">
        <v>63</v>
      </c>
      <c r="B96" s="55">
        <v>94966.191263704095</v>
      </c>
      <c r="C96" s="55">
        <v>97362.617260511804</v>
      </c>
      <c r="D96" s="17">
        <v>2396.4259968077095</v>
      </c>
      <c r="E96" s="47">
        <v>1159</v>
      </c>
      <c r="F96" s="18">
        <v>1237.4259968077095</v>
      </c>
      <c r="G96" s="6"/>
      <c r="H96" s="6"/>
      <c r="J96" s="78" t="s">
        <v>81</v>
      </c>
      <c r="K96" s="55">
        <v>94966.191263704095</v>
      </c>
      <c r="L96" s="55">
        <v>97362.617260511804</v>
      </c>
      <c r="M96" s="55">
        <v>2396.4259968077095</v>
      </c>
      <c r="N96" s="55">
        <v>1159</v>
      </c>
      <c r="O96" s="55">
        <v>1237.4259968077095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-51896.130209202907</v>
      </c>
      <c r="C99" s="27">
        <v>-50170.058094712003</v>
      </c>
      <c r="D99" s="27">
        <v>1726.0721144909039</v>
      </c>
      <c r="E99" s="40">
        <v>0</v>
      </c>
      <c r="F99" s="40">
        <v>1726.0721144909039</v>
      </c>
      <c r="G99" s="6">
        <v>0</v>
      </c>
      <c r="H99" s="6"/>
      <c r="J99" s="26" t="s">
        <v>43</v>
      </c>
      <c r="K99" s="4">
        <v>-51896.130209202907</v>
      </c>
      <c r="L99" s="4">
        <v>-50170.058094712003</v>
      </c>
      <c r="M99" s="4">
        <v>1726.0721144909039</v>
      </c>
      <c r="N99" s="4">
        <v>0</v>
      </c>
      <c r="O99" s="4">
        <v>1726.0721144909039</v>
      </c>
    </row>
    <row r="100" spans="1:15" x14ac:dyDescent="0.2">
      <c r="A100" s="3" t="s">
        <v>44</v>
      </c>
      <c r="B100" s="4">
        <v>26592.0559694064</v>
      </c>
      <c r="C100" s="4">
        <v>28256.799057775501</v>
      </c>
      <c r="D100" s="4">
        <v>1664.7430883691013</v>
      </c>
      <c r="E100" s="13">
        <v>0</v>
      </c>
      <c r="F100" s="13">
        <v>1664.7430883691013</v>
      </c>
      <c r="G100" s="6">
        <v>0</v>
      </c>
      <c r="H100" s="6"/>
      <c r="J100" s="3" t="s">
        <v>45</v>
      </c>
      <c r="K100" s="4">
        <v>26592.0559694064</v>
      </c>
      <c r="L100" s="4">
        <v>28256.799057775501</v>
      </c>
      <c r="M100" s="4">
        <v>1664.7430883691013</v>
      </c>
      <c r="N100" s="4">
        <v>0</v>
      </c>
      <c r="O100" s="4">
        <v>1664.7430883691013</v>
      </c>
    </row>
    <row r="101" spans="1:15" x14ac:dyDescent="0.2">
      <c r="A101" s="15" t="s">
        <v>101</v>
      </c>
      <c r="B101" s="4">
        <v>24687.897444164399</v>
      </c>
      <c r="C101" s="4">
        <v>26348.684698667199</v>
      </c>
      <c r="D101" s="4">
        <v>1660.7872545028004</v>
      </c>
      <c r="E101" s="13">
        <v>0</v>
      </c>
      <c r="F101" s="13">
        <v>1660.7872545028004</v>
      </c>
      <c r="G101" s="6">
        <v>0</v>
      </c>
      <c r="H101" s="6"/>
      <c r="J101" s="15" t="s">
        <v>46</v>
      </c>
      <c r="K101" s="4">
        <v>24687.897444164399</v>
      </c>
      <c r="L101" s="4">
        <v>26348.684698667199</v>
      </c>
      <c r="M101" s="4">
        <v>1660.7872545028004</v>
      </c>
      <c r="N101" s="4">
        <v>0</v>
      </c>
      <c r="O101" s="4">
        <v>1660.7872545028004</v>
      </c>
    </row>
    <row r="102" spans="1:15" x14ac:dyDescent="0.2">
      <c r="A102" s="15" t="s">
        <v>102</v>
      </c>
      <c r="B102" s="4">
        <v>1904.158525242</v>
      </c>
      <c r="C102" s="4">
        <v>1908.1143591083001</v>
      </c>
      <c r="D102" s="4">
        <v>3.9558338663000541</v>
      </c>
      <c r="E102" s="13">
        <v>0</v>
      </c>
      <c r="F102" s="13">
        <v>3.9558338663000541</v>
      </c>
      <c r="G102" s="6">
        <v>0</v>
      </c>
      <c r="H102" s="6"/>
      <c r="J102" s="29" t="s">
        <v>49</v>
      </c>
      <c r="K102" s="4">
        <v>1904.158525242</v>
      </c>
      <c r="L102" s="4">
        <v>1908.1143591083001</v>
      </c>
      <c r="M102" s="4">
        <v>3.9558338663000541</v>
      </c>
      <c r="N102" s="4">
        <v>0</v>
      </c>
      <c r="O102" s="4">
        <v>3.9558338663000541</v>
      </c>
    </row>
    <row r="103" spans="1:15" x14ac:dyDescent="0.2">
      <c r="A103" s="3" t="s">
        <v>50</v>
      </c>
      <c r="B103" s="4">
        <v>78488.186178609307</v>
      </c>
      <c r="C103" s="4">
        <v>78426.857152487501</v>
      </c>
      <c r="D103" s="4">
        <v>-61.329026121806237</v>
      </c>
      <c r="E103" s="13">
        <v>0</v>
      </c>
      <c r="F103" s="13">
        <v>-61.329026121806237</v>
      </c>
      <c r="G103" s="6">
        <v>0</v>
      </c>
      <c r="H103" s="6"/>
      <c r="J103" s="3" t="s">
        <v>51</v>
      </c>
      <c r="K103" s="4">
        <v>78488.186178609307</v>
      </c>
      <c r="L103" s="4">
        <v>78426.857152487501</v>
      </c>
      <c r="M103" s="4">
        <v>-61.329026121806237</v>
      </c>
      <c r="N103" s="4">
        <v>0</v>
      </c>
      <c r="O103" s="4">
        <v>-61.329026121806237</v>
      </c>
    </row>
    <row r="104" spans="1:15" x14ac:dyDescent="0.2">
      <c r="A104" s="15" t="s">
        <v>101</v>
      </c>
      <c r="B104" s="4">
        <v>63760.853328627301</v>
      </c>
      <c r="C104" s="4">
        <v>63777.756143578903</v>
      </c>
      <c r="D104" s="4">
        <v>16.902814951601613</v>
      </c>
      <c r="E104" s="13">
        <v>0</v>
      </c>
      <c r="F104" s="13">
        <v>16.902814951601613</v>
      </c>
      <c r="G104" s="6">
        <v>0</v>
      </c>
      <c r="H104" s="6"/>
      <c r="J104" s="15" t="s">
        <v>54</v>
      </c>
      <c r="K104" s="4">
        <v>63760.853328627301</v>
      </c>
      <c r="L104" s="4">
        <v>63777.756143578903</v>
      </c>
      <c r="M104" s="4">
        <v>16.902814951601613</v>
      </c>
      <c r="N104" s="4">
        <v>0</v>
      </c>
      <c r="O104" s="4">
        <v>16.902814951601613</v>
      </c>
    </row>
    <row r="105" spans="1:15" ht="13.5" thickBot="1" x14ac:dyDescent="0.25">
      <c r="A105" s="30" t="s">
        <v>102</v>
      </c>
      <c r="B105" s="17">
        <v>14727.332849982</v>
      </c>
      <c r="C105" s="17">
        <v>14649.101008908599</v>
      </c>
      <c r="D105" s="17">
        <v>-78.231841073400574</v>
      </c>
      <c r="E105" s="18">
        <v>0</v>
      </c>
      <c r="F105" s="18">
        <v>-78.231841073400574</v>
      </c>
      <c r="G105" s="6">
        <v>0</v>
      </c>
      <c r="H105" s="6"/>
      <c r="J105" s="32" t="s">
        <v>49</v>
      </c>
      <c r="K105" s="17">
        <v>14727.332849982</v>
      </c>
      <c r="L105" s="17">
        <v>14649.101008908599</v>
      </c>
      <c r="M105" s="17">
        <v>-78.231841073400574</v>
      </c>
      <c r="N105" s="17">
        <v>0</v>
      </c>
      <c r="O105" s="17">
        <v>-78.231841073400574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2" orientation="portrait" r:id="rId1"/>
  <headerFooter>
    <oddHeader>&amp;LNEM VÉGLEGES&amp;R&amp;D&amp;T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topLeftCell="A76" zoomScaleNormal="100" workbookViewId="0">
      <selection activeCell="J110" sqref="J110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2013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2013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2940.8294126699002</v>
      </c>
      <c r="C7" s="4">
        <v>4161.7849585098002</v>
      </c>
      <c r="D7" s="4">
        <v>1220.9555458399</v>
      </c>
      <c r="E7" s="5">
        <v>73.852253257199891</v>
      </c>
      <c r="F7" s="5">
        <v>1147.1032925827001</v>
      </c>
      <c r="G7" s="6">
        <v>0</v>
      </c>
      <c r="H7" s="6"/>
      <c r="J7" s="3" t="s">
        <v>11</v>
      </c>
      <c r="K7" s="4">
        <v>2940.8294126699002</v>
      </c>
      <c r="L7" s="4">
        <v>4161.7849585098002</v>
      </c>
      <c r="M7" s="4">
        <v>1220.9555458399</v>
      </c>
      <c r="N7" s="4">
        <v>73.852253257199891</v>
      </c>
      <c r="O7" s="4">
        <v>1147.1032925827001</v>
      </c>
    </row>
    <row r="8" spans="1:15" x14ac:dyDescent="0.2">
      <c r="A8" s="3" t="s">
        <v>88</v>
      </c>
      <c r="B8" s="4">
        <v>7811.3978756406996</v>
      </c>
      <c r="C8" s="4">
        <v>7623.4739931551994</v>
      </c>
      <c r="D8" s="4">
        <v>-187.92388248550014</v>
      </c>
      <c r="E8" s="7">
        <v>119.09999999999997</v>
      </c>
      <c r="F8" s="7">
        <v>-307.02388248550011</v>
      </c>
      <c r="G8" s="6">
        <v>0</v>
      </c>
      <c r="H8" s="6"/>
      <c r="J8" s="8" t="s">
        <v>12</v>
      </c>
      <c r="K8" s="4">
        <v>7811.3978756406996</v>
      </c>
      <c r="L8" s="4">
        <v>7623.4739931551994</v>
      </c>
      <c r="M8" s="4">
        <v>-187.92388248550014</v>
      </c>
      <c r="N8" s="4">
        <v>119.09999999999997</v>
      </c>
      <c r="O8" s="4">
        <v>-307.02388248550011</v>
      </c>
    </row>
    <row r="9" spans="1:15" x14ac:dyDescent="0.2">
      <c r="A9" s="3" t="s">
        <v>64</v>
      </c>
      <c r="B9" s="4">
        <v>4313.2389029435999</v>
      </c>
      <c r="C9" s="4">
        <v>3586.4186007495</v>
      </c>
      <c r="D9" s="4">
        <v>-726.8203021940999</v>
      </c>
      <c r="E9" s="7">
        <v>-254.3</v>
      </c>
      <c r="F9" s="13">
        <v>-472.52030219409988</v>
      </c>
      <c r="G9" s="6">
        <v>0</v>
      </c>
      <c r="H9" s="6"/>
      <c r="J9" s="3" t="s">
        <v>13</v>
      </c>
      <c r="K9" s="4">
        <v>4313.2389029435999</v>
      </c>
      <c r="L9" s="4">
        <v>3586.4186007495</v>
      </c>
      <c r="M9" s="4">
        <v>-726.8203021940999</v>
      </c>
      <c r="N9" s="4">
        <v>-254.3</v>
      </c>
      <c r="O9" s="4">
        <v>-472.52030219409988</v>
      </c>
    </row>
    <row r="10" spans="1:15" x14ac:dyDescent="0.2">
      <c r="A10" s="3" t="s">
        <v>65</v>
      </c>
      <c r="B10" s="4">
        <v>3498.1589726971001</v>
      </c>
      <c r="C10" s="4">
        <v>4037.0553924056999</v>
      </c>
      <c r="D10" s="4">
        <v>538.89641970859975</v>
      </c>
      <c r="E10" s="7">
        <v>373.4</v>
      </c>
      <c r="F10" s="13">
        <v>165.49641970859977</v>
      </c>
      <c r="G10" s="6">
        <v>0</v>
      </c>
      <c r="H10" s="6"/>
      <c r="J10" s="3" t="s">
        <v>14</v>
      </c>
      <c r="K10" s="4">
        <v>3498.1589726971001</v>
      </c>
      <c r="L10" s="4">
        <v>4037.0553924056999</v>
      </c>
      <c r="M10" s="4">
        <v>538.89641970859975</v>
      </c>
      <c r="N10" s="4">
        <v>373.4</v>
      </c>
      <c r="O10" s="4">
        <v>165.49641970859977</v>
      </c>
    </row>
    <row r="11" spans="1:15" ht="13.5" customHeight="1" x14ac:dyDescent="0.2">
      <c r="A11" s="3" t="s">
        <v>89</v>
      </c>
      <c r="B11" s="4">
        <v>2382.8903749618003</v>
      </c>
      <c r="C11" s="4">
        <v>2533.5594033934003</v>
      </c>
      <c r="D11" s="4">
        <v>150.66902843160005</v>
      </c>
      <c r="E11" s="9">
        <v>183.33045813199988</v>
      </c>
      <c r="F11" s="13">
        <v>-32.661429700399822</v>
      </c>
      <c r="G11" s="6">
        <v>0</v>
      </c>
      <c r="H11" s="6"/>
      <c r="J11" s="3" t="s">
        <v>15</v>
      </c>
      <c r="K11" s="4">
        <v>2382.8903749618003</v>
      </c>
      <c r="L11" s="4">
        <v>2533.5594033934003</v>
      </c>
      <c r="M11" s="4">
        <v>150.66902843160005</v>
      </c>
      <c r="N11" s="4">
        <v>183.33045813199988</v>
      </c>
      <c r="O11" s="4">
        <v>-32.661429700399822</v>
      </c>
    </row>
    <row r="12" spans="1:15" x14ac:dyDescent="0.2">
      <c r="A12" s="3" t="s">
        <v>90</v>
      </c>
      <c r="B12" s="4">
        <v>1115.2685977352999</v>
      </c>
      <c r="C12" s="4">
        <v>1503.4959890122996</v>
      </c>
      <c r="D12" s="4">
        <v>388.2273912769997</v>
      </c>
      <c r="E12" s="9">
        <v>190.0695418680001</v>
      </c>
      <c r="F12" s="13">
        <v>198.1578494089996</v>
      </c>
      <c r="G12" s="6">
        <v>0</v>
      </c>
      <c r="H12" s="6"/>
      <c r="I12" s="22"/>
      <c r="J12" s="3" t="s">
        <v>16</v>
      </c>
      <c r="K12" s="4">
        <v>1115.2685977352999</v>
      </c>
      <c r="L12" s="4">
        <v>1503.4959890122996</v>
      </c>
      <c r="M12" s="4">
        <v>388.2273912769997</v>
      </c>
      <c r="N12" s="4">
        <v>190.0695418680001</v>
      </c>
      <c r="O12" s="4">
        <v>198.1578494089996</v>
      </c>
    </row>
    <row r="13" spans="1:15" s="12" customFormat="1" x14ac:dyDescent="0.2">
      <c r="A13" s="10" t="s">
        <v>67</v>
      </c>
      <c r="B13" s="11">
        <v>-5933.0518817359007</v>
      </c>
      <c r="C13" s="4">
        <v>-2907.4160587622</v>
      </c>
      <c r="D13" s="4">
        <v>3025.6358229737007</v>
      </c>
      <c r="E13" s="13">
        <v>1407.4474412572004</v>
      </c>
      <c r="F13" s="13">
        <v>1618.1883817165003</v>
      </c>
      <c r="G13" s="6">
        <v>0</v>
      </c>
      <c r="H13" s="6"/>
      <c r="J13" s="10" t="s">
        <v>17</v>
      </c>
      <c r="K13" s="4">
        <v>-5933.0518817359007</v>
      </c>
      <c r="L13" s="4">
        <v>-2907.4160587622</v>
      </c>
      <c r="M13" s="4">
        <v>3025.6358229737007</v>
      </c>
      <c r="N13" s="4">
        <v>1407.4474412572004</v>
      </c>
      <c r="O13" s="4">
        <v>1618.1883817165003</v>
      </c>
    </row>
    <row r="14" spans="1:15" x14ac:dyDescent="0.2">
      <c r="A14" s="3" t="s">
        <v>91</v>
      </c>
      <c r="B14" s="4">
        <v>800.71271271210003</v>
      </c>
      <c r="C14" s="4">
        <v>2168.3235587867998</v>
      </c>
      <c r="D14" s="4">
        <v>1367.6108460746998</v>
      </c>
      <c r="E14" s="13"/>
      <c r="F14" s="13">
        <v>1367.6108460746998</v>
      </c>
      <c r="G14" s="6">
        <v>0</v>
      </c>
      <c r="H14" s="6"/>
      <c r="J14" s="3" t="s">
        <v>18</v>
      </c>
      <c r="K14" s="4">
        <v>800.71271271210003</v>
      </c>
      <c r="L14" s="4">
        <v>2168.3235587867998</v>
      </c>
      <c r="M14" s="4">
        <v>1367.6108460746998</v>
      </c>
      <c r="N14" s="4">
        <v>0</v>
      </c>
      <c r="O14" s="4">
        <v>1367.6108460746998</v>
      </c>
    </row>
    <row r="15" spans="1:15" x14ac:dyDescent="0.2">
      <c r="A15" s="3" t="s">
        <v>92</v>
      </c>
      <c r="B15" s="4">
        <v>-6733.764594448</v>
      </c>
      <c r="C15" s="4">
        <v>-6485.2975716321998</v>
      </c>
      <c r="D15" s="4">
        <v>248.46702281580019</v>
      </c>
      <c r="E15" s="13">
        <v>-45.247746742800132</v>
      </c>
      <c r="F15" s="13">
        <v>293.71476955860032</v>
      </c>
      <c r="G15" s="6">
        <v>0</v>
      </c>
      <c r="H15" s="6"/>
      <c r="J15" s="3" t="s">
        <v>19</v>
      </c>
      <c r="K15" s="4">
        <v>-6733.764594448</v>
      </c>
      <c r="L15" s="4">
        <v>-6485.2975716321998</v>
      </c>
      <c r="M15" s="4">
        <v>248.46702281580019</v>
      </c>
      <c r="N15" s="4">
        <v>-45.247746742800132</v>
      </c>
      <c r="O15" s="4">
        <v>293.71476955860032</v>
      </c>
    </row>
    <row r="16" spans="1:15" x14ac:dyDescent="0.2">
      <c r="A16" s="3" t="s">
        <v>93</v>
      </c>
      <c r="B16" s="4">
        <v>-4157.4118819056002</v>
      </c>
      <c r="C16" s="4">
        <v>-3920.7146299132</v>
      </c>
      <c r="D16" s="4">
        <v>236.6972519924002</v>
      </c>
      <c r="E16" s="13"/>
      <c r="F16" s="13">
        <v>236.6972519924002</v>
      </c>
      <c r="G16" s="6">
        <v>0</v>
      </c>
      <c r="H16" s="6"/>
      <c r="J16" s="3" t="s">
        <v>20</v>
      </c>
      <c r="K16" s="4">
        <v>-4157.4118819056002</v>
      </c>
      <c r="L16" s="4">
        <v>-3920.7146299132</v>
      </c>
      <c r="M16" s="4">
        <v>236.6972519924002</v>
      </c>
      <c r="N16" s="4">
        <v>0</v>
      </c>
      <c r="O16" s="4">
        <v>236.6972519924002</v>
      </c>
    </row>
    <row r="17" spans="1:15" x14ac:dyDescent="0.2">
      <c r="A17" s="3" t="s">
        <v>94</v>
      </c>
      <c r="B17" s="4">
        <v>-1748.6008422851999</v>
      </c>
      <c r="C17" s="4">
        <v>-2387.0817865351</v>
      </c>
      <c r="D17" s="4">
        <v>-638.48094424990018</v>
      </c>
      <c r="E17" s="13">
        <v>-643</v>
      </c>
      <c r="F17" s="13">
        <v>4.5190557500998239</v>
      </c>
      <c r="G17" s="6">
        <v>0</v>
      </c>
      <c r="H17" s="6"/>
      <c r="J17" s="3" t="s">
        <v>21</v>
      </c>
      <c r="K17" s="4">
        <v>-1748.6008422851999</v>
      </c>
      <c r="L17" s="4">
        <v>-2387.0817865351</v>
      </c>
      <c r="M17" s="4">
        <v>-638.48094424990018</v>
      </c>
      <c r="N17" s="4">
        <v>-643</v>
      </c>
      <c r="O17" s="4">
        <v>4.5190557500998239</v>
      </c>
    </row>
    <row r="18" spans="1:15" x14ac:dyDescent="0.2">
      <c r="A18" s="3" t="s">
        <v>95</v>
      </c>
      <c r="B18" s="4">
        <v>-827.75187025719993</v>
      </c>
      <c r="C18" s="4">
        <v>-825.56784072950006</v>
      </c>
      <c r="D18" s="4">
        <v>2.1840295276998631</v>
      </c>
      <c r="E18" s="13">
        <v>-50.314432742800101</v>
      </c>
      <c r="F18" s="13">
        <v>52.498462270499964</v>
      </c>
      <c r="G18" s="6">
        <v>0</v>
      </c>
      <c r="H18" s="6"/>
      <c r="J18" s="3" t="s">
        <v>22</v>
      </c>
      <c r="K18" s="4">
        <v>-827.75187025719993</v>
      </c>
      <c r="L18" s="4">
        <v>-825.56784072950006</v>
      </c>
      <c r="M18" s="4">
        <v>2.1840295276998631</v>
      </c>
      <c r="N18" s="4">
        <v>-50.314432742800101</v>
      </c>
      <c r="O18" s="4">
        <v>52.498462270499964</v>
      </c>
    </row>
    <row r="19" spans="1:15" x14ac:dyDescent="0.2">
      <c r="A19" s="3" t="s">
        <v>96</v>
      </c>
      <c r="B19" s="4">
        <v>0</v>
      </c>
      <c r="C19" s="4">
        <v>648.06668554560008</v>
      </c>
      <c r="D19" s="4">
        <v>648.06668554560008</v>
      </c>
      <c r="E19" s="13">
        <v>648.066686</v>
      </c>
      <c r="F19" s="13">
        <v>-4.5439992391038686E-7</v>
      </c>
      <c r="G19" s="6">
        <v>0</v>
      </c>
      <c r="H19" s="6"/>
      <c r="J19" s="3" t="s">
        <v>23</v>
      </c>
      <c r="K19" s="4">
        <v>0</v>
      </c>
      <c r="L19" s="4">
        <v>648.06668554560008</v>
      </c>
      <c r="M19" s="4">
        <v>648.06668554560008</v>
      </c>
      <c r="N19" s="4">
        <v>648.066686</v>
      </c>
      <c r="O19" s="4">
        <v>-4.5439992391038686E-7</v>
      </c>
    </row>
    <row r="20" spans="1:15" x14ac:dyDescent="0.2">
      <c r="A20" s="3" t="s">
        <v>97</v>
      </c>
      <c r="B20" s="4">
        <v>0</v>
      </c>
      <c r="C20" s="4">
        <v>1409.5579540832</v>
      </c>
      <c r="D20" s="4">
        <v>1409.5579540832</v>
      </c>
      <c r="E20" s="13">
        <v>1452.6951880000004</v>
      </c>
      <c r="F20" s="13">
        <v>-43.137233916800369</v>
      </c>
      <c r="G20" s="6">
        <v>0</v>
      </c>
      <c r="H20" s="6"/>
      <c r="J20" s="3" t="s">
        <v>24</v>
      </c>
      <c r="K20" s="4">
        <v>0</v>
      </c>
      <c r="L20" s="4">
        <v>1409.5579540832</v>
      </c>
      <c r="M20" s="4">
        <v>1409.5579540832</v>
      </c>
      <c r="N20" s="4">
        <v>1452.6951880000004</v>
      </c>
      <c r="O20" s="4">
        <v>-43.137233916800369</v>
      </c>
    </row>
    <row r="21" spans="1:15" s="12" customFormat="1" x14ac:dyDescent="0.2">
      <c r="A21" s="10" t="s">
        <v>68</v>
      </c>
      <c r="B21" s="11">
        <v>1062.4834187650999</v>
      </c>
      <c r="C21" s="4">
        <v>-554.27297588320005</v>
      </c>
      <c r="D21" s="4">
        <v>-1616.7563946483001</v>
      </c>
      <c r="E21" s="52">
        <v>-1452.6951880000004</v>
      </c>
      <c r="F21" s="13">
        <v>-164.06120664829973</v>
      </c>
      <c r="G21" s="6">
        <v>0</v>
      </c>
      <c r="H21" s="6"/>
      <c r="J21" s="10" t="s">
        <v>25</v>
      </c>
      <c r="K21" s="4">
        <v>1062.4834187650999</v>
      </c>
      <c r="L21" s="4">
        <v>-554.27297588320005</v>
      </c>
      <c r="M21" s="4">
        <v>-1616.7563946483001</v>
      </c>
      <c r="N21" s="4">
        <v>-1452.6951880000004</v>
      </c>
      <c r="O21" s="4">
        <v>-164.06120664829973</v>
      </c>
    </row>
    <row r="22" spans="1:15" s="12" customFormat="1" x14ac:dyDescent="0.2">
      <c r="A22" s="10" t="s">
        <v>69</v>
      </c>
      <c r="B22" s="11">
        <v>3391.6064218287997</v>
      </c>
      <c r="C22" s="4">
        <v>3640.9745162026002</v>
      </c>
      <c r="D22" s="4">
        <v>249.36809437380043</v>
      </c>
      <c r="E22" s="11">
        <v>106</v>
      </c>
      <c r="F22" s="13">
        <v>143.36809437380043</v>
      </c>
      <c r="G22" s="6">
        <v>0</v>
      </c>
      <c r="H22" s="6"/>
      <c r="J22" s="10" t="s">
        <v>26</v>
      </c>
      <c r="K22" s="4">
        <v>3391.6064218287997</v>
      </c>
      <c r="L22" s="4">
        <v>3640.9745162026002</v>
      </c>
      <c r="M22" s="4">
        <v>249.36809437380043</v>
      </c>
      <c r="N22" s="4">
        <v>106</v>
      </c>
      <c r="O22" s="4">
        <v>143.36809437380043</v>
      </c>
    </row>
    <row r="23" spans="1:15" x14ac:dyDescent="0.2">
      <c r="A23" s="3" t="s">
        <v>98</v>
      </c>
      <c r="B23" s="4">
        <v>-50.483680770699991</v>
      </c>
      <c r="C23" s="4">
        <v>48.887276659799994</v>
      </c>
      <c r="D23" s="4">
        <v>99.370957430499985</v>
      </c>
      <c r="E23">
        <v>106</v>
      </c>
      <c r="F23" s="13">
        <v>-6.6290425695000152</v>
      </c>
      <c r="G23" s="6">
        <v>0</v>
      </c>
      <c r="H23" s="6"/>
      <c r="J23" s="3" t="s">
        <v>27</v>
      </c>
      <c r="K23" s="4">
        <v>-50.483680770699991</v>
      </c>
      <c r="L23" s="4">
        <v>48.887276659799994</v>
      </c>
      <c r="M23" s="4">
        <v>99.370957430499985</v>
      </c>
      <c r="N23" s="4">
        <v>106</v>
      </c>
      <c r="O23" s="4">
        <v>-6.6290425695000152</v>
      </c>
    </row>
    <row r="24" spans="1:15" x14ac:dyDescent="0.2">
      <c r="A24" s="3" t="s">
        <v>99</v>
      </c>
      <c r="B24" s="4">
        <v>3442.0901025994999</v>
      </c>
      <c r="C24" s="4">
        <v>3592.0872395427996</v>
      </c>
      <c r="D24" s="4">
        <v>149.99713694329967</v>
      </c>
      <c r="E24" s="13">
        <v>0</v>
      </c>
      <c r="F24" s="13">
        <v>149.99713694329967</v>
      </c>
      <c r="G24" s="6">
        <v>0</v>
      </c>
      <c r="H24" s="6"/>
      <c r="J24" s="14" t="s">
        <v>28</v>
      </c>
      <c r="K24" s="4">
        <v>3442.0901025994999</v>
      </c>
      <c r="L24" s="4">
        <v>3592.0872395427996</v>
      </c>
      <c r="M24" s="4">
        <v>149.99713694329967</v>
      </c>
      <c r="N24" s="4">
        <v>0</v>
      </c>
      <c r="O24" s="4">
        <v>149.99713694329967</v>
      </c>
    </row>
    <row r="25" spans="1:15" s="12" customFormat="1" x14ac:dyDescent="0.2">
      <c r="A25" s="10" t="s">
        <v>72</v>
      </c>
      <c r="B25" s="11">
        <v>7266.3966459952981</v>
      </c>
      <c r="C25" s="4">
        <v>7177.6792513771998</v>
      </c>
      <c r="D25" s="4">
        <v>-88.717394618098297</v>
      </c>
      <c r="E25" s="13">
        <v>0</v>
      </c>
      <c r="F25" s="13">
        <v>-88.717394618098297</v>
      </c>
      <c r="G25" s="6">
        <v>0</v>
      </c>
      <c r="H25" s="6"/>
      <c r="J25" s="10" t="s">
        <v>29</v>
      </c>
      <c r="K25" s="4">
        <v>7266.3966459952981</v>
      </c>
      <c r="L25" s="4">
        <v>7177.6792513771998</v>
      </c>
      <c r="M25" s="4">
        <v>-88.717394618098297</v>
      </c>
      <c r="N25" s="4">
        <v>0</v>
      </c>
      <c r="O25" s="4">
        <v>-88.717394618098297</v>
      </c>
    </row>
    <row r="26" spans="1:15" s="12" customFormat="1" x14ac:dyDescent="0.2">
      <c r="A26" s="10" t="s">
        <v>30</v>
      </c>
      <c r="B26" s="11">
        <v>-615.36774809709982</v>
      </c>
      <c r="C26" s="4">
        <v>-373.09064799659996</v>
      </c>
      <c r="D26" s="4">
        <v>242.27710010049987</v>
      </c>
      <c r="E26" s="13">
        <v>0</v>
      </c>
      <c r="F26" s="13">
        <v>242.27710010049987</v>
      </c>
      <c r="G26" s="6">
        <v>0</v>
      </c>
      <c r="H26" s="6"/>
      <c r="J26" s="10" t="s">
        <v>31</v>
      </c>
      <c r="K26" s="4">
        <v>-615.36774809709982</v>
      </c>
      <c r="L26" s="4">
        <v>-373.09064799659996</v>
      </c>
      <c r="M26" s="4">
        <v>242.27710010049987</v>
      </c>
      <c r="N26" s="4">
        <v>0</v>
      </c>
      <c r="O26" s="4">
        <v>242.27710010049987</v>
      </c>
    </row>
    <row r="27" spans="1:15" x14ac:dyDescent="0.2">
      <c r="A27" s="3" t="s">
        <v>100</v>
      </c>
      <c r="B27" s="4">
        <v>3793.1150098778999</v>
      </c>
      <c r="C27" s="4">
        <v>3689.4163481287001</v>
      </c>
      <c r="D27" s="4">
        <v>-103.6986617491998</v>
      </c>
      <c r="E27" s="13">
        <v>0</v>
      </c>
      <c r="F27" s="13">
        <v>-103.6986617491998</v>
      </c>
      <c r="G27" s="6">
        <v>0</v>
      </c>
      <c r="H27" s="6"/>
      <c r="J27" s="3" t="s">
        <v>32</v>
      </c>
      <c r="K27" s="4">
        <v>3793.1150098778999</v>
      </c>
      <c r="L27" s="4">
        <v>3689.4163481287001</v>
      </c>
      <c r="M27" s="4">
        <v>-103.6986617491998</v>
      </c>
      <c r="N27" s="4">
        <v>0</v>
      </c>
      <c r="O27" s="4">
        <v>-103.6986617491998</v>
      </c>
    </row>
    <row r="28" spans="1:15" x14ac:dyDescent="0.2">
      <c r="A28" s="15" t="s">
        <v>101</v>
      </c>
      <c r="B28" s="4">
        <v>1341.2595352533999</v>
      </c>
      <c r="C28" s="4">
        <v>1146.2107752641</v>
      </c>
      <c r="D28" s="4">
        <v>-195.04875998929992</v>
      </c>
      <c r="E28" s="13">
        <v>0</v>
      </c>
      <c r="F28" s="13">
        <v>-195.04875998929992</v>
      </c>
      <c r="G28" s="6">
        <v>0</v>
      </c>
      <c r="H28" s="6"/>
      <c r="J28" s="15" t="s">
        <v>33</v>
      </c>
      <c r="K28" s="4">
        <v>1341.2595352533999</v>
      </c>
      <c r="L28" s="4">
        <v>1146.2107752641</v>
      </c>
      <c r="M28" s="4">
        <v>-195.04875998929992</v>
      </c>
      <c r="N28" s="4">
        <v>0</v>
      </c>
      <c r="O28" s="4">
        <v>-195.04875998929992</v>
      </c>
    </row>
    <row r="29" spans="1:15" x14ac:dyDescent="0.2">
      <c r="A29" s="15" t="s">
        <v>102</v>
      </c>
      <c r="B29" s="4">
        <v>2451.8554746245004</v>
      </c>
      <c r="C29" s="4">
        <v>2543.2055728646001</v>
      </c>
      <c r="D29" s="4">
        <v>91.350098240099669</v>
      </c>
      <c r="E29" s="13">
        <v>0</v>
      </c>
      <c r="F29" s="13">
        <v>91.350098240099669</v>
      </c>
      <c r="G29" s="6">
        <v>0</v>
      </c>
      <c r="H29" s="6"/>
      <c r="J29" s="15" t="s">
        <v>34</v>
      </c>
      <c r="K29" s="4">
        <v>2451.8554746245004</v>
      </c>
      <c r="L29" s="4">
        <v>2543.2055728646001</v>
      </c>
      <c r="M29" s="4">
        <v>91.350098240099669</v>
      </c>
      <c r="N29" s="4">
        <v>0</v>
      </c>
      <c r="O29" s="4">
        <v>91.350098240099669</v>
      </c>
    </row>
    <row r="30" spans="1:15" x14ac:dyDescent="0.2">
      <c r="A30" s="3" t="s">
        <v>103</v>
      </c>
      <c r="B30" s="4">
        <v>4408.4827579749999</v>
      </c>
      <c r="C30" s="4">
        <v>4062.5069961252998</v>
      </c>
      <c r="D30" s="4">
        <v>-345.97576184970012</v>
      </c>
      <c r="E30" s="13">
        <v>0</v>
      </c>
      <c r="F30" s="13">
        <v>-345.97576184970012</v>
      </c>
      <c r="G30" s="6">
        <v>0</v>
      </c>
      <c r="H30" s="6"/>
      <c r="J30" s="3" t="s">
        <v>35</v>
      </c>
      <c r="K30" s="4">
        <v>4408.4827579749999</v>
      </c>
      <c r="L30" s="4">
        <v>4062.5069961252998</v>
      </c>
      <c r="M30" s="4">
        <v>-345.97576184970012</v>
      </c>
      <c r="N30" s="4">
        <v>0</v>
      </c>
      <c r="O30" s="4">
        <v>-345.97576184970012</v>
      </c>
    </row>
    <row r="31" spans="1:15" x14ac:dyDescent="0.2">
      <c r="A31" s="15" t="s">
        <v>101</v>
      </c>
      <c r="B31" s="4">
        <v>3913.7997056203999</v>
      </c>
      <c r="C31" s="4">
        <v>3588.9434399509</v>
      </c>
      <c r="D31" s="4">
        <v>-324.85626566949986</v>
      </c>
      <c r="E31" s="13">
        <v>0</v>
      </c>
      <c r="F31" s="13">
        <v>-324.85626566949986</v>
      </c>
      <c r="G31" s="6">
        <v>0</v>
      </c>
      <c r="H31" s="6"/>
      <c r="J31" s="15" t="s">
        <v>33</v>
      </c>
      <c r="K31" s="4">
        <v>3913.7997056203999</v>
      </c>
      <c r="L31" s="4">
        <v>3588.9434399509</v>
      </c>
      <c r="M31" s="4">
        <v>-324.85626566949986</v>
      </c>
      <c r="N31" s="4">
        <v>0</v>
      </c>
      <c r="O31" s="4">
        <v>-324.85626566949986</v>
      </c>
    </row>
    <row r="32" spans="1:15" x14ac:dyDescent="0.2">
      <c r="A32" s="15" t="s">
        <v>102</v>
      </c>
      <c r="B32" s="4">
        <v>494.68305235459979</v>
      </c>
      <c r="C32" s="4">
        <v>473.56355617439976</v>
      </c>
      <c r="D32" s="4">
        <v>-21.119496180200031</v>
      </c>
      <c r="E32" s="13">
        <v>0</v>
      </c>
      <c r="F32" s="13">
        <v>-21.119496180200031</v>
      </c>
      <c r="G32" s="6">
        <v>0</v>
      </c>
      <c r="H32" s="6"/>
      <c r="J32" s="15" t="s">
        <v>34</v>
      </c>
      <c r="K32" s="4">
        <v>494.68305235459979</v>
      </c>
      <c r="L32" s="4">
        <v>473.56355617439976</v>
      </c>
      <c r="M32" s="4">
        <v>-21.119496180200031</v>
      </c>
      <c r="N32" s="4">
        <v>0</v>
      </c>
      <c r="O32" s="4">
        <v>-21.119496180200031</v>
      </c>
    </row>
    <row r="33" spans="1:15" s="12" customFormat="1" x14ac:dyDescent="0.2">
      <c r="A33" s="10" t="s">
        <v>71</v>
      </c>
      <c r="B33" s="11">
        <v>-3140.0218716606996</v>
      </c>
      <c r="C33" s="4">
        <v>-3073.1310742477999</v>
      </c>
      <c r="D33" s="4">
        <v>66.890797412899701</v>
      </c>
      <c r="E33" s="13">
        <v>0</v>
      </c>
      <c r="F33" s="13">
        <v>66.890797412899701</v>
      </c>
      <c r="G33" s="6">
        <v>0</v>
      </c>
      <c r="H33" s="6"/>
      <c r="J33" s="10" t="s">
        <v>36</v>
      </c>
      <c r="K33" s="4">
        <v>-3140.0218716606996</v>
      </c>
      <c r="L33" s="4">
        <v>-3073.1310742477999</v>
      </c>
      <c r="M33" s="4">
        <v>66.890797412899701</v>
      </c>
      <c r="N33" s="4">
        <v>0</v>
      </c>
      <c r="O33" s="4">
        <v>66.890797412899701</v>
      </c>
    </row>
    <row r="34" spans="1:15" x14ac:dyDescent="0.2">
      <c r="A34" s="3" t="s">
        <v>100</v>
      </c>
      <c r="B34" s="4">
        <v>-419.88038288279995</v>
      </c>
      <c r="C34" s="4">
        <v>-351.47349527699998</v>
      </c>
      <c r="D34" s="4">
        <v>68.406887605799966</v>
      </c>
      <c r="E34" s="13">
        <v>0</v>
      </c>
      <c r="F34" s="13">
        <v>68.406887605799966</v>
      </c>
      <c r="G34" s="6">
        <v>0</v>
      </c>
      <c r="H34" s="6"/>
      <c r="J34" s="3" t="s">
        <v>32</v>
      </c>
      <c r="K34" s="4">
        <v>-419.88038288279995</v>
      </c>
      <c r="L34" s="4">
        <v>-351.47349527699998</v>
      </c>
      <c r="M34" s="4">
        <v>68.406887605799966</v>
      </c>
      <c r="N34" s="4">
        <v>0</v>
      </c>
      <c r="O34" s="4">
        <v>68.406887605799966</v>
      </c>
    </row>
    <row r="35" spans="1:15" x14ac:dyDescent="0.2">
      <c r="A35" s="3" t="s">
        <v>103</v>
      </c>
      <c r="B35" s="4">
        <v>2720.1414887778992</v>
      </c>
      <c r="C35" s="4">
        <v>2721.6575789707999</v>
      </c>
      <c r="D35" s="4">
        <v>1.5160901929007196</v>
      </c>
      <c r="E35" s="13">
        <v>0</v>
      </c>
      <c r="F35" s="13">
        <v>1.5160901929007196</v>
      </c>
      <c r="G35" s="6">
        <v>0</v>
      </c>
      <c r="H35" s="6"/>
      <c r="J35" s="3" t="s">
        <v>35</v>
      </c>
      <c r="K35" s="4">
        <v>2720.1414887778992</v>
      </c>
      <c r="L35" s="4">
        <v>2721.6575789707999</v>
      </c>
      <c r="M35" s="4">
        <v>1.5160901929007196</v>
      </c>
      <c r="N35" s="4">
        <v>0</v>
      </c>
      <c r="O35" s="4">
        <v>1.5160901929007196</v>
      </c>
    </row>
    <row r="36" spans="1:15" x14ac:dyDescent="0.2">
      <c r="A36" s="3" t="s">
        <v>104</v>
      </c>
      <c r="B36" s="4">
        <v>-576.28804718699996</v>
      </c>
      <c r="C36" s="4">
        <v>-578.69853203699995</v>
      </c>
      <c r="D36" s="4">
        <v>-2.4104848499999889</v>
      </c>
      <c r="E36" s="13">
        <v>0</v>
      </c>
      <c r="F36" s="13">
        <v>-2.4104848499999889</v>
      </c>
      <c r="G36" s="6">
        <v>0</v>
      </c>
      <c r="H36" s="6"/>
      <c r="J36" s="10" t="s">
        <v>76</v>
      </c>
      <c r="K36" s="4">
        <v>-576.28804718699996</v>
      </c>
      <c r="L36" s="4">
        <v>-578.69853203699995</v>
      </c>
      <c r="M36" s="4">
        <v>-2.4104848499999889</v>
      </c>
      <c r="N36" s="4">
        <v>0</v>
      </c>
      <c r="O36" s="4">
        <v>-2.4104848499999889</v>
      </c>
    </row>
    <row r="37" spans="1:15" x14ac:dyDescent="0.2">
      <c r="A37" s="3" t="s">
        <v>100</v>
      </c>
      <c r="B37" s="4">
        <v>-3892.8661530980999</v>
      </c>
      <c r="C37" s="4">
        <v>-3893.0586340747004</v>
      </c>
      <c r="D37" s="4">
        <v>-0.19248097660056374</v>
      </c>
      <c r="E37" s="13">
        <v>0</v>
      </c>
      <c r="F37" s="13">
        <v>-0.19248097660056374</v>
      </c>
      <c r="G37" s="6">
        <v>0</v>
      </c>
      <c r="H37" s="6"/>
      <c r="J37" s="3" t="s">
        <v>32</v>
      </c>
      <c r="K37" s="4">
        <v>-3892.8661530980999</v>
      </c>
      <c r="L37" s="4">
        <v>-3893.0586340747004</v>
      </c>
      <c r="M37" s="4">
        <v>-0.19248097660056374</v>
      </c>
      <c r="N37" s="4">
        <v>0</v>
      </c>
      <c r="O37" s="4">
        <v>-0.19248097660056374</v>
      </c>
    </row>
    <row r="38" spans="1:15" x14ac:dyDescent="0.2">
      <c r="A38" s="3" t="s">
        <v>103</v>
      </c>
      <c r="B38" s="4">
        <v>-3316.5781059111005</v>
      </c>
      <c r="C38" s="4">
        <v>-3314.3601020377</v>
      </c>
      <c r="D38" s="4">
        <v>2.2180038734004484</v>
      </c>
      <c r="E38" s="13">
        <v>0</v>
      </c>
      <c r="F38" s="13">
        <v>2.2180038734004484</v>
      </c>
      <c r="G38" s="6">
        <v>0</v>
      </c>
      <c r="H38" s="6"/>
      <c r="J38" s="3" t="s">
        <v>35</v>
      </c>
      <c r="K38" s="4">
        <v>-3316.5781059111005</v>
      </c>
      <c r="L38" s="4">
        <v>-3314.3601020377</v>
      </c>
      <c r="M38" s="4">
        <v>2.2180038734004484</v>
      </c>
      <c r="N38" s="4">
        <v>0</v>
      </c>
      <c r="O38" s="4">
        <v>2.2180038734004484</v>
      </c>
    </row>
    <row r="39" spans="1:15" s="12" customFormat="1" x14ac:dyDescent="0.2">
      <c r="A39" s="10" t="s">
        <v>73</v>
      </c>
      <c r="B39" s="11">
        <v>10388.2937465787</v>
      </c>
      <c r="C39" s="4">
        <v>9992.8189392972017</v>
      </c>
      <c r="D39" s="4">
        <v>-395.47480728149822</v>
      </c>
      <c r="E39" s="13">
        <v>0</v>
      </c>
      <c r="F39" s="13">
        <v>-395.47480728149822</v>
      </c>
      <c r="G39" s="6">
        <v>0</v>
      </c>
      <c r="H39" s="6"/>
      <c r="J39" s="10" t="s">
        <v>37</v>
      </c>
      <c r="K39" s="4">
        <v>10388.2937465787</v>
      </c>
      <c r="L39" s="4">
        <v>9992.8189392972017</v>
      </c>
      <c r="M39" s="4">
        <v>-395.47480728149822</v>
      </c>
      <c r="N39" s="4">
        <v>0</v>
      </c>
      <c r="O39" s="4">
        <v>-395.47480728149822</v>
      </c>
    </row>
    <row r="40" spans="1:15" x14ac:dyDescent="0.2">
      <c r="A40" s="3" t="s">
        <v>100</v>
      </c>
      <c r="B40" s="4">
        <v>-67.285726127299995</v>
      </c>
      <c r="C40" s="4">
        <v>-200.44449207919999</v>
      </c>
      <c r="D40" s="4">
        <v>-133.15876595189999</v>
      </c>
      <c r="E40" s="13">
        <v>0</v>
      </c>
      <c r="F40" s="13">
        <v>-133.15876595189999</v>
      </c>
      <c r="G40" s="6">
        <v>0</v>
      </c>
      <c r="H40" s="6"/>
      <c r="J40" s="3" t="s">
        <v>32</v>
      </c>
      <c r="K40" s="4">
        <v>-67.285726127299995</v>
      </c>
      <c r="L40" s="4">
        <v>-200.44449207919999</v>
      </c>
      <c r="M40" s="4">
        <v>-133.15876595189999</v>
      </c>
      <c r="N40" s="4">
        <v>0</v>
      </c>
      <c r="O40" s="4">
        <v>-133.15876595189999</v>
      </c>
    </row>
    <row r="41" spans="1:15" x14ac:dyDescent="0.2">
      <c r="A41" s="3" t="s">
        <v>103</v>
      </c>
      <c r="B41" s="4">
        <v>-10455.579472706</v>
      </c>
      <c r="C41" s="4">
        <v>-10193.263431376401</v>
      </c>
      <c r="D41" s="4">
        <v>262.3160413295991</v>
      </c>
      <c r="E41" s="13">
        <v>0</v>
      </c>
      <c r="F41" s="13">
        <v>262.3160413295991</v>
      </c>
      <c r="G41" s="6">
        <v>0</v>
      </c>
      <c r="H41" s="6"/>
      <c r="J41" s="3" t="s">
        <v>35</v>
      </c>
      <c r="K41" s="4">
        <v>-10455.579472706</v>
      </c>
      <c r="L41" s="4">
        <v>-10193.263431376401</v>
      </c>
      <c r="M41" s="4">
        <v>262.3160413295991</v>
      </c>
      <c r="N41" s="4">
        <v>0</v>
      </c>
      <c r="O41" s="4">
        <v>262.3160413295991</v>
      </c>
    </row>
    <row r="42" spans="1:15" s="12" customFormat="1" x14ac:dyDescent="0.2">
      <c r="A42" s="10" t="s">
        <v>38</v>
      </c>
      <c r="B42" s="11">
        <v>1209.7805663613995</v>
      </c>
      <c r="C42" s="4">
        <v>1209.7805663613995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1209.7805663613995</v>
      </c>
      <c r="L42" s="4">
        <v>1209.7805663613995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933.96081149659994</v>
      </c>
      <c r="C43" s="17">
        <v>-625.0802233352</v>
      </c>
      <c r="D43" s="17">
        <v>-1559.0410348317987</v>
      </c>
      <c r="E43" s="17">
        <v>-179.85225325719989</v>
      </c>
      <c r="F43" s="17">
        <v>-1379.1887815745988</v>
      </c>
      <c r="G43" s="6">
        <v>0</v>
      </c>
      <c r="H43" s="6"/>
      <c r="J43" s="19" t="s">
        <v>40</v>
      </c>
      <c r="K43" s="17">
        <v>933.96081149659994</v>
      </c>
      <c r="L43" s="17">
        <v>-625.0802233352</v>
      </c>
      <c r="M43" s="17">
        <v>-1559.0410348317987</v>
      </c>
      <c r="N43" s="17">
        <v>-179.85225325719989</v>
      </c>
      <c r="O43" s="17">
        <v>-1379.1887815745988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6332.4358344986995</v>
      </c>
      <c r="C45" s="4">
        <v>7802.7594747124003</v>
      </c>
      <c r="D45" s="4">
        <v>1470.3236402137004</v>
      </c>
      <c r="E45" s="4">
        <v>179.85225325719989</v>
      </c>
      <c r="F45" s="13">
        <v>1290.4713869565005</v>
      </c>
      <c r="G45" s="6"/>
      <c r="H45" s="6"/>
      <c r="J45" s="49" t="s">
        <v>293</v>
      </c>
      <c r="K45" s="4">
        <v>6332.4358344986995</v>
      </c>
      <c r="L45" s="4">
        <v>7802.7594747124003</v>
      </c>
      <c r="M45" s="4">
        <v>1470.3236402137004</v>
      </c>
      <c r="N45" s="4">
        <v>179.85225325719989</v>
      </c>
      <c r="O45" s="13">
        <v>1290.4713869565005</v>
      </c>
    </row>
    <row r="46" spans="1:15" ht="13.5" thickBot="1" x14ac:dyDescent="0.25">
      <c r="A46" s="50" t="s">
        <v>289</v>
      </c>
      <c r="B46" s="17">
        <v>7266.3966459952981</v>
      </c>
      <c r="C46" s="17">
        <v>7177.6792513771998</v>
      </c>
      <c r="D46" s="17">
        <v>-88.717394618098297</v>
      </c>
      <c r="E46" s="17">
        <v>0</v>
      </c>
      <c r="F46" s="17">
        <v>-88.717394618098297</v>
      </c>
      <c r="G46" s="6"/>
      <c r="H46" s="6"/>
      <c r="J46" s="50" t="s">
        <v>294</v>
      </c>
      <c r="K46" s="17">
        <v>7266.3966459952981</v>
      </c>
      <c r="L46" s="17">
        <v>7177.6792513771998</v>
      </c>
      <c r="M46" s="17">
        <v>-88.717394618098297</v>
      </c>
      <c r="N46" s="17">
        <v>0</v>
      </c>
      <c r="O46" s="17">
        <v>-88.717394618098297</v>
      </c>
    </row>
    <row r="47" spans="1:15" x14ac:dyDescent="0.2">
      <c r="A47" s="20"/>
      <c r="B47" s="21"/>
      <c r="C47" s="21"/>
      <c r="D47" s="21"/>
      <c r="E47" s="22"/>
      <c r="F47" s="59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-615.36774809709982</v>
      </c>
      <c r="C49" s="4">
        <v>-373.09064799659996</v>
      </c>
      <c r="D49" s="27">
        <v>242.27710010049987</v>
      </c>
      <c r="E49" s="9">
        <v>0</v>
      </c>
      <c r="F49" s="40">
        <v>242.27710010049987</v>
      </c>
      <c r="G49" s="6">
        <v>0</v>
      </c>
      <c r="H49" s="6"/>
      <c r="J49" s="26" t="s">
        <v>43</v>
      </c>
      <c r="K49" s="27">
        <v>-615.36774809709982</v>
      </c>
      <c r="L49" s="27">
        <v>-373.09064799659996</v>
      </c>
      <c r="M49" s="27">
        <v>242.27710010049987</v>
      </c>
      <c r="N49" s="27">
        <v>0</v>
      </c>
      <c r="O49" s="27">
        <v>242.27710010049987</v>
      </c>
    </row>
    <row r="50" spans="1:15" x14ac:dyDescent="0.2">
      <c r="A50" s="3" t="s">
        <v>44</v>
      </c>
      <c r="B50" s="4">
        <v>1701.1178728645</v>
      </c>
      <c r="C50" s="4">
        <v>1283.1420957058999</v>
      </c>
      <c r="D50" s="4">
        <v>-417.97577715860007</v>
      </c>
      <c r="E50" s="9">
        <v>-255</v>
      </c>
      <c r="F50" s="13">
        <v>-162.97577715860007</v>
      </c>
      <c r="G50" s="6">
        <v>0</v>
      </c>
      <c r="H50" s="6"/>
      <c r="J50" s="3" t="s">
        <v>45</v>
      </c>
      <c r="K50" s="4">
        <v>1701.1178728645</v>
      </c>
      <c r="L50" s="4">
        <v>1283.1420957058999</v>
      </c>
      <c r="M50" s="4">
        <v>-417.97577715860007</v>
      </c>
      <c r="N50" s="4">
        <v>-255</v>
      </c>
      <c r="O50" s="4">
        <v>-162.97577715860007</v>
      </c>
    </row>
    <row r="51" spans="1:15" x14ac:dyDescent="0.2">
      <c r="A51" s="15" t="s">
        <v>101</v>
      </c>
      <c r="B51" s="4">
        <v>1341.2595352533999</v>
      </c>
      <c r="C51" s="4">
        <v>1147.1881713961998</v>
      </c>
      <c r="D51" s="4">
        <v>-194.07136385720014</v>
      </c>
      <c r="E51" s="13">
        <v>0</v>
      </c>
      <c r="F51" s="13">
        <v>-194.07136385720014</v>
      </c>
      <c r="G51" s="6">
        <v>0</v>
      </c>
      <c r="H51" s="6"/>
      <c r="J51" s="15" t="s">
        <v>46</v>
      </c>
      <c r="K51" s="4">
        <v>1341.2595352533999</v>
      </c>
      <c r="L51" s="4">
        <v>1147.1881713961998</v>
      </c>
      <c r="M51" s="4">
        <v>-194.07136385720014</v>
      </c>
      <c r="N51" s="4">
        <v>0</v>
      </c>
      <c r="O51" s="4">
        <v>-194.07136385720014</v>
      </c>
    </row>
    <row r="52" spans="1:15" x14ac:dyDescent="0.2">
      <c r="A52" s="28" t="s">
        <v>107</v>
      </c>
      <c r="B52" s="4">
        <v>730.78152432069987</v>
      </c>
      <c r="C52" s="4">
        <v>663.31408315260001</v>
      </c>
      <c r="D52" s="4">
        <v>-67.467441168099867</v>
      </c>
      <c r="E52" s="51">
        <v>-112</v>
      </c>
      <c r="F52" s="13">
        <v>44.532558831900133</v>
      </c>
      <c r="G52" s="6">
        <v>0</v>
      </c>
      <c r="H52" s="6"/>
      <c r="J52" s="28" t="s">
        <v>47</v>
      </c>
      <c r="K52" s="4">
        <v>730.78152432069987</v>
      </c>
      <c r="L52" s="4">
        <v>663.31408315260001</v>
      </c>
      <c r="M52" s="4">
        <v>-67.467441168099867</v>
      </c>
      <c r="N52" s="4">
        <v>-112</v>
      </c>
      <c r="O52" s="4">
        <v>44.532558831900133</v>
      </c>
    </row>
    <row r="53" spans="1:15" x14ac:dyDescent="0.2">
      <c r="A53" s="28" t="s">
        <v>108</v>
      </c>
      <c r="B53" s="4">
        <v>610.47801093270004</v>
      </c>
      <c r="C53" s="4">
        <v>483.8740882436</v>
      </c>
      <c r="D53" s="4">
        <v>-126.60392268910005</v>
      </c>
      <c r="E53" s="51">
        <v>112</v>
      </c>
      <c r="F53" s="13">
        <v>-238.60392268910005</v>
      </c>
      <c r="G53" s="6">
        <v>0</v>
      </c>
      <c r="H53" s="6"/>
      <c r="J53" s="28" t="s">
        <v>48</v>
      </c>
      <c r="K53" s="4">
        <v>610.47801093270004</v>
      </c>
      <c r="L53" s="4">
        <v>483.8740882436</v>
      </c>
      <c r="M53" s="4">
        <v>-126.60392268910005</v>
      </c>
      <c r="N53" s="4">
        <v>112</v>
      </c>
      <c r="O53" s="4">
        <v>-238.60392268910005</v>
      </c>
    </row>
    <row r="54" spans="1:15" ht="23.25" customHeight="1" x14ac:dyDescent="0.2">
      <c r="A54" s="15" t="s">
        <v>102</v>
      </c>
      <c r="B54" s="4">
        <v>359.85833761110001</v>
      </c>
      <c r="C54" s="4">
        <v>135.95392430969997</v>
      </c>
      <c r="D54" s="4">
        <v>-223.90441330140004</v>
      </c>
      <c r="E54" s="51">
        <v>-255</v>
      </c>
      <c r="F54" s="13">
        <v>31.095586698599959</v>
      </c>
      <c r="G54" s="6">
        <v>0</v>
      </c>
      <c r="H54" s="6"/>
      <c r="J54" s="29" t="s">
        <v>49</v>
      </c>
      <c r="K54" s="4">
        <v>359.85833761110001</v>
      </c>
      <c r="L54" s="4">
        <v>135.95392430969997</v>
      </c>
      <c r="M54" s="4">
        <v>-223.90441330140004</v>
      </c>
      <c r="N54" s="4">
        <v>-255</v>
      </c>
      <c r="O54" s="4">
        <v>31.095586698599959</v>
      </c>
    </row>
    <row r="55" spans="1:15" x14ac:dyDescent="0.2">
      <c r="A55" s="3" t="s">
        <v>50</v>
      </c>
      <c r="B55" s="4">
        <v>2316.4856209616</v>
      </c>
      <c r="C55" s="4">
        <v>1656.2327437024999</v>
      </c>
      <c r="D55" s="4">
        <v>-660.25287725910016</v>
      </c>
      <c r="E55" s="13">
        <v>-255</v>
      </c>
      <c r="F55" s="13">
        <v>-405.25287725910016</v>
      </c>
      <c r="G55" s="6">
        <v>0</v>
      </c>
      <c r="H55" s="6"/>
      <c r="J55" s="3" t="s">
        <v>51</v>
      </c>
      <c r="K55" s="4">
        <v>2316.4856209616</v>
      </c>
      <c r="L55" s="4">
        <v>1656.2327437024999</v>
      </c>
      <c r="M55" s="4">
        <v>-660.25287725910016</v>
      </c>
      <c r="N55" s="4">
        <v>-255</v>
      </c>
      <c r="O55" s="4">
        <v>-405.25287725910016</v>
      </c>
    </row>
    <row r="56" spans="1:15" ht="18" customHeight="1" x14ac:dyDescent="0.2">
      <c r="A56" s="15" t="s">
        <v>101</v>
      </c>
      <c r="B56" s="13">
        <v>3913.7997056203999</v>
      </c>
      <c r="C56" s="13">
        <v>3589.9208360829998</v>
      </c>
      <c r="D56" s="13">
        <v>-323.87886953740008</v>
      </c>
      <c r="E56" s="13">
        <v>0</v>
      </c>
      <c r="F56" s="13">
        <v>-323.87886953740008</v>
      </c>
      <c r="G56" s="6">
        <v>0</v>
      </c>
      <c r="H56" s="6"/>
      <c r="J56" s="15" t="s">
        <v>33</v>
      </c>
      <c r="K56" s="4">
        <v>3913.7997056203999</v>
      </c>
      <c r="L56" s="4">
        <v>3589.9208360829998</v>
      </c>
      <c r="M56" s="4">
        <v>-323.87886953740008</v>
      </c>
      <c r="N56" s="4">
        <v>0</v>
      </c>
      <c r="O56" s="4">
        <v>-323.87886953740008</v>
      </c>
    </row>
    <row r="57" spans="1:15" x14ac:dyDescent="0.2">
      <c r="A57" s="28" t="s">
        <v>107</v>
      </c>
      <c r="B57" s="4">
        <v>2701.5718686924001</v>
      </c>
      <c r="C57" s="4">
        <v>2170.6505353353</v>
      </c>
      <c r="D57" s="4">
        <v>-530.92133335710014</v>
      </c>
      <c r="E57" s="51">
        <v>-682</v>
      </c>
      <c r="F57" s="13">
        <v>151.07866664289986</v>
      </c>
      <c r="G57" s="6">
        <v>0</v>
      </c>
      <c r="H57" s="6"/>
      <c r="J57" s="28" t="s">
        <v>47</v>
      </c>
      <c r="K57" s="4">
        <v>2701.5718686924001</v>
      </c>
      <c r="L57" s="4">
        <v>2170.6505353353</v>
      </c>
      <c r="M57" s="4">
        <v>-530.92133335710014</v>
      </c>
      <c r="N57" s="4">
        <v>-682</v>
      </c>
      <c r="O57" s="4">
        <v>151.07866664289986</v>
      </c>
    </row>
    <row r="58" spans="1:15" x14ac:dyDescent="0.2">
      <c r="A58" s="28" t="s">
        <v>108</v>
      </c>
      <c r="B58" s="4">
        <v>1212.2278369279998</v>
      </c>
      <c r="C58" s="4">
        <v>1419.2703007477</v>
      </c>
      <c r="D58" s="4">
        <v>207.04246381970029</v>
      </c>
      <c r="E58" s="51">
        <v>682</v>
      </c>
      <c r="F58" s="13">
        <v>-474.95753618029971</v>
      </c>
      <c r="G58" s="6">
        <v>0</v>
      </c>
      <c r="H58" s="6"/>
      <c r="J58" s="28" t="s">
        <v>48</v>
      </c>
      <c r="K58" s="4">
        <v>1212.2278369279998</v>
      </c>
      <c r="L58" s="4">
        <v>1419.2703007477</v>
      </c>
      <c r="M58" s="4">
        <v>207.04246381970029</v>
      </c>
      <c r="N58" s="4">
        <v>682</v>
      </c>
      <c r="O58" s="4">
        <v>-474.95753618029971</v>
      </c>
    </row>
    <row r="59" spans="1:15" ht="13.5" thickBot="1" x14ac:dyDescent="0.25">
      <c r="A59" s="30" t="s">
        <v>102</v>
      </c>
      <c r="B59" s="18">
        <v>-1597.3140846588003</v>
      </c>
      <c r="C59" s="18">
        <v>-1933.6880923805002</v>
      </c>
      <c r="D59" s="18">
        <v>-336.37400772169985</v>
      </c>
      <c r="E59" s="18">
        <v>-255</v>
      </c>
      <c r="F59" s="18">
        <v>-81.374007721699854</v>
      </c>
      <c r="G59" s="6">
        <v>0</v>
      </c>
      <c r="H59" s="6"/>
      <c r="J59" s="32" t="s">
        <v>49</v>
      </c>
      <c r="K59" s="17">
        <v>-1597.3140846588003</v>
      </c>
      <c r="L59" s="17">
        <v>-1933.6880923805002</v>
      </c>
      <c r="M59" s="17">
        <v>-336.37400772169985</v>
      </c>
      <c r="N59" s="17">
        <v>-255</v>
      </c>
      <c r="O59" s="17">
        <v>-81.374007721699854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2013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2013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">
        <v>-51865.189853481796</v>
      </c>
      <c r="C68" s="4">
        <v>-50213.551501120404</v>
      </c>
      <c r="D68" s="4">
        <v>1651.6383523613913</v>
      </c>
      <c r="E68" s="52">
        <v>0</v>
      </c>
      <c r="F68" s="40">
        <v>1651.6383523613913</v>
      </c>
      <c r="G68" s="6">
        <v>0</v>
      </c>
      <c r="H68" s="6"/>
      <c r="J68" s="76" t="s">
        <v>43</v>
      </c>
      <c r="K68" s="11">
        <v>-51865.189853481796</v>
      </c>
      <c r="L68" s="11">
        <v>-50213.551501120404</v>
      </c>
      <c r="M68" s="11">
        <v>1651.6383523613913</v>
      </c>
      <c r="N68" s="11">
        <v>0</v>
      </c>
      <c r="O68" s="11">
        <v>1651.6383523613913</v>
      </c>
    </row>
    <row r="69" spans="1:15" x14ac:dyDescent="0.2">
      <c r="A69" s="3" t="s">
        <v>100</v>
      </c>
      <c r="B69" s="4">
        <v>45849.609590321001</v>
      </c>
      <c r="C69" s="4">
        <v>46813.182023517998</v>
      </c>
      <c r="D69" s="4">
        <v>963.57243319699774</v>
      </c>
      <c r="E69" s="13">
        <v>0</v>
      </c>
      <c r="F69" s="13">
        <v>963.57243319699774</v>
      </c>
      <c r="G69" s="6">
        <v>0</v>
      </c>
      <c r="H69" s="6"/>
      <c r="J69" s="3" t="s">
        <v>32</v>
      </c>
      <c r="K69" s="11">
        <v>45849.609590321001</v>
      </c>
      <c r="L69" s="11">
        <v>46813.182023517998</v>
      </c>
      <c r="M69" s="11">
        <v>963.57243319699774</v>
      </c>
      <c r="N69" s="11">
        <v>0</v>
      </c>
      <c r="O69" s="11">
        <v>963.57243319699774</v>
      </c>
    </row>
    <row r="70" spans="1:15" x14ac:dyDescent="0.2">
      <c r="A70" s="3" t="s">
        <v>101</v>
      </c>
      <c r="B70" s="4">
        <v>26474.6649405358</v>
      </c>
      <c r="C70" s="4">
        <v>27233.4803244293</v>
      </c>
      <c r="D70" s="4">
        <v>758.81538389349953</v>
      </c>
      <c r="E70" s="13">
        <v>0</v>
      </c>
      <c r="F70" s="13">
        <v>758.81538389349953</v>
      </c>
      <c r="G70" s="6">
        <v>0</v>
      </c>
      <c r="H70" s="6"/>
      <c r="J70" s="15" t="s">
        <v>33</v>
      </c>
      <c r="K70" s="11">
        <v>26474.6649405358</v>
      </c>
      <c r="L70" s="11">
        <v>27233.4803244293</v>
      </c>
      <c r="M70" s="11">
        <v>758.81538389349953</v>
      </c>
      <c r="N70" s="11">
        <v>0</v>
      </c>
      <c r="O70" s="11">
        <v>758.81538389349953</v>
      </c>
    </row>
    <row r="71" spans="1:15" x14ac:dyDescent="0.2">
      <c r="A71" s="3" t="s">
        <v>102</v>
      </c>
      <c r="B71" s="4">
        <v>19374.9446497852</v>
      </c>
      <c r="C71" s="4">
        <v>19579.701699088699</v>
      </c>
      <c r="D71" s="4">
        <v>204.75704930349821</v>
      </c>
      <c r="E71" s="13">
        <v>0</v>
      </c>
      <c r="F71" s="13">
        <v>204.75704930349821</v>
      </c>
      <c r="G71" s="6">
        <v>0</v>
      </c>
      <c r="H71" s="6"/>
      <c r="J71" s="29" t="s">
        <v>49</v>
      </c>
      <c r="K71" s="11">
        <v>19374.9446497852</v>
      </c>
      <c r="L71" s="11">
        <v>19579.701699088699</v>
      </c>
      <c r="M71" s="11">
        <v>204.75704930349821</v>
      </c>
      <c r="N71" s="11">
        <v>0</v>
      </c>
      <c r="O71" s="11">
        <v>204.75704930349821</v>
      </c>
    </row>
    <row r="72" spans="1:15" x14ac:dyDescent="0.2">
      <c r="A72" s="3" t="s">
        <v>103</v>
      </c>
      <c r="B72" s="4">
        <v>97714.799443802796</v>
      </c>
      <c r="C72" s="4">
        <v>97026.733524638403</v>
      </c>
      <c r="D72" s="4">
        <v>-688.06591916439356</v>
      </c>
      <c r="E72" s="13">
        <v>0</v>
      </c>
      <c r="F72" s="13">
        <v>-688.06591916439356</v>
      </c>
      <c r="G72" s="6">
        <v>0</v>
      </c>
      <c r="H72" s="6"/>
      <c r="J72" s="3" t="s">
        <v>35</v>
      </c>
      <c r="K72" s="11">
        <v>97714.799443802796</v>
      </c>
      <c r="L72" s="11">
        <v>97026.733524638403</v>
      </c>
      <c r="M72" s="11">
        <v>-688.06591916439356</v>
      </c>
      <c r="N72" s="11">
        <v>0</v>
      </c>
      <c r="O72" s="11">
        <v>-688.06591916439356</v>
      </c>
    </row>
    <row r="73" spans="1:15" x14ac:dyDescent="0.2">
      <c r="A73" s="3" t="s">
        <v>101</v>
      </c>
      <c r="B73" s="4">
        <v>67867.584554241097</v>
      </c>
      <c r="C73" s="4">
        <v>67010.732892940796</v>
      </c>
      <c r="D73" s="4">
        <v>-856.8516613003012</v>
      </c>
      <c r="E73" s="13">
        <v>0</v>
      </c>
      <c r="F73" s="13">
        <v>-856.8516613003012</v>
      </c>
      <c r="G73" s="6">
        <v>0</v>
      </c>
      <c r="H73" s="6"/>
      <c r="J73" s="15" t="s">
        <v>33</v>
      </c>
      <c r="K73" s="11">
        <v>67867.584554241097</v>
      </c>
      <c r="L73" s="11">
        <v>67010.732892940796</v>
      </c>
      <c r="M73" s="11">
        <v>-856.8516613003012</v>
      </c>
      <c r="N73" s="11">
        <v>0</v>
      </c>
      <c r="O73" s="11">
        <v>-856.8516613003012</v>
      </c>
    </row>
    <row r="74" spans="1:15" x14ac:dyDescent="0.2">
      <c r="A74" s="3" t="s">
        <v>102</v>
      </c>
      <c r="B74" s="4">
        <v>29847.214889561699</v>
      </c>
      <c r="C74" s="4">
        <v>30016.0006316976</v>
      </c>
      <c r="D74" s="4">
        <v>168.78574213590036</v>
      </c>
      <c r="E74" s="13">
        <v>0</v>
      </c>
      <c r="F74" s="13">
        <v>168.78574213590036</v>
      </c>
      <c r="G74" s="6">
        <v>0</v>
      </c>
      <c r="H74" s="6"/>
      <c r="J74" s="29" t="s">
        <v>49</v>
      </c>
      <c r="K74" s="11">
        <v>29847.214889561699</v>
      </c>
      <c r="L74" s="11">
        <v>30016.0006316976</v>
      </c>
      <c r="M74" s="11">
        <v>168.78574213590036</v>
      </c>
      <c r="N74" s="11">
        <v>0</v>
      </c>
      <c r="O74" s="11">
        <v>168.78574213590036</v>
      </c>
    </row>
    <row r="75" spans="1:15" s="12" customFormat="1" x14ac:dyDescent="0.2">
      <c r="A75" s="10" t="s">
        <v>109</v>
      </c>
      <c r="B75" s="4">
        <v>-44165.517969070897</v>
      </c>
      <c r="C75" s="4">
        <v>-44022.916442070404</v>
      </c>
      <c r="D75" s="4">
        <v>142.60152700049366</v>
      </c>
      <c r="E75" s="52">
        <v>29</v>
      </c>
      <c r="F75" s="13">
        <v>113.60152700049366</v>
      </c>
      <c r="G75" s="6">
        <v>0</v>
      </c>
      <c r="H75" s="6"/>
      <c r="J75" s="10" t="s">
        <v>36</v>
      </c>
      <c r="K75" s="11">
        <v>-44165.517969070897</v>
      </c>
      <c r="L75" s="11">
        <v>-44022.916442070404</v>
      </c>
      <c r="M75" s="11">
        <v>142.60152700049366</v>
      </c>
      <c r="N75" s="11">
        <v>29</v>
      </c>
      <c r="O75" s="11">
        <v>113.60152700049366</v>
      </c>
    </row>
    <row r="76" spans="1:15" x14ac:dyDescent="0.2">
      <c r="A76" s="3" t="s">
        <v>100</v>
      </c>
      <c r="B76" s="4">
        <v>5720.6046532826003</v>
      </c>
      <c r="C76" s="4">
        <v>5834.9199248729001</v>
      </c>
      <c r="D76" s="4">
        <v>114.31527159029974</v>
      </c>
      <c r="E76" s="13">
        <v>-0.11642728259994328</v>
      </c>
      <c r="F76" s="13">
        <v>114.43169887289969</v>
      </c>
      <c r="G76" s="6">
        <v>0</v>
      </c>
      <c r="H76" s="6"/>
      <c r="J76" s="3" t="s">
        <v>32</v>
      </c>
      <c r="K76" s="11">
        <v>5720.6046532826003</v>
      </c>
      <c r="L76" s="11">
        <v>5834.9199248729001</v>
      </c>
      <c r="M76" s="11">
        <v>114.31527159029974</v>
      </c>
      <c r="N76" s="11">
        <v>-0.11642728259994328</v>
      </c>
      <c r="O76" s="11">
        <v>114.43169887289969</v>
      </c>
    </row>
    <row r="77" spans="1:15" x14ac:dyDescent="0.2">
      <c r="A77" s="3" t="s">
        <v>103</v>
      </c>
      <c r="B77" s="4">
        <v>49886.122622353498</v>
      </c>
      <c r="C77" s="4">
        <v>49857.836366943302</v>
      </c>
      <c r="D77" s="4">
        <v>-28.286255410195736</v>
      </c>
      <c r="E77" s="13">
        <v>-29</v>
      </c>
      <c r="F77" s="13">
        <v>0.71374458980426425</v>
      </c>
      <c r="G77" s="6">
        <v>0</v>
      </c>
      <c r="H77" s="6"/>
      <c r="J77" s="3" t="s">
        <v>35</v>
      </c>
      <c r="K77" s="11">
        <v>49886.122622353498</v>
      </c>
      <c r="L77" s="11">
        <v>49857.836366943302</v>
      </c>
      <c r="M77" s="11">
        <v>-28.286255410195736</v>
      </c>
      <c r="N77" s="11">
        <v>-29</v>
      </c>
      <c r="O77" s="11">
        <v>0.71374458980426425</v>
      </c>
    </row>
    <row r="78" spans="1:15" s="12" customFormat="1" x14ac:dyDescent="0.2">
      <c r="A78" s="10" t="s">
        <v>104</v>
      </c>
      <c r="B78" s="4">
        <v>-1032.1829301877001</v>
      </c>
      <c r="C78" s="4">
        <v>-1038.2413804016001</v>
      </c>
      <c r="D78" s="4">
        <v>-6.0584502138999596</v>
      </c>
      <c r="E78" s="52"/>
      <c r="F78" s="13">
        <v>-6.0584502138999596</v>
      </c>
      <c r="G78" s="6">
        <v>0</v>
      </c>
      <c r="H78" s="6"/>
      <c r="J78" s="10" t="s">
        <v>76</v>
      </c>
      <c r="K78" s="11">
        <v>-1032.1829301877001</v>
      </c>
      <c r="L78" s="11">
        <v>-1038.2413804016001</v>
      </c>
      <c r="M78" s="11">
        <v>-6.0584502138999596</v>
      </c>
      <c r="N78" s="11">
        <v>0</v>
      </c>
      <c r="O78" s="11">
        <v>-6.0584502138999596</v>
      </c>
    </row>
    <row r="79" spans="1:15" x14ac:dyDescent="0.2">
      <c r="A79" s="3" t="s">
        <v>100</v>
      </c>
      <c r="B79" s="4">
        <v>2677.9069362227001</v>
      </c>
      <c r="C79" s="4">
        <v>2679.2792324067</v>
      </c>
      <c r="D79" s="4">
        <v>1.3722961839998788</v>
      </c>
      <c r="E79" s="13"/>
      <c r="F79" s="13">
        <v>1.3722961839998788</v>
      </c>
      <c r="G79" s="6">
        <v>0</v>
      </c>
      <c r="H79" s="6"/>
      <c r="J79" s="3" t="s">
        <v>32</v>
      </c>
      <c r="K79" s="11">
        <v>2677.9069362227001</v>
      </c>
      <c r="L79" s="11">
        <v>2679.2792324067</v>
      </c>
      <c r="M79" s="11">
        <v>1.3722961839998788</v>
      </c>
      <c r="N79" s="11">
        <v>0</v>
      </c>
      <c r="O79" s="11">
        <v>1.3722961839998788</v>
      </c>
    </row>
    <row r="80" spans="1:15" x14ac:dyDescent="0.2">
      <c r="A80" s="3" t="s">
        <v>103</v>
      </c>
      <c r="B80" s="4">
        <v>3710.0898664104002</v>
      </c>
      <c r="C80" s="4">
        <v>3717.5206128083</v>
      </c>
      <c r="D80" s="4">
        <v>7.4307463978998385</v>
      </c>
      <c r="E80" s="13"/>
      <c r="F80" s="13">
        <v>7.4307463978998385</v>
      </c>
      <c r="G80" s="6">
        <v>0</v>
      </c>
      <c r="H80" s="6"/>
      <c r="J80" s="3" t="s">
        <v>35</v>
      </c>
      <c r="K80" s="11">
        <v>3710.0898664104002</v>
      </c>
      <c r="L80" s="11">
        <v>3717.5206128083</v>
      </c>
      <c r="M80" s="11">
        <v>7.4307463978998385</v>
      </c>
      <c r="N80" s="11">
        <v>0</v>
      </c>
      <c r="O80" s="11">
        <v>7.4307463978998385</v>
      </c>
    </row>
    <row r="81" spans="1:15" s="12" customFormat="1" x14ac:dyDescent="0.2">
      <c r="A81" s="10" t="s">
        <v>73</v>
      </c>
      <c r="B81" s="4">
        <v>-27927.299233095804</v>
      </c>
      <c r="C81" s="4">
        <v>-30414.875045841003</v>
      </c>
      <c r="D81" s="4">
        <v>-2487.5758127451991</v>
      </c>
      <c r="E81" s="52">
        <v>-1138</v>
      </c>
      <c r="F81" s="13">
        <v>-1349.5758127451991</v>
      </c>
      <c r="G81" s="6">
        <v>0</v>
      </c>
      <c r="H81" s="6"/>
      <c r="J81" s="10" t="s">
        <v>37</v>
      </c>
      <c r="K81" s="11">
        <v>-27927.299233095804</v>
      </c>
      <c r="L81" s="11">
        <v>-30414.875045841003</v>
      </c>
      <c r="M81" s="11">
        <v>-2487.5758127451991</v>
      </c>
      <c r="N81" s="11">
        <v>-1138</v>
      </c>
      <c r="O81" s="11">
        <v>-1349.5758127451991</v>
      </c>
    </row>
    <row r="82" spans="1:15" x14ac:dyDescent="0.2">
      <c r="A82" s="3" t="s">
        <v>100</v>
      </c>
      <c r="B82" s="4">
        <v>17016.551267350598</v>
      </c>
      <c r="C82" s="4">
        <v>17122.7785230806</v>
      </c>
      <c r="D82" s="4">
        <v>106.22725573000207</v>
      </c>
      <c r="E82" s="13">
        <v>0</v>
      </c>
      <c r="F82" s="13">
        <v>106.22725573000207</v>
      </c>
      <c r="G82" s="6">
        <v>0</v>
      </c>
      <c r="H82" s="6"/>
      <c r="J82" s="3" t="s">
        <v>32</v>
      </c>
      <c r="K82" s="11">
        <v>17016.551267350598</v>
      </c>
      <c r="L82" s="11">
        <v>17122.7785230806</v>
      </c>
      <c r="M82" s="11">
        <v>106.22725573000207</v>
      </c>
      <c r="N82" s="11">
        <v>0</v>
      </c>
      <c r="O82" s="11">
        <v>106.22725573000207</v>
      </c>
    </row>
    <row r="83" spans="1:15" x14ac:dyDescent="0.2">
      <c r="A83" s="3" t="s">
        <v>103</v>
      </c>
      <c r="B83" s="4">
        <v>44943.850500446402</v>
      </c>
      <c r="C83" s="4">
        <v>47537.653568921603</v>
      </c>
      <c r="D83" s="4">
        <v>2593.8030684752011</v>
      </c>
      <c r="E83" s="13">
        <v>1138</v>
      </c>
      <c r="F83" s="13">
        <v>1455.8030684752011</v>
      </c>
      <c r="G83" s="6">
        <v>0</v>
      </c>
      <c r="H83" s="6"/>
      <c r="J83" s="3" t="s">
        <v>35</v>
      </c>
      <c r="K83" s="11">
        <v>44943.850500446402</v>
      </c>
      <c r="L83" s="11">
        <v>47537.653568921603</v>
      </c>
      <c r="M83" s="11">
        <v>2593.8030684752011</v>
      </c>
      <c r="N83" s="11">
        <v>1138</v>
      </c>
      <c r="O83" s="11">
        <v>1455.8030684752011</v>
      </c>
    </row>
    <row r="84" spans="1:15" s="12" customFormat="1" ht="13.5" thickBot="1" x14ac:dyDescent="0.25">
      <c r="A84" s="10" t="s">
        <v>38</v>
      </c>
      <c r="B84" s="18">
        <v>33782.474656428603</v>
      </c>
      <c r="C84" s="18">
        <v>33782.474656428603</v>
      </c>
      <c r="D84" s="4">
        <v>0</v>
      </c>
      <c r="E84" s="53">
        <v>0</v>
      </c>
      <c r="F84" s="18">
        <v>0</v>
      </c>
      <c r="G84" s="6">
        <v>0</v>
      </c>
      <c r="H84" s="6"/>
      <c r="J84" s="19" t="s">
        <v>39</v>
      </c>
      <c r="K84" s="34">
        <v>33782.474656428603</v>
      </c>
      <c r="L84" s="34">
        <v>33782.474656428603</v>
      </c>
      <c r="M84" s="34">
        <v>0</v>
      </c>
      <c r="N84" s="34">
        <v>0</v>
      </c>
      <c r="O84" s="34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-91207.715329407569</v>
      </c>
      <c r="C86" s="56">
        <v>-91907.109713004829</v>
      </c>
      <c r="D86" s="4">
        <v>-699.39438359726046</v>
      </c>
      <c r="E86" s="56">
        <v>-1109.1164272825999</v>
      </c>
      <c r="F86" s="56">
        <v>409.72204368538769</v>
      </c>
      <c r="G86" s="6"/>
      <c r="H86" s="6"/>
      <c r="J86" s="45" t="s">
        <v>77</v>
      </c>
      <c r="K86" s="56">
        <v>-91207.715329407569</v>
      </c>
      <c r="L86" s="56">
        <v>-91907.109713004829</v>
      </c>
      <c r="M86" s="56">
        <v>-699.39438359726046</v>
      </c>
      <c r="N86" s="56">
        <v>-1109.1164272825999</v>
      </c>
      <c r="O86" s="56">
        <v>409.72204368538769</v>
      </c>
    </row>
    <row r="87" spans="1:15" x14ac:dyDescent="0.2">
      <c r="A87" s="46" t="s">
        <v>56</v>
      </c>
      <c r="B87" s="54">
        <v>105047.1471036055</v>
      </c>
      <c r="C87" s="54">
        <v>106232.63436030679</v>
      </c>
      <c r="D87" s="4">
        <v>1185.4872567012935</v>
      </c>
      <c r="E87" s="54">
        <v>-0.11642728259994328</v>
      </c>
      <c r="F87" s="54">
        <v>1185.6036839838994</v>
      </c>
      <c r="G87" s="6"/>
      <c r="H87" s="6"/>
      <c r="J87" s="77" t="s">
        <v>82</v>
      </c>
      <c r="K87" s="54">
        <v>105047.1471036055</v>
      </c>
      <c r="L87" s="54">
        <v>106232.63436030679</v>
      </c>
      <c r="M87" s="54">
        <v>1185.4872567012935</v>
      </c>
      <c r="N87" s="54">
        <v>-0.11642728259994328</v>
      </c>
      <c r="O87" s="54">
        <v>1185.6036839838994</v>
      </c>
    </row>
    <row r="88" spans="1:15" ht="13.5" thickBot="1" x14ac:dyDescent="0.25">
      <c r="A88" s="47" t="s">
        <v>57</v>
      </c>
      <c r="B88" s="55">
        <v>196254.86243301307</v>
      </c>
      <c r="C88" s="55">
        <v>198139.74407331162</v>
      </c>
      <c r="D88" s="17">
        <v>1884.881640298554</v>
      </c>
      <c r="E88" s="55">
        <v>1109</v>
      </c>
      <c r="F88" s="55">
        <v>775.88164029851168</v>
      </c>
      <c r="G88" s="6"/>
      <c r="H88" s="6"/>
      <c r="J88" s="78" t="s">
        <v>83</v>
      </c>
      <c r="K88" s="55">
        <v>196254.86243301307</v>
      </c>
      <c r="L88" s="55">
        <v>198139.74407331162</v>
      </c>
      <c r="M88" s="55">
        <v>1884.881640298554</v>
      </c>
      <c r="N88" s="55">
        <v>1109</v>
      </c>
      <c r="O88" s="55">
        <v>775.88164029851168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44967.962649766705</v>
      </c>
      <c r="C90" s="56">
        <v>47770.396453004098</v>
      </c>
      <c r="D90" s="4">
        <v>2802.4338032373926</v>
      </c>
      <c r="E90" s="56">
        <v>1488</v>
      </c>
      <c r="F90" s="13">
        <v>1314.4338032373926</v>
      </c>
      <c r="G90" s="6"/>
      <c r="H90" s="6"/>
      <c r="J90" s="45" t="s">
        <v>78</v>
      </c>
      <c r="K90" s="56">
        <v>44967.962649766705</v>
      </c>
      <c r="L90" s="56">
        <v>47770.396453004098</v>
      </c>
      <c r="M90" s="56">
        <v>2802.4338032373926</v>
      </c>
      <c r="N90" s="56">
        <v>1488</v>
      </c>
      <c r="O90" s="56">
        <v>1314.4338032373926</v>
      </c>
    </row>
    <row r="91" spans="1:15" x14ac:dyDescent="0.2">
      <c r="A91" s="46" t="s">
        <v>59</v>
      </c>
      <c r="B91" s="54">
        <v>71445.185876064294</v>
      </c>
      <c r="C91" s="54">
        <v>71377.054628028898</v>
      </c>
      <c r="D91" s="4">
        <v>-68.131248035395402</v>
      </c>
      <c r="E91" s="46">
        <v>-379</v>
      </c>
      <c r="F91" s="13">
        <v>310.8687519646046</v>
      </c>
      <c r="G91" s="6"/>
      <c r="H91" s="6"/>
      <c r="J91" s="79" t="s">
        <v>84</v>
      </c>
      <c r="K91" s="54">
        <v>71445.185876064294</v>
      </c>
      <c r="L91" s="54">
        <v>71377.054628028898</v>
      </c>
      <c r="M91" s="54">
        <v>-68.131248035395402</v>
      </c>
      <c r="N91" s="54">
        <v>-379</v>
      </c>
      <c r="O91" s="54">
        <v>310.8687519646046</v>
      </c>
    </row>
    <row r="92" spans="1:15" ht="13.5" thickBot="1" x14ac:dyDescent="0.25">
      <c r="A92" s="47" t="s">
        <v>60</v>
      </c>
      <c r="B92" s="55">
        <v>116413.148525831</v>
      </c>
      <c r="C92" s="55">
        <v>119147.451081033</v>
      </c>
      <c r="D92" s="17">
        <v>2734.3025552019972</v>
      </c>
      <c r="E92" s="47">
        <v>1109</v>
      </c>
      <c r="F92" s="18">
        <v>1625.3025552019972</v>
      </c>
      <c r="G92" s="6"/>
      <c r="H92" s="6"/>
      <c r="J92" s="78" t="s">
        <v>80</v>
      </c>
      <c r="K92" s="55">
        <v>116413.148525831</v>
      </c>
      <c r="L92" s="55">
        <v>119147.451081033</v>
      </c>
      <c r="M92" s="55">
        <v>2734.3025552019972</v>
      </c>
      <c r="N92" s="55">
        <v>1109</v>
      </c>
      <c r="O92" s="55">
        <v>1625.3025552019972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34495.692409990101</v>
      </c>
      <c r="C94" s="56">
        <v>37334.097520395597</v>
      </c>
      <c r="D94" s="4">
        <v>2838.4051104054961</v>
      </c>
      <c r="E94" s="56">
        <v>1488</v>
      </c>
      <c r="F94" s="56">
        <v>1350.4051104055</v>
      </c>
      <c r="G94" s="6"/>
      <c r="H94" s="6"/>
      <c r="J94" s="45" t="s">
        <v>79</v>
      </c>
      <c r="K94" s="56">
        <v>34495.692409990101</v>
      </c>
      <c r="L94" s="56">
        <v>37334.097520395597</v>
      </c>
      <c r="M94" s="56">
        <v>2838.4051104054961</v>
      </c>
      <c r="N94" s="56">
        <v>1488</v>
      </c>
      <c r="O94" s="56">
        <v>1350.4051104055</v>
      </c>
    </row>
    <row r="95" spans="1:15" x14ac:dyDescent="0.2">
      <c r="A95" s="46" t="s">
        <v>62</v>
      </c>
      <c r="B95" s="54">
        <v>52070.241226279097</v>
      </c>
      <c r="C95" s="54">
        <v>51797.352928940199</v>
      </c>
      <c r="D95" s="4">
        <v>-272.88829733889725</v>
      </c>
      <c r="E95" s="46">
        <v>-379</v>
      </c>
      <c r="F95" s="13">
        <v>106.11170266110275</v>
      </c>
      <c r="G95" s="6"/>
      <c r="H95" s="6"/>
      <c r="J95" s="79" t="s">
        <v>84</v>
      </c>
      <c r="K95" s="54">
        <v>52070.241226279097</v>
      </c>
      <c r="L95" s="54">
        <v>51797.352928940199</v>
      </c>
      <c r="M95" s="54">
        <v>-272.88829733889725</v>
      </c>
      <c r="N95" s="54">
        <v>-379</v>
      </c>
      <c r="O95" s="54">
        <v>106.11170266110275</v>
      </c>
    </row>
    <row r="96" spans="1:15" ht="13.5" thickBot="1" x14ac:dyDescent="0.25">
      <c r="A96" s="47" t="s">
        <v>63</v>
      </c>
      <c r="B96" s="55">
        <v>86565.933636269197</v>
      </c>
      <c r="C96" s="55">
        <v>89131.450449335796</v>
      </c>
      <c r="D96" s="17">
        <v>2565.5168130665988</v>
      </c>
      <c r="E96" s="47">
        <v>1109</v>
      </c>
      <c r="F96" s="18">
        <v>1456.5168130665988</v>
      </c>
      <c r="G96" s="6"/>
      <c r="H96" s="6"/>
      <c r="J96" s="78" t="s">
        <v>81</v>
      </c>
      <c r="K96" s="55">
        <v>86565.933636269197</v>
      </c>
      <c r="L96" s="55">
        <v>89131.450449335796</v>
      </c>
      <c r="M96" s="55">
        <v>2565.5168130665988</v>
      </c>
      <c r="N96" s="55">
        <v>1109</v>
      </c>
      <c r="O96" s="55">
        <v>1456.5168130665988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-51865.189853481788</v>
      </c>
      <c r="C99" s="27">
        <v>-50213.551501120397</v>
      </c>
      <c r="D99" s="27">
        <v>1651.6383523613913</v>
      </c>
      <c r="E99" s="13">
        <v>0</v>
      </c>
      <c r="F99" s="40">
        <v>1651.6383523613913</v>
      </c>
      <c r="G99" s="6">
        <v>0</v>
      </c>
      <c r="H99" s="6"/>
      <c r="J99" s="26" t="s">
        <v>43</v>
      </c>
      <c r="K99" s="4">
        <v>-51865.189853481788</v>
      </c>
      <c r="L99" s="4">
        <v>-50213.551501120397</v>
      </c>
      <c r="M99" s="4">
        <v>1651.6383523613913</v>
      </c>
      <c r="N99" s="4">
        <v>0</v>
      </c>
      <c r="O99" s="4">
        <v>1651.6383523613913</v>
      </c>
    </row>
    <row r="100" spans="1:15" x14ac:dyDescent="0.2">
      <c r="A100" s="3" t="s">
        <v>44</v>
      </c>
      <c r="B100" s="4">
        <v>28773.831835123401</v>
      </c>
      <c r="C100" s="4">
        <v>28009.9389106819</v>
      </c>
      <c r="D100" s="4">
        <v>-763.89292444150124</v>
      </c>
      <c r="E100" s="13">
        <v>-1567.37</v>
      </c>
      <c r="F100" s="13">
        <v>803.47707555849865</v>
      </c>
      <c r="G100" s="6">
        <v>0</v>
      </c>
      <c r="H100" s="6"/>
      <c r="J100" s="3" t="s">
        <v>45</v>
      </c>
      <c r="K100" s="4">
        <v>28773.831835123401</v>
      </c>
      <c r="L100" s="4">
        <v>28009.9389106819</v>
      </c>
      <c r="M100" s="4">
        <v>-763.89292444150124</v>
      </c>
      <c r="N100" s="4">
        <v>-1567.37</v>
      </c>
      <c r="O100" s="4">
        <v>803.47707555849865</v>
      </c>
    </row>
    <row r="101" spans="1:15" x14ac:dyDescent="0.2">
      <c r="A101" s="15" t="s">
        <v>101</v>
      </c>
      <c r="B101" s="4">
        <v>26474.645911200299</v>
      </c>
      <c r="C101" s="4">
        <v>27229.656878645001</v>
      </c>
      <c r="D101" s="4">
        <v>755.01096744470124</v>
      </c>
      <c r="E101" s="13"/>
      <c r="F101" s="13">
        <v>755.01096744470124</v>
      </c>
      <c r="G101" s="6">
        <v>0</v>
      </c>
      <c r="H101" s="6"/>
      <c r="J101" s="15" t="s">
        <v>46</v>
      </c>
      <c r="K101" s="4">
        <v>26474.645911200299</v>
      </c>
      <c r="L101" s="4">
        <v>27229.656878645001</v>
      </c>
      <c r="M101" s="4">
        <v>755.01096744470124</v>
      </c>
      <c r="N101" s="4">
        <v>0</v>
      </c>
      <c r="O101" s="4">
        <v>755.01096744470124</v>
      </c>
    </row>
    <row r="102" spans="1:15" x14ac:dyDescent="0.2">
      <c r="A102" s="15" t="s">
        <v>102</v>
      </c>
      <c r="B102" s="4">
        <v>2299.1859239230998</v>
      </c>
      <c r="C102" s="4">
        <v>780.28203203689998</v>
      </c>
      <c r="D102" s="4">
        <v>-1518.9038918861997</v>
      </c>
      <c r="E102" s="13">
        <v>-1567.37</v>
      </c>
      <c r="F102" s="13">
        <v>48.466108113800146</v>
      </c>
      <c r="G102" s="6">
        <v>0</v>
      </c>
      <c r="H102" s="6"/>
      <c r="J102" s="29" t="s">
        <v>49</v>
      </c>
      <c r="K102" s="4">
        <v>2299.1859239230998</v>
      </c>
      <c r="L102" s="4">
        <v>780.28203203689998</v>
      </c>
      <c r="M102" s="4">
        <v>-1518.9038918861997</v>
      </c>
      <c r="N102" s="4">
        <v>-1567.37</v>
      </c>
      <c r="O102" s="4">
        <v>48.466108113800146</v>
      </c>
    </row>
    <row r="103" spans="1:15" x14ac:dyDescent="0.2">
      <c r="A103" s="3" t="s">
        <v>50</v>
      </c>
      <c r="B103" s="4">
        <v>80639.021688605193</v>
      </c>
      <c r="C103" s="4">
        <v>78223.490411802297</v>
      </c>
      <c r="D103" s="4">
        <v>-2415.5312768028962</v>
      </c>
      <c r="E103" s="13">
        <v>-1567.37</v>
      </c>
      <c r="F103" s="13">
        <v>-848.16127680289628</v>
      </c>
      <c r="G103" s="6">
        <v>0</v>
      </c>
      <c r="H103" s="6"/>
      <c r="J103" s="3" t="s">
        <v>51</v>
      </c>
      <c r="K103" s="4">
        <v>80639.021688605193</v>
      </c>
      <c r="L103" s="4">
        <v>78223.490411802297</v>
      </c>
      <c r="M103" s="4">
        <v>-2415.5312768028962</v>
      </c>
      <c r="N103" s="4">
        <v>-1567.37</v>
      </c>
      <c r="O103" s="4">
        <v>-848.16127680289628</v>
      </c>
    </row>
    <row r="104" spans="1:15" x14ac:dyDescent="0.2">
      <c r="A104" s="15" t="s">
        <v>101</v>
      </c>
      <c r="B104" s="4">
        <v>67867.5655249056</v>
      </c>
      <c r="C104" s="4">
        <v>67006.909447156504</v>
      </c>
      <c r="D104" s="4">
        <v>-860.65607774909586</v>
      </c>
      <c r="E104" s="13"/>
      <c r="F104" s="13">
        <v>-860.65607774909586</v>
      </c>
      <c r="G104" s="6">
        <v>0</v>
      </c>
      <c r="H104" s="6"/>
      <c r="J104" s="15" t="s">
        <v>54</v>
      </c>
      <c r="K104" s="4">
        <v>67867.5655249056</v>
      </c>
      <c r="L104" s="4">
        <v>67006.909447156504</v>
      </c>
      <c r="M104" s="4">
        <v>-860.65607774909586</v>
      </c>
      <c r="N104" s="4">
        <v>0</v>
      </c>
      <c r="O104" s="4">
        <v>-860.65607774909586</v>
      </c>
    </row>
    <row r="105" spans="1:15" ht="13.5" thickBot="1" x14ac:dyDescent="0.25">
      <c r="A105" s="30" t="s">
        <v>102</v>
      </c>
      <c r="B105" s="17">
        <v>12771.4561636996</v>
      </c>
      <c r="C105" s="17">
        <v>11216.5809646458</v>
      </c>
      <c r="D105" s="17">
        <v>-1554.8751990538003</v>
      </c>
      <c r="E105" s="18">
        <v>-1567.37</v>
      </c>
      <c r="F105" s="18">
        <v>12.494800946199575</v>
      </c>
      <c r="G105" s="6">
        <v>0</v>
      </c>
      <c r="H105" s="6"/>
      <c r="J105" s="32" t="s">
        <v>49</v>
      </c>
      <c r="K105" s="17">
        <v>12771.4561636996</v>
      </c>
      <c r="L105" s="17">
        <v>11216.5809646458</v>
      </c>
      <c r="M105" s="17">
        <v>-1554.8751990538003</v>
      </c>
      <c r="N105" s="17">
        <v>-1567.37</v>
      </c>
      <c r="O105" s="17">
        <v>12.494800946199575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4" orientation="portrait" r:id="rId1"/>
  <headerFooter>
    <oddHeader>&amp;LNEM VÉGLEGES&amp;R&amp;D&amp;T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48"/>
  <sheetViews>
    <sheetView workbookViewId="0">
      <selection activeCell="A21" sqref="A21"/>
    </sheetView>
  </sheetViews>
  <sheetFormatPr defaultRowHeight="12.75" x14ac:dyDescent="0.2"/>
  <cols>
    <col min="1" max="1" width="23.28515625" style="60" customWidth="1"/>
    <col min="2" max="256" width="9.140625" style="60"/>
    <col min="257" max="257" width="23.28515625" style="60" customWidth="1"/>
    <col min="258" max="512" width="9.140625" style="60"/>
    <col min="513" max="513" width="23.28515625" style="60" customWidth="1"/>
    <col min="514" max="768" width="9.140625" style="60"/>
    <col min="769" max="769" width="23.28515625" style="60" customWidth="1"/>
    <col min="770" max="1024" width="9.140625" style="60"/>
    <col min="1025" max="1025" width="23.28515625" style="60" customWidth="1"/>
    <col min="1026" max="1280" width="9.140625" style="60"/>
    <col min="1281" max="1281" width="23.28515625" style="60" customWidth="1"/>
    <col min="1282" max="1536" width="9.140625" style="60"/>
    <col min="1537" max="1537" width="23.28515625" style="60" customWidth="1"/>
    <col min="1538" max="1792" width="9.140625" style="60"/>
    <col min="1793" max="1793" width="23.28515625" style="60" customWidth="1"/>
    <col min="1794" max="2048" width="9.140625" style="60"/>
    <col min="2049" max="2049" width="23.28515625" style="60" customWidth="1"/>
    <col min="2050" max="2304" width="9.140625" style="60"/>
    <col min="2305" max="2305" width="23.28515625" style="60" customWidth="1"/>
    <col min="2306" max="2560" width="9.140625" style="60"/>
    <col min="2561" max="2561" width="23.28515625" style="60" customWidth="1"/>
    <col min="2562" max="2816" width="9.140625" style="60"/>
    <col min="2817" max="2817" width="23.28515625" style="60" customWidth="1"/>
    <col min="2818" max="3072" width="9.140625" style="60"/>
    <col min="3073" max="3073" width="23.28515625" style="60" customWidth="1"/>
    <col min="3074" max="3328" width="9.140625" style="60"/>
    <col min="3329" max="3329" width="23.28515625" style="60" customWidth="1"/>
    <col min="3330" max="3584" width="9.140625" style="60"/>
    <col min="3585" max="3585" width="23.28515625" style="60" customWidth="1"/>
    <col min="3586" max="3840" width="9.140625" style="60"/>
    <col min="3841" max="3841" width="23.28515625" style="60" customWidth="1"/>
    <col min="3842" max="4096" width="9.140625" style="60"/>
    <col min="4097" max="4097" width="23.28515625" style="60" customWidth="1"/>
    <col min="4098" max="4352" width="9.140625" style="60"/>
    <col min="4353" max="4353" width="23.28515625" style="60" customWidth="1"/>
    <col min="4354" max="4608" width="9.140625" style="60"/>
    <col min="4609" max="4609" width="23.28515625" style="60" customWidth="1"/>
    <col min="4610" max="4864" width="9.140625" style="60"/>
    <col min="4865" max="4865" width="23.28515625" style="60" customWidth="1"/>
    <col min="4866" max="5120" width="9.140625" style="60"/>
    <col min="5121" max="5121" width="23.28515625" style="60" customWidth="1"/>
    <col min="5122" max="5376" width="9.140625" style="60"/>
    <col min="5377" max="5377" width="23.28515625" style="60" customWidth="1"/>
    <col min="5378" max="5632" width="9.140625" style="60"/>
    <col min="5633" max="5633" width="23.28515625" style="60" customWidth="1"/>
    <col min="5634" max="5888" width="9.140625" style="60"/>
    <col min="5889" max="5889" width="23.28515625" style="60" customWidth="1"/>
    <col min="5890" max="6144" width="9.140625" style="60"/>
    <col min="6145" max="6145" width="23.28515625" style="60" customWidth="1"/>
    <col min="6146" max="6400" width="9.140625" style="60"/>
    <col min="6401" max="6401" width="23.28515625" style="60" customWidth="1"/>
    <col min="6402" max="6656" width="9.140625" style="60"/>
    <col min="6657" max="6657" width="23.28515625" style="60" customWidth="1"/>
    <col min="6658" max="6912" width="9.140625" style="60"/>
    <col min="6913" max="6913" width="23.28515625" style="60" customWidth="1"/>
    <col min="6914" max="7168" width="9.140625" style="60"/>
    <col min="7169" max="7169" width="23.28515625" style="60" customWidth="1"/>
    <col min="7170" max="7424" width="9.140625" style="60"/>
    <col min="7425" max="7425" width="23.28515625" style="60" customWidth="1"/>
    <col min="7426" max="7680" width="9.140625" style="60"/>
    <col min="7681" max="7681" width="23.28515625" style="60" customWidth="1"/>
    <col min="7682" max="7936" width="9.140625" style="60"/>
    <col min="7937" max="7937" width="23.28515625" style="60" customWidth="1"/>
    <col min="7938" max="8192" width="9.140625" style="60"/>
    <col min="8193" max="8193" width="23.28515625" style="60" customWidth="1"/>
    <col min="8194" max="8448" width="9.140625" style="60"/>
    <col min="8449" max="8449" width="23.28515625" style="60" customWidth="1"/>
    <col min="8450" max="8704" width="9.140625" style="60"/>
    <col min="8705" max="8705" width="23.28515625" style="60" customWidth="1"/>
    <col min="8706" max="8960" width="9.140625" style="60"/>
    <col min="8961" max="8961" width="23.28515625" style="60" customWidth="1"/>
    <col min="8962" max="9216" width="9.140625" style="60"/>
    <col min="9217" max="9217" width="23.28515625" style="60" customWidth="1"/>
    <col min="9218" max="9472" width="9.140625" style="60"/>
    <col min="9473" max="9473" width="23.28515625" style="60" customWidth="1"/>
    <col min="9474" max="9728" width="9.140625" style="60"/>
    <col min="9729" max="9729" width="23.28515625" style="60" customWidth="1"/>
    <col min="9730" max="9984" width="9.140625" style="60"/>
    <col min="9985" max="9985" width="23.28515625" style="60" customWidth="1"/>
    <col min="9986" max="10240" width="9.140625" style="60"/>
    <col min="10241" max="10241" width="23.28515625" style="60" customWidth="1"/>
    <col min="10242" max="10496" width="9.140625" style="60"/>
    <col min="10497" max="10497" width="23.28515625" style="60" customWidth="1"/>
    <col min="10498" max="10752" width="9.140625" style="60"/>
    <col min="10753" max="10753" width="23.28515625" style="60" customWidth="1"/>
    <col min="10754" max="11008" width="9.140625" style="60"/>
    <col min="11009" max="11009" width="23.28515625" style="60" customWidth="1"/>
    <col min="11010" max="11264" width="9.140625" style="60"/>
    <col min="11265" max="11265" width="23.28515625" style="60" customWidth="1"/>
    <col min="11266" max="11520" width="9.140625" style="60"/>
    <col min="11521" max="11521" width="23.28515625" style="60" customWidth="1"/>
    <col min="11522" max="11776" width="9.140625" style="60"/>
    <col min="11777" max="11777" width="23.28515625" style="60" customWidth="1"/>
    <col min="11778" max="12032" width="9.140625" style="60"/>
    <col min="12033" max="12033" width="23.28515625" style="60" customWidth="1"/>
    <col min="12034" max="12288" width="9.140625" style="60"/>
    <col min="12289" max="12289" width="23.28515625" style="60" customWidth="1"/>
    <col min="12290" max="12544" width="9.140625" style="60"/>
    <col min="12545" max="12545" width="23.28515625" style="60" customWidth="1"/>
    <col min="12546" max="12800" width="9.140625" style="60"/>
    <col min="12801" max="12801" width="23.28515625" style="60" customWidth="1"/>
    <col min="12802" max="13056" width="9.140625" style="60"/>
    <col min="13057" max="13057" width="23.28515625" style="60" customWidth="1"/>
    <col min="13058" max="13312" width="9.140625" style="60"/>
    <col min="13313" max="13313" width="23.28515625" style="60" customWidth="1"/>
    <col min="13314" max="13568" width="9.140625" style="60"/>
    <col min="13569" max="13569" width="23.28515625" style="60" customWidth="1"/>
    <col min="13570" max="13824" width="9.140625" style="60"/>
    <col min="13825" max="13825" width="23.28515625" style="60" customWidth="1"/>
    <col min="13826" max="14080" width="9.140625" style="60"/>
    <col min="14081" max="14081" width="23.28515625" style="60" customWidth="1"/>
    <col min="14082" max="14336" width="9.140625" style="60"/>
    <col min="14337" max="14337" width="23.28515625" style="60" customWidth="1"/>
    <col min="14338" max="14592" width="9.140625" style="60"/>
    <col min="14593" max="14593" width="23.28515625" style="60" customWidth="1"/>
    <col min="14594" max="14848" width="9.140625" style="60"/>
    <col min="14849" max="14849" width="23.28515625" style="60" customWidth="1"/>
    <col min="14850" max="15104" width="9.140625" style="60"/>
    <col min="15105" max="15105" width="23.28515625" style="60" customWidth="1"/>
    <col min="15106" max="15360" width="9.140625" style="60"/>
    <col min="15361" max="15361" width="23.28515625" style="60" customWidth="1"/>
    <col min="15362" max="15616" width="9.140625" style="60"/>
    <col min="15617" max="15617" width="23.28515625" style="60" customWidth="1"/>
    <col min="15618" max="15872" width="9.140625" style="60"/>
    <col min="15873" max="15873" width="23.28515625" style="60" customWidth="1"/>
    <col min="15874" max="16128" width="9.140625" style="60"/>
    <col min="16129" max="16129" width="23.28515625" style="60" customWidth="1"/>
    <col min="16130" max="16384" width="9.140625" style="60"/>
  </cols>
  <sheetData>
    <row r="4" spans="1:20" ht="13.5" thickBot="1" x14ac:dyDescent="0.25"/>
    <row r="5" spans="1:20" ht="13.5" thickBot="1" x14ac:dyDescent="0.25">
      <c r="B5" s="61">
        <v>1995</v>
      </c>
      <c r="C5" s="61">
        <v>1996</v>
      </c>
      <c r="D5" s="61">
        <v>1997</v>
      </c>
      <c r="E5" s="61">
        <v>1998</v>
      </c>
      <c r="F5" s="61">
        <v>1999</v>
      </c>
      <c r="G5" s="61">
        <v>2000</v>
      </c>
      <c r="H5" s="61">
        <v>2001</v>
      </c>
      <c r="I5" s="61">
        <v>2002</v>
      </c>
      <c r="J5" s="61">
        <v>2003</v>
      </c>
      <c r="K5" s="61">
        <v>2004</v>
      </c>
      <c r="L5" s="61">
        <v>2005</v>
      </c>
      <c r="M5" s="61">
        <v>2006</v>
      </c>
      <c r="N5" s="61">
        <v>2007</v>
      </c>
      <c r="O5" s="61">
        <v>2008</v>
      </c>
      <c r="P5" s="61">
        <v>2009</v>
      </c>
      <c r="Q5" s="61">
        <v>2010</v>
      </c>
      <c r="R5" s="61">
        <v>2011</v>
      </c>
      <c r="S5" s="61">
        <v>2012</v>
      </c>
      <c r="T5" s="61">
        <v>2013</v>
      </c>
    </row>
    <row r="6" spans="1:20" x14ac:dyDescent="0.2">
      <c r="A6" s="62" t="s">
        <v>64</v>
      </c>
      <c r="B6" s="63">
        <v>-638.60291871889967</v>
      </c>
      <c r="C6" s="63">
        <v>-792.79181380719979</v>
      </c>
      <c r="D6" s="63">
        <v>-820.28103875830038</v>
      </c>
      <c r="E6" s="63">
        <v>-1270.0343286827001</v>
      </c>
      <c r="F6" s="63">
        <v>-1385.1122442806</v>
      </c>
      <c r="G6" s="63">
        <v>-1508.7062483770001</v>
      </c>
      <c r="H6" s="63">
        <v>-1457.9707585568003</v>
      </c>
      <c r="I6" s="63">
        <v>-898.35751002000006</v>
      </c>
      <c r="J6" s="63">
        <v>-1107.2383582467005</v>
      </c>
      <c r="K6" s="63">
        <v>-498.16110830609978</v>
      </c>
      <c r="L6" s="63">
        <v>549.20501155940019</v>
      </c>
      <c r="M6" s="63">
        <v>395.3681151812998</v>
      </c>
      <c r="N6" s="63">
        <v>287.7460814904</v>
      </c>
      <c r="O6" s="63">
        <v>283.67886213500003</v>
      </c>
      <c r="P6" s="63">
        <v>280.71245603629995</v>
      </c>
      <c r="Q6" s="63">
        <v>170.75382246700019</v>
      </c>
      <c r="R6" s="63">
        <v>-186.4023481682998</v>
      </c>
      <c r="S6" s="63">
        <v>-430.47735098330031</v>
      </c>
      <c r="T6" s="63">
        <v>-201.87852325049971</v>
      </c>
    </row>
    <row r="7" spans="1:20" x14ac:dyDescent="0.2">
      <c r="A7" s="62" t="s">
        <v>65</v>
      </c>
      <c r="B7" s="63">
        <v>692.53778450920004</v>
      </c>
      <c r="C7" s="63">
        <v>820.58668043449984</v>
      </c>
      <c r="D7" s="63">
        <v>940.84348254349993</v>
      </c>
      <c r="E7" s="63">
        <v>1201.4332748254001</v>
      </c>
      <c r="F7" s="63">
        <v>1271.9205806794998</v>
      </c>
      <c r="G7" s="63">
        <v>1492.0320850071002</v>
      </c>
      <c r="H7" s="63">
        <v>1513.9904030120003</v>
      </c>
      <c r="I7" s="63">
        <v>1243.2601431694002</v>
      </c>
      <c r="J7" s="63">
        <v>967.93022743179995</v>
      </c>
      <c r="K7" s="63">
        <v>388.92633820259994</v>
      </c>
      <c r="L7" s="63">
        <v>-329.93135680400007</v>
      </c>
      <c r="M7" s="63">
        <v>-299.95116561990017</v>
      </c>
      <c r="N7" s="63">
        <v>-435.21500461060009</v>
      </c>
      <c r="O7" s="63">
        <v>-206.85526133539997</v>
      </c>
      <c r="P7" s="63">
        <v>-812.25509900309999</v>
      </c>
      <c r="Q7" s="63">
        <v>-230.9023616032996</v>
      </c>
      <c r="R7" s="63">
        <v>115.09620673000018</v>
      </c>
      <c r="S7" s="63">
        <v>434.63288617150101</v>
      </c>
      <c r="T7" s="63">
        <v>38.464685405699583</v>
      </c>
    </row>
    <row r="8" spans="1:20" x14ac:dyDescent="0.2">
      <c r="A8" s="64" t="s">
        <v>66</v>
      </c>
      <c r="B8" s="63">
        <v>53.934865790300137</v>
      </c>
      <c r="C8" s="63">
        <v>27.794866627299825</v>
      </c>
      <c r="D8" s="63">
        <v>120.5624437852</v>
      </c>
      <c r="E8" s="63">
        <v>-68.60105385730003</v>
      </c>
      <c r="F8" s="63">
        <v>-97.280338957799813</v>
      </c>
      <c r="G8" s="63">
        <v>7.5803306136995161</v>
      </c>
      <c r="H8" s="63">
        <v>76.881004642000335</v>
      </c>
      <c r="I8" s="63">
        <v>386.4153728127003</v>
      </c>
      <c r="J8" s="63">
        <v>-90.729067488499823</v>
      </c>
      <c r="K8" s="63">
        <v>-38.679588095400504</v>
      </c>
      <c r="L8" s="63">
        <v>286.36842413510112</v>
      </c>
      <c r="M8" s="63">
        <v>206.87912548830172</v>
      </c>
      <c r="N8" s="63">
        <v>4.1310610704003921</v>
      </c>
      <c r="O8" s="63">
        <v>147.80342254179925</v>
      </c>
      <c r="P8" s="63">
        <v>31.134862708399965</v>
      </c>
      <c r="Q8" s="63">
        <v>124.51259915040004</v>
      </c>
      <c r="R8" s="63">
        <v>483.37821930229961</v>
      </c>
      <c r="S8" s="63">
        <v>1084.6964891559996</v>
      </c>
      <c r="T8" s="63">
        <v>1242.2131764228006</v>
      </c>
    </row>
    <row r="9" spans="1:20" x14ac:dyDescent="0.2">
      <c r="A9" s="65" t="s">
        <v>67</v>
      </c>
      <c r="B9" s="63">
        <v>0</v>
      </c>
      <c r="C9" s="63">
        <v>0</v>
      </c>
      <c r="D9" s="63">
        <v>0</v>
      </c>
      <c r="E9" s="63">
        <v>0</v>
      </c>
      <c r="F9" s="63">
        <v>15.911324643299849</v>
      </c>
      <c r="G9" s="63">
        <v>24.254493983599787</v>
      </c>
      <c r="H9" s="63">
        <v>20.861360186799629</v>
      </c>
      <c r="I9" s="63">
        <v>41.512739663300181</v>
      </c>
      <c r="J9" s="63">
        <v>48.579063326399591</v>
      </c>
      <c r="K9" s="63">
        <v>316.99260954169949</v>
      </c>
      <c r="L9" s="63">
        <v>710.56750677500077</v>
      </c>
      <c r="M9" s="63">
        <v>792.01060787579991</v>
      </c>
      <c r="N9" s="63">
        <v>804.84014360730089</v>
      </c>
      <c r="O9" s="63">
        <v>768.78048666750146</v>
      </c>
      <c r="P9" s="63">
        <v>639.31757631570053</v>
      </c>
      <c r="Q9" s="63">
        <v>866.17025978940001</v>
      </c>
      <c r="R9" s="63">
        <v>1599.8549339587998</v>
      </c>
      <c r="S9" s="63">
        <v>2327.8072456291002</v>
      </c>
      <c r="T9" s="63">
        <v>1586.7873019482004</v>
      </c>
    </row>
    <row r="10" spans="1:20" x14ac:dyDescent="0.2">
      <c r="A10" s="65" t="s">
        <v>68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-246.43742753360002</v>
      </c>
      <c r="L10" s="63">
        <v>-643.4727373953001</v>
      </c>
      <c r="M10" s="63">
        <v>-680.5484319489002</v>
      </c>
      <c r="N10" s="63">
        <v>-653.24015941669995</v>
      </c>
      <c r="O10" s="63">
        <v>-713.90973098530003</v>
      </c>
      <c r="P10" s="63">
        <v>-659.65591547960003</v>
      </c>
      <c r="Q10" s="63">
        <v>-740.4770255210999</v>
      </c>
      <c r="R10" s="63">
        <v>-1113.8047724151002</v>
      </c>
      <c r="S10" s="63">
        <v>-1204.9666086796999</v>
      </c>
      <c r="T10" s="63">
        <v>-194.60233788319999</v>
      </c>
    </row>
    <row r="11" spans="1:20" x14ac:dyDescent="0.2">
      <c r="A11" s="66" t="s">
        <v>69</v>
      </c>
      <c r="B11" s="63">
        <v>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16.109066059999918</v>
      </c>
      <c r="P11" s="63">
        <v>583.01584483909983</v>
      </c>
      <c r="Q11" s="63">
        <v>58.967904018400077</v>
      </c>
      <c r="R11" s="63">
        <v>68.634199196899772</v>
      </c>
      <c r="S11" s="63">
        <v>-42.299682981600199</v>
      </c>
      <c r="T11" s="63">
        <v>13.442050202600512</v>
      </c>
    </row>
    <row r="41" spans="1:20" ht="13.5" thickBot="1" x14ac:dyDescent="0.25"/>
    <row r="42" spans="1:20" ht="13.5" thickBot="1" x14ac:dyDescent="0.25">
      <c r="B42" s="61">
        <v>1995</v>
      </c>
      <c r="C42" s="61">
        <v>1996</v>
      </c>
      <c r="D42" s="61">
        <v>1997</v>
      </c>
      <c r="E42" s="61">
        <v>1998</v>
      </c>
      <c r="F42" s="61">
        <v>1999</v>
      </c>
      <c r="G42" s="61">
        <v>2000</v>
      </c>
      <c r="H42" s="61">
        <v>2001</v>
      </c>
      <c r="I42" s="61">
        <v>2002</v>
      </c>
      <c r="J42" s="61">
        <v>2003</v>
      </c>
      <c r="K42" s="61">
        <v>2004</v>
      </c>
      <c r="L42" s="61">
        <v>2005</v>
      </c>
      <c r="M42" s="61">
        <v>2006</v>
      </c>
      <c r="N42" s="61">
        <v>2007</v>
      </c>
      <c r="O42" s="61">
        <v>2008</v>
      </c>
      <c r="P42" s="61">
        <v>2009</v>
      </c>
      <c r="Q42" s="61">
        <v>2010</v>
      </c>
      <c r="R42" s="61">
        <v>2011</v>
      </c>
      <c r="S42" s="61">
        <v>2012</v>
      </c>
      <c r="T42" s="61">
        <v>2013</v>
      </c>
    </row>
    <row r="43" spans="1:20" x14ac:dyDescent="0.2">
      <c r="A43" s="67" t="s">
        <v>70</v>
      </c>
      <c r="B43" s="60">
        <v>0</v>
      </c>
      <c r="C43" s="60">
        <v>0</v>
      </c>
      <c r="D43" s="60">
        <v>0</v>
      </c>
      <c r="E43" s="60">
        <v>0</v>
      </c>
      <c r="F43" s="63">
        <v>1.9043458800006192</v>
      </c>
      <c r="G43" s="63">
        <v>7.171244202899743</v>
      </c>
      <c r="H43" s="63">
        <v>9.1428149481998844</v>
      </c>
      <c r="I43" s="63">
        <v>87.776476928199827</v>
      </c>
      <c r="J43" s="63">
        <v>136.48618008829999</v>
      </c>
      <c r="K43" s="63">
        <v>165.14868148779988</v>
      </c>
      <c r="L43" s="63">
        <v>-6.2775734089991602</v>
      </c>
      <c r="M43" s="63">
        <v>375.46072218570043</v>
      </c>
      <c r="N43" s="63">
        <v>495.07428767459976</v>
      </c>
      <c r="O43" s="63">
        <v>265.3463164195</v>
      </c>
      <c r="P43" s="63">
        <v>-24.83551665549976</v>
      </c>
      <c r="Q43" s="63">
        <v>25.388977152199914</v>
      </c>
      <c r="R43" s="63">
        <v>18.692544860499879</v>
      </c>
      <c r="S43" s="63">
        <v>30.147585719299741</v>
      </c>
      <c r="T43" s="63">
        <v>5.4762420033998751</v>
      </c>
    </row>
    <row r="44" spans="1:20" x14ac:dyDescent="0.2">
      <c r="A44" s="67" t="s">
        <v>71</v>
      </c>
      <c r="B44" s="60">
        <v>0</v>
      </c>
      <c r="C44" s="60">
        <v>0</v>
      </c>
      <c r="D44" s="60">
        <v>0</v>
      </c>
      <c r="E44" s="60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-1.6560739122992345</v>
      </c>
      <c r="P44" s="63">
        <v>-2.0539680711995061</v>
      </c>
      <c r="Q44" s="63">
        <v>126.03754393109978</v>
      </c>
      <c r="R44" s="63">
        <v>162.79271951930059</v>
      </c>
      <c r="S44" s="63">
        <v>356.0286376672002</v>
      </c>
      <c r="T44" s="63">
        <v>68.625683752200075</v>
      </c>
    </row>
    <row r="45" spans="1:20" x14ac:dyDescent="0.2">
      <c r="A45" s="68" t="s">
        <v>72</v>
      </c>
      <c r="B45" s="60">
        <v>0</v>
      </c>
      <c r="C45" s="60">
        <v>0</v>
      </c>
      <c r="D45" s="60">
        <v>0</v>
      </c>
      <c r="E45" s="60">
        <v>0</v>
      </c>
      <c r="F45" s="63">
        <v>1.9043458800001645</v>
      </c>
      <c r="G45" s="63">
        <v>7.1712442028992882</v>
      </c>
      <c r="H45" s="63">
        <v>9.1428149482003391</v>
      </c>
      <c r="I45" s="63">
        <v>87.776476928199372</v>
      </c>
      <c r="J45" s="63">
        <v>136.48618008829908</v>
      </c>
      <c r="K45" s="63">
        <v>-25.847968019301334</v>
      </c>
      <c r="L45" s="63">
        <v>4.6985550863000753</v>
      </c>
      <c r="M45" s="63">
        <v>317.8395067222018</v>
      </c>
      <c r="N45" s="63">
        <v>379.86010583000007</v>
      </c>
      <c r="O45" s="63">
        <v>39.296354212499864</v>
      </c>
      <c r="P45" s="63">
        <v>-292.36664347730022</v>
      </c>
      <c r="Q45" s="63">
        <v>-111.95683805609997</v>
      </c>
      <c r="R45" s="63">
        <v>-62.599174481799992</v>
      </c>
      <c r="S45" s="63">
        <v>-133.9661085571006</v>
      </c>
      <c r="T45" s="63">
        <v>-121.46862562280057</v>
      </c>
    </row>
    <row r="46" spans="1:20" x14ac:dyDescent="0.2">
      <c r="A46" s="67" t="s">
        <v>73</v>
      </c>
      <c r="B46" s="60">
        <v>0</v>
      </c>
      <c r="C46" s="60">
        <v>0</v>
      </c>
      <c r="D46" s="60">
        <v>0</v>
      </c>
      <c r="E46" s="60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-190.9966495071003</v>
      </c>
      <c r="L46" s="63">
        <v>10.976128495300145</v>
      </c>
      <c r="M46" s="63">
        <v>-57.621215463500221</v>
      </c>
      <c r="N46" s="63">
        <v>-115.21418184460072</v>
      </c>
      <c r="O46" s="63">
        <v>-224.39388829470408</v>
      </c>
      <c r="P46" s="63">
        <v>-1347.0451676856001</v>
      </c>
      <c r="Q46" s="63">
        <v>-263.3833591394</v>
      </c>
      <c r="R46" s="63">
        <v>-244.08443886160012</v>
      </c>
      <c r="S46" s="63">
        <v>-520.14233194360168</v>
      </c>
      <c r="T46" s="63">
        <v>-195.57054970279751</v>
      </c>
    </row>
    <row r="47" spans="1:20" x14ac:dyDescent="0.2">
      <c r="A47" s="67" t="s">
        <v>74</v>
      </c>
      <c r="B47" s="60">
        <v>0</v>
      </c>
      <c r="C47" s="60">
        <v>0</v>
      </c>
      <c r="D47" s="60">
        <v>0</v>
      </c>
      <c r="E47" s="60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1081.5680089350008</v>
      </c>
      <c r="Q47" s="63">
        <v>0</v>
      </c>
      <c r="R47" s="63">
        <v>0</v>
      </c>
      <c r="S47" s="63">
        <v>0</v>
      </c>
      <c r="T47" s="63">
        <v>3.613990884332452E-7</v>
      </c>
    </row>
    <row r="48" spans="1:20" x14ac:dyDescent="0.2">
      <c r="A48" s="6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48"/>
  <sheetViews>
    <sheetView workbookViewId="0">
      <selection activeCell="A21" sqref="A21"/>
    </sheetView>
  </sheetViews>
  <sheetFormatPr defaultRowHeight="12.75" x14ac:dyDescent="0.2"/>
  <cols>
    <col min="1" max="1" width="23.28515625" style="60" customWidth="1"/>
    <col min="2" max="256" width="9.140625" style="60"/>
    <col min="257" max="257" width="23.28515625" style="60" customWidth="1"/>
    <col min="258" max="512" width="9.140625" style="60"/>
    <col min="513" max="513" width="23.28515625" style="60" customWidth="1"/>
    <col min="514" max="768" width="9.140625" style="60"/>
    <col min="769" max="769" width="23.28515625" style="60" customWidth="1"/>
    <col min="770" max="1024" width="9.140625" style="60"/>
    <col min="1025" max="1025" width="23.28515625" style="60" customWidth="1"/>
    <col min="1026" max="1280" width="9.140625" style="60"/>
    <col min="1281" max="1281" width="23.28515625" style="60" customWidth="1"/>
    <col min="1282" max="1536" width="9.140625" style="60"/>
    <col min="1537" max="1537" width="23.28515625" style="60" customWidth="1"/>
    <col min="1538" max="1792" width="9.140625" style="60"/>
    <col min="1793" max="1793" width="23.28515625" style="60" customWidth="1"/>
    <col min="1794" max="2048" width="9.140625" style="60"/>
    <col min="2049" max="2049" width="23.28515625" style="60" customWidth="1"/>
    <col min="2050" max="2304" width="9.140625" style="60"/>
    <col min="2305" max="2305" width="23.28515625" style="60" customWidth="1"/>
    <col min="2306" max="2560" width="9.140625" style="60"/>
    <col min="2561" max="2561" width="23.28515625" style="60" customWidth="1"/>
    <col min="2562" max="2816" width="9.140625" style="60"/>
    <col min="2817" max="2817" width="23.28515625" style="60" customWidth="1"/>
    <col min="2818" max="3072" width="9.140625" style="60"/>
    <col min="3073" max="3073" width="23.28515625" style="60" customWidth="1"/>
    <col min="3074" max="3328" width="9.140625" style="60"/>
    <col min="3329" max="3329" width="23.28515625" style="60" customWidth="1"/>
    <col min="3330" max="3584" width="9.140625" style="60"/>
    <col min="3585" max="3585" width="23.28515625" style="60" customWidth="1"/>
    <col min="3586" max="3840" width="9.140625" style="60"/>
    <col min="3841" max="3841" width="23.28515625" style="60" customWidth="1"/>
    <col min="3842" max="4096" width="9.140625" style="60"/>
    <col min="4097" max="4097" width="23.28515625" style="60" customWidth="1"/>
    <col min="4098" max="4352" width="9.140625" style="60"/>
    <col min="4353" max="4353" width="23.28515625" style="60" customWidth="1"/>
    <col min="4354" max="4608" width="9.140625" style="60"/>
    <col min="4609" max="4609" width="23.28515625" style="60" customWidth="1"/>
    <col min="4610" max="4864" width="9.140625" style="60"/>
    <col min="4865" max="4865" width="23.28515625" style="60" customWidth="1"/>
    <col min="4866" max="5120" width="9.140625" style="60"/>
    <col min="5121" max="5121" width="23.28515625" style="60" customWidth="1"/>
    <col min="5122" max="5376" width="9.140625" style="60"/>
    <col min="5377" max="5377" width="23.28515625" style="60" customWidth="1"/>
    <col min="5378" max="5632" width="9.140625" style="60"/>
    <col min="5633" max="5633" width="23.28515625" style="60" customWidth="1"/>
    <col min="5634" max="5888" width="9.140625" style="60"/>
    <col min="5889" max="5889" width="23.28515625" style="60" customWidth="1"/>
    <col min="5890" max="6144" width="9.140625" style="60"/>
    <col min="6145" max="6145" width="23.28515625" style="60" customWidth="1"/>
    <col min="6146" max="6400" width="9.140625" style="60"/>
    <col min="6401" max="6401" width="23.28515625" style="60" customWidth="1"/>
    <col min="6402" max="6656" width="9.140625" style="60"/>
    <col min="6657" max="6657" width="23.28515625" style="60" customWidth="1"/>
    <col min="6658" max="6912" width="9.140625" style="60"/>
    <col min="6913" max="6913" width="23.28515625" style="60" customWidth="1"/>
    <col min="6914" max="7168" width="9.140625" style="60"/>
    <col min="7169" max="7169" width="23.28515625" style="60" customWidth="1"/>
    <col min="7170" max="7424" width="9.140625" style="60"/>
    <col min="7425" max="7425" width="23.28515625" style="60" customWidth="1"/>
    <col min="7426" max="7680" width="9.140625" style="60"/>
    <col min="7681" max="7681" width="23.28515625" style="60" customWidth="1"/>
    <col min="7682" max="7936" width="9.140625" style="60"/>
    <col min="7937" max="7937" width="23.28515625" style="60" customWidth="1"/>
    <col min="7938" max="8192" width="9.140625" style="60"/>
    <col min="8193" max="8193" width="23.28515625" style="60" customWidth="1"/>
    <col min="8194" max="8448" width="9.140625" style="60"/>
    <col min="8449" max="8449" width="23.28515625" style="60" customWidth="1"/>
    <col min="8450" max="8704" width="9.140625" style="60"/>
    <col min="8705" max="8705" width="23.28515625" style="60" customWidth="1"/>
    <col min="8706" max="8960" width="9.140625" style="60"/>
    <col min="8961" max="8961" width="23.28515625" style="60" customWidth="1"/>
    <col min="8962" max="9216" width="9.140625" style="60"/>
    <col min="9217" max="9217" width="23.28515625" style="60" customWidth="1"/>
    <col min="9218" max="9472" width="9.140625" style="60"/>
    <col min="9473" max="9473" width="23.28515625" style="60" customWidth="1"/>
    <col min="9474" max="9728" width="9.140625" style="60"/>
    <col min="9729" max="9729" width="23.28515625" style="60" customWidth="1"/>
    <col min="9730" max="9984" width="9.140625" style="60"/>
    <col min="9985" max="9985" width="23.28515625" style="60" customWidth="1"/>
    <col min="9986" max="10240" width="9.140625" style="60"/>
    <col min="10241" max="10241" width="23.28515625" style="60" customWidth="1"/>
    <col min="10242" max="10496" width="9.140625" style="60"/>
    <col min="10497" max="10497" width="23.28515625" style="60" customWidth="1"/>
    <col min="10498" max="10752" width="9.140625" style="60"/>
    <col min="10753" max="10753" width="23.28515625" style="60" customWidth="1"/>
    <col min="10754" max="11008" width="9.140625" style="60"/>
    <col min="11009" max="11009" width="23.28515625" style="60" customWidth="1"/>
    <col min="11010" max="11264" width="9.140625" style="60"/>
    <col min="11265" max="11265" width="23.28515625" style="60" customWidth="1"/>
    <col min="11266" max="11520" width="9.140625" style="60"/>
    <col min="11521" max="11521" width="23.28515625" style="60" customWidth="1"/>
    <col min="11522" max="11776" width="9.140625" style="60"/>
    <col min="11777" max="11777" width="23.28515625" style="60" customWidth="1"/>
    <col min="11778" max="12032" width="9.140625" style="60"/>
    <col min="12033" max="12033" width="23.28515625" style="60" customWidth="1"/>
    <col min="12034" max="12288" width="9.140625" style="60"/>
    <col min="12289" max="12289" width="23.28515625" style="60" customWidth="1"/>
    <col min="12290" max="12544" width="9.140625" style="60"/>
    <col min="12545" max="12545" width="23.28515625" style="60" customWidth="1"/>
    <col min="12546" max="12800" width="9.140625" style="60"/>
    <col min="12801" max="12801" width="23.28515625" style="60" customWidth="1"/>
    <col min="12802" max="13056" width="9.140625" style="60"/>
    <col min="13057" max="13057" width="23.28515625" style="60" customWidth="1"/>
    <col min="13058" max="13312" width="9.140625" style="60"/>
    <col min="13313" max="13313" width="23.28515625" style="60" customWidth="1"/>
    <col min="13314" max="13568" width="9.140625" style="60"/>
    <col min="13569" max="13569" width="23.28515625" style="60" customWidth="1"/>
    <col min="13570" max="13824" width="9.140625" style="60"/>
    <col min="13825" max="13825" width="23.28515625" style="60" customWidth="1"/>
    <col min="13826" max="14080" width="9.140625" style="60"/>
    <col min="14081" max="14081" width="23.28515625" style="60" customWidth="1"/>
    <col min="14082" max="14336" width="9.140625" style="60"/>
    <col min="14337" max="14337" width="23.28515625" style="60" customWidth="1"/>
    <col min="14338" max="14592" width="9.140625" style="60"/>
    <col min="14593" max="14593" width="23.28515625" style="60" customWidth="1"/>
    <col min="14594" max="14848" width="9.140625" style="60"/>
    <col min="14849" max="14849" width="23.28515625" style="60" customWidth="1"/>
    <col min="14850" max="15104" width="9.140625" style="60"/>
    <col min="15105" max="15105" width="23.28515625" style="60" customWidth="1"/>
    <col min="15106" max="15360" width="9.140625" style="60"/>
    <col min="15361" max="15361" width="23.28515625" style="60" customWidth="1"/>
    <col min="15362" max="15616" width="9.140625" style="60"/>
    <col min="15617" max="15617" width="23.28515625" style="60" customWidth="1"/>
    <col min="15618" max="15872" width="9.140625" style="60"/>
    <col min="15873" max="15873" width="23.28515625" style="60" customWidth="1"/>
    <col min="15874" max="16128" width="9.140625" style="60"/>
    <col min="16129" max="16129" width="23.28515625" style="60" customWidth="1"/>
    <col min="16130" max="16384" width="9.140625" style="60"/>
  </cols>
  <sheetData>
    <row r="4" spans="1:20" ht="13.5" thickBot="1" x14ac:dyDescent="0.25"/>
    <row r="5" spans="1:20" ht="13.5" thickBot="1" x14ac:dyDescent="0.25">
      <c r="B5" s="61">
        <v>1995</v>
      </c>
      <c r="C5" s="61">
        <v>1996</v>
      </c>
      <c r="D5" s="61">
        <v>1997</v>
      </c>
      <c r="E5" s="61">
        <v>1998</v>
      </c>
      <c r="F5" s="61">
        <v>1999</v>
      </c>
      <c r="G5" s="61">
        <v>2000</v>
      </c>
      <c r="H5" s="61">
        <v>2001</v>
      </c>
      <c r="I5" s="61">
        <v>2002</v>
      </c>
      <c r="J5" s="61">
        <v>2003</v>
      </c>
      <c r="K5" s="61">
        <v>2004</v>
      </c>
      <c r="L5" s="61">
        <v>2005</v>
      </c>
      <c r="M5" s="61">
        <v>2006</v>
      </c>
      <c r="N5" s="61">
        <v>2007</v>
      </c>
      <c r="O5" s="61">
        <v>2008</v>
      </c>
      <c r="P5" s="61">
        <v>2009</v>
      </c>
      <c r="Q5" s="61">
        <v>2010</v>
      </c>
      <c r="R5" s="61">
        <v>2011</v>
      </c>
      <c r="S5" s="61">
        <v>2012</v>
      </c>
      <c r="T5" s="61">
        <v>2013</v>
      </c>
    </row>
    <row r="6" spans="1:20" x14ac:dyDescent="0.2">
      <c r="A6" s="62" t="s">
        <v>110</v>
      </c>
      <c r="B6" s="63">
        <f>+'BPM6 vs BPM5_1995'!$E$9</f>
        <v>-692.53778450920004</v>
      </c>
      <c r="C6" s="63">
        <f>+'BPM6 vs BPM5_1996'!$E$9</f>
        <v>-820.58668043449984</v>
      </c>
      <c r="D6" s="63">
        <f>+'BPM6 vs BPM5_1997'!$E$9</f>
        <v>-940.84348254349993</v>
      </c>
      <c r="E6" s="63">
        <f>+'BPM6 vs BPM5_1998'!$E$9</f>
        <v>-1201.4332748254001</v>
      </c>
      <c r="F6" s="63">
        <f>+'BPM6 vs BPM5_1999'!$E$9</f>
        <v>-1271.9205806794998</v>
      </c>
      <c r="G6" s="63">
        <f>+'BPM6 vs BPM5_2000'!$E$9</f>
        <v>-1492.0320850071002</v>
      </c>
      <c r="H6" s="63">
        <f>+'BPM6 vs BPM5_2001'!$E$9</f>
        <v>-1513.9904030120003</v>
      </c>
      <c r="I6" s="63">
        <f>+'BPM6 vs BPM5_2002'!$E$9</f>
        <v>-1243.2601431694002</v>
      </c>
      <c r="J6" s="63">
        <f>+'BPM6 vs BPM5_2003'!$E$9</f>
        <v>-967.93022743180006</v>
      </c>
      <c r="K6" s="63">
        <f>+'BPM6 vs BPM5_2004'!$E$9</f>
        <v>-383.82633820259991</v>
      </c>
      <c r="L6" s="63">
        <f>+'BPM6 vs BPM5_2005'!$E$9</f>
        <v>346.13135680400006</v>
      </c>
      <c r="M6" s="63">
        <f>+'BPM6 vs BPM5_2006'!$E$9</f>
        <v>334.55116561990019</v>
      </c>
      <c r="N6" s="63">
        <f>+'BPM6 vs BPM5_2007'!$E$9</f>
        <v>473.11500461060007</v>
      </c>
      <c r="O6" s="63">
        <f>+'BPM6 vs BPM5_2008'!$E$9</f>
        <v>642.1</v>
      </c>
      <c r="P6" s="63">
        <f>+'BPM6 vs BPM5_2009'!$E$9</f>
        <v>736.3</v>
      </c>
      <c r="Q6" s="63">
        <f>+'BPM6 vs BPM5_2010'!$E$9</f>
        <v>610.1</v>
      </c>
      <c r="R6" s="63">
        <f>+'BPM6 vs BPM5_2011'!$E$9</f>
        <v>219.7</v>
      </c>
      <c r="S6" s="63">
        <f>+'BPM6 vs BPM5_2012'!$E$9</f>
        <v>-77</v>
      </c>
      <c r="T6" s="63">
        <f>+'BPM6 vs BPM5_2013'!$E$9</f>
        <v>-254.3</v>
      </c>
    </row>
    <row r="7" spans="1:20" x14ac:dyDescent="0.2">
      <c r="A7" s="62" t="s">
        <v>111</v>
      </c>
      <c r="B7" s="63">
        <f>+'BPM6 vs BPM5_1995'!$E$10</f>
        <v>692.53778450920004</v>
      </c>
      <c r="C7" s="63">
        <f>+'BPM6 vs BPM5_1996'!$E$10</f>
        <v>820.58668043449984</v>
      </c>
      <c r="D7" s="63">
        <f>+'BPM6 vs BPM5_1997'!$E$10</f>
        <v>940.84348254349993</v>
      </c>
      <c r="E7" s="63">
        <f>+'BPM6 vs BPM5_1998'!$E$10</f>
        <v>1201.4332748254001</v>
      </c>
      <c r="F7" s="63">
        <f>+'BPM6 vs BPM5_1999'!$E$10</f>
        <v>1271.9205806794998</v>
      </c>
      <c r="G7" s="63">
        <f>+'BPM6 vs BPM5_2000'!$E$10</f>
        <v>1492.0320850071002</v>
      </c>
      <c r="H7" s="63">
        <f>+'BPM6 vs BPM5_2001'!$E$10</f>
        <v>1513.9904030120003</v>
      </c>
      <c r="I7" s="63">
        <f>+'BPM6 vs BPM5_2002'!$E$10</f>
        <v>1243.2601431694002</v>
      </c>
      <c r="J7" s="63">
        <f>+'BPM6 vs BPM5_2003'!$E$10</f>
        <v>967.93022743180006</v>
      </c>
      <c r="K7" s="63">
        <f>+'BPM6 vs BPM5_2004'!$E$10</f>
        <v>383.82633820259991</v>
      </c>
      <c r="L7" s="63">
        <f>+'BPM6 vs BPM5_2005'!$E$10</f>
        <v>-346.13135680400006</v>
      </c>
      <c r="M7" s="63">
        <f>+'BPM6 vs BPM5_2006'!$E$10</f>
        <v>-334.55116561990019</v>
      </c>
      <c r="N7" s="63">
        <f>+'BPM6 vs BPM5_2007'!$E$10</f>
        <v>-473.11500461060007</v>
      </c>
      <c r="O7" s="63">
        <f>+'BPM6 vs BPM5_2008'!$E$10</f>
        <v>-445.6</v>
      </c>
      <c r="P7" s="63">
        <f>+'BPM6 vs BPM5_2009'!$E$10</f>
        <v>-1136.3</v>
      </c>
      <c r="Q7" s="63">
        <f>+'BPM6 vs BPM5_2010'!$E$10</f>
        <v>-481.2</v>
      </c>
      <c r="R7" s="63">
        <f>+'BPM6 vs BPM5_2011'!$E$10</f>
        <v>-62.5</v>
      </c>
      <c r="S7" s="63">
        <f>+'BPM6 vs BPM5_2012'!$E$10</f>
        <v>291</v>
      </c>
      <c r="T7" s="63">
        <f>+'BPM6 vs BPM5_2013'!$E$10</f>
        <v>373.4</v>
      </c>
    </row>
    <row r="8" spans="1:20" x14ac:dyDescent="0.2">
      <c r="A8" s="64" t="s">
        <v>115</v>
      </c>
      <c r="B8" s="63">
        <f>+'BPM6 vs BPM5_1995'!$E$45</f>
        <v>0</v>
      </c>
      <c r="C8" s="63">
        <f>+'BPM6 vs BPM5_1996'!$E$45</f>
        <v>0</v>
      </c>
      <c r="D8" s="63">
        <f>+'BPM6 vs BPM5_1997'!$E$45</f>
        <v>0</v>
      </c>
      <c r="E8" s="63">
        <f>+'BPM6 vs BPM5_1998'!$E$45</f>
        <v>0</v>
      </c>
      <c r="F8" s="63">
        <f>+'BPM6 vs BPM5_1999'!$E$45</f>
        <v>0</v>
      </c>
      <c r="G8" s="63">
        <f>+'BPM6 vs BPM5_2000'!$E$45</f>
        <v>0</v>
      </c>
      <c r="H8" s="63">
        <f>+'BPM6 vs BPM5_2001'!$E$45</f>
        <v>0</v>
      </c>
      <c r="I8" s="63">
        <f>+'BPM6 vs BPM5_2002'!$E$45</f>
        <v>0</v>
      </c>
      <c r="J8" s="63">
        <f>+'BPM6 vs BPM5_2003'!$E$45</f>
        <v>0</v>
      </c>
      <c r="K8" s="63">
        <f>+'BPM6 vs BPM5_2004'!$E$45</f>
        <v>0</v>
      </c>
      <c r="L8" s="63">
        <f>+'BPM6 vs BPM5_2005'!$E$45</f>
        <v>0</v>
      </c>
      <c r="M8" s="63">
        <f>+'BPM6 vs BPM5_2006'!$E$45</f>
        <v>0</v>
      </c>
      <c r="N8" s="63">
        <f>+'BPM6 vs BPM5_2007'!$E$45</f>
        <v>0</v>
      </c>
      <c r="O8" s="63">
        <f>+'BPM6 vs BPM5_2008'!$E$45</f>
        <v>226.74148570400004</v>
      </c>
      <c r="P8" s="63">
        <f>+'BPM6 vs BPM5_2009'!$E$45</f>
        <v>176.19322217839999</v>
      </c>
      <c r="Q8" s="63">
        <f>+'BPM6 vs BPM5_2010'!$E$45</f>
        <v>183.19628615809995</v>
      </c>
      <c r="R8" s="63">
        <f>+'BPM6 vs BPM5_2011'!$E$45</f>
        <v>211.56813427429984</v>
      </c>
      <c r="S8" s="63">
        <f>+'BPM6 vs BPM5_2012'!$E$45</f>
        <v>206.93079241720017</v>
      </c>
      <c r="T8" s="63">
        <f>+'BPM6 vs BPM5_2013'!$E$45</f>
        <v>179.85225325719989</v>
      </c>
    </row>
    <row r="9" spans="1:20" x14ac:dyDescent="0.2">
      <c r="A9" s="65" t="s">
        <v>112</v>
      </c>
      <c r="B9" s="63">
        <f>+'BPM6 vs BPM5_1995'!$E$13</f>
        <v>0</v>
      </c>
      <c r="C9" s="63">
        <f>+'BPM6 vs BPM5_1996'!$E$13</f>
        <v>0</v>
      </c>
      <c r="D9" s="63">
        <f>+'BPM6 vs BPM5_1997'!$E$13</f>
        <v>0</v>
      </c>
      <c r="E9" s="63">
        <f>+'BPM6 vs BPM5_1998'!$E$13</f>
        <v>0</v>
      </c>
      <c r="F9" s="63">
        <f>+'BPM6 vs BPM5_1999'!$E$13</f>
        <v>0</v>
      </c>
      <c r="G9" s="63">
        <f>+'BPM6 vs BPM5_2000'!$E$13</f>
        <v>0</v>
      </c>
      <c r="H9" s="63">
        <f>+'BPM6 vs BPM5_2001'!$E$13</f>
        <v>0</v>
      </c>
      <c r="I9" s="63">
        <f>+'BPM6 vs BPM5_2002'!$E$13</f>
        <v>0</v>
      </c>
      <c r="J9" s="63">
        <f>+'BPM6 vs BPM5_2003'!$E$13</f>
        <v>0</v>
      </c>
      <c r="K9" s="63">
        <f>+'BPM6 vs BPM5_2004'!$E$13</f>
        <v>246.43742753360002</v>
      </c>
      <c r="L9" s="63">
        <f>+'BPM6 vs BPM5_2005'!$E$13</f>
        <v>643.47273739529999</v>
      </c>
      <c r="M9" s="63">
        <f>+'BPM6 vs BPM5_2006'!$E$13</f>
        <v>680.54843194889997</v>
      </c>
      <c r="N9" s="63">
        <f>+'BPM6 vs BPM5_2007'!$E$13</f>
        <v>653.24015941669995</v>
      </c>
      <c r="O9" s="63">
        <f>+'BPM6 vs BPM5_2008'!$E$13</f>
        <v>745.04215062930007</v>
      </c>
      <c r="P9" s="63">
        <f>+'BPM6 vs BPM5_2009'!$E$13</f>
        <v>1035.3724376379</v>
      </c>
      <c r="Q9" s="63">
        <f>+'BPM6 vs BPM5_2010'!$E$13</f>
        <v>1001.7493133867997</v>
      </c>
      <c r="R9" s="63">
        <f>+'BPM6 vs BPM5_2011'!$E$13</f>
        <v>1282.6496184589</v>
      </c>
      <c r="S9" s="63">
        <f>+'BPM6 vs BPM5_2012'!$E$13</f>
        <v>1246.3368535452</v>
      </c>
      <c r="T9" s="63">
        <f>+'BPM6 vs BPM5_2013'!$E$13</f>
        <v>1407.4474412572004</v>
      </c>
    </row>
    <row r="10" spans="1:20" x14ac:dyDescent="0.2">
      <c r="A10" s="65" t="s">
        <v>113</v>
      </c>
      <c r="B10" s="63">
        <f>+'BPM6 vs BPM5_1995'!$E$21</f>
        <v>0</v>
      </c>
      <c r="C10" s="63">
        <f>+'BPM6 vs BPM5_1996'!$E$21</f>
        <v>0</v>
      </c>
      <c r="D10" s="63">
        <f>+'BPM6 vs BPM5_1997'!$E$21</f>
        <v>0</v>
      </c>
      <c r="E10" s="63">
        <f>+'BPM6 vs BPM5_1998'!$E$21</f>
        <v>0</v>
      </c>
      <c r="F10" s="63">
        <f>+'BPM6 vs BPM5_1999'!$E$21</f>
        <v>0</v>
      </c>
      <c r="G10" s="63">
        <f>+'BPM6 vs BPM5_2000'!$E$21</f>
        <v>0</v>
      </c>
      <c r="H10" s="63">
        <f>+'BPM6 vs BPM5_2001'!$E$21</f>
        <v>0</v>
      </c>
      <c r="I10" s="63">
        <f>+'BPM6 vs BPM5_2002'!$E$21</f>
        <v>0</v>
      </c>
      <c r="J10" s="63">
        <f>+'BPM6 vs BPM5_2003'!$E$21</f>
        <v>0</v>
      </c>
      <c r="K10" s="63">
        <f>+'BPM6 vs BPM5_2004'!$E$21</f>
        <v>-246.43742753360002</v>
      </c>
      <c r="L10" s="63">
        <f>+'BPM6 vs BPM5_2005'!$E$21</f>
        <v>-643.4727373953001</v>
      </c>
      <c r="M10" s="63">
        <f>+'BPM6 vs BPM5_2006'!$E$21</f>
        <v>-680.5484319489002</v>
      </c>
      <c r="N10" s="63">
        <f>+'BPM6 vs BPM5_2007'!$E$21</f>
        <v>-653.24015941669995</v>
      </c>
      <c r="O10" s="63">
        <f>+'BPM6 vs BPM5_2008'!$E$21</f>
        <v>-730.90973098530003</v>
      </c>
      <c r="P10" s="63">
        <f>+'BPM6 vs BPM5_2009'!$E$21</f>
        <v>-1042.1950602986001</v>
      </c>
      <c r="Q10" s="63">
        <f>+'BPM6 vs BPM5_2010'!$E$21</f>
        <v>-1006.4209312470999</v>
      </c>
      <c r="R10" s="63">
        <f>+'BPM6 vs BPM5_2011'!$E$21</f>
        <v>-1296.9156833815</v>
      </c>
      <c r="S10" s="63">
        <f>+'BPM6 vs BPM5_2012'!$E$21</f>
        <v>-1287.8416045966999</v>
      </c>
      <c r="T10" s="63">
        <f>+'BPM6 vs BPM5_2013'!$E$21</f>
        <v>-1452.6951880000004</v>
      </c>
    </row>
    <row r="11" spans="1:20" x14ac:dyDescent="0.2">
      <c r="A11" s="66" t="s">
        <v>114</v>
      </c>
      <c r="B11" s="63">
        <f>+'BPM6 vs BPM5_1995'!$E$22</f>
        <v>0</v>
      </c>
      <c r="C11" s="63">
        <f>+'BPM6 vs BPM5_1996'!$E$22</f>
        <v>0</v>
      </c>
      <c r="D11" s="63">
        <f>+'BPM6 vs BPM5_1997'!$E$22</f>
        <v>0</v>
      </c>
      <c r="E11" s="63">
        <f>+'BPM6 vs BPM5_1998'!$E$22</f>
        <v>0</v>
      </c>
      <c r="F11" s="63">
        <f>+'BPM6 vs BPM5_1999'!$E$22</f>
        <v>0</v>
      </c>
      <c r="G11" s="63">
        <f>+'BPM6 vs BPM5_2000'!$E$22</f>
        <v>0</v>
      </c>
      <c r="H11" s="63">
        <f>+'BPM6 vs BPM5_2001'!$E$22</f>
        <v>0</v>
      </c>
      <c r="I11" s="63">
        <f>+'BPM6 vs BPM5_2002'!$E$22</f>
        <v>0</v>
      </c>
      <c r="J11" s="63">
        <f>+'BPM6 vs BPM5_2003'!$E$22</f>
        <v>0</v>
      </c>
      <c r="K11" s="63">
        <f>+'BPM6 vs BPM5_2004'!$E$22</f>
        <v>0</v>
      </c>
      <c r="L11" s="63">
        <f>+'BPM6 vs BPM5_2005'!$E$22</f>
        <v>0</v>
      </c>
      <c r="M11" s="63">
        <f>+'BPM6 vs BPM5_2006'!$E$22</f>
        <v>0</v>
      </c>
      <c r="N11" s="63">
        <f>+'BPM6 vs BPM5_2007'!$E$22</f>
        <v>0</v>
      </c>
      <c r="O11" s="63">
        <f>+'BPM6 vs BPM5_2008'!$E$22</f>
        <v>16.109066060000004</v>
      </c>
      <c r="P11" s="63">
        <f>+'BPM6 vs BPM5_2009'!$E$22</f>
        <v>583.01584483910005</v>
      </c>
      <c r="Q11" s="63">
        <f>+'BPM6 vs BPM5_2010'!$E$22</f>
        <v>58.967904018400077</v>
      </c>
      <c r="R11" s="63">
        <f>+'BPM6 vs BPM5_2011'!$E$22</f>
        <v>68.634199196899772</v>
      </c>
      <c r="S11" s="63">
        <f>+'BPM6 vs BPM5_2012'!$E$22</f>
        <v>34.435543468700004</v>
      </c>
      <c r="T11" s="63">
        <f>+'BPM6 vs BPM5_2013'!$E$22</f>
        <v>106</v>
      </c>
    </row>
    <row r="41" spans="1:20" ht="13.5" thickBot="1" x14ac:dyDescent="0.25"/>
    <row r="42" spans="1:20" ht="13.5" thickBot="1" x14ac:dyDescent="0.25">
      <c r="B42" s="61">
        <v>1995</v>
      </c>
      <c r="C42" s="61">
        <v>1996</v>
      </c>
      <c r="D42" s="61">
        <v>1997</v>
      </c>
      <c r="E42" s="61">
        <v>1998</v>
      </c>
      <c r="F42" s="61">
        <v>1999</v>
      </c>
      <c r="G42" s="61">
        <v>2000</v>
      </c>
      <c r="H42" s="61">
        <v>2001</v>
      </c>
      <c r="I42" s="61">
        <v>2002</v>
      </c>
      <c r="J42" s="61">
        <v>2003</v>
      </c>
      <c r="K42" s="61">
        <v>2004</v>
      </c>
      <c r="L42" s="61">
        <v>2005</v>
      </c>
      <c r="M42" s="61">
        <v>2006</v>
      </c>
      <c r="N42" s="61">
        <v>2007</v>
      </c>
      <c r="O42" s="61">
        <v>2008</v>
      </c>
      <c r="P42" s="61">
        <v>2009</v>
      </c>
      <c r="Q42" s="61">
        <v>2010</v>
      </c>
      <c r="R42" s="61">
        <v>2011</v>
      </c>
      <c r="S42" s="61">
        <v>2012</v>
      </c>
      <c r="T42" s="61">
        <v>2013</v>
      </c>
    </row>
    <row r="43" spans="1:20" x14ac:dyDescent="0.2">
      <c r="A43" s="67" t="s">
        <v>70</v>
      </c>
      <c r="B43" s="63">
        <f>+'BPM6 vs BPM5_1995'!$E$26</f>
        <v>0</v>
      </c>
      <c r="C43" s="63">
        <f>+'BPM6 vs BPM5_1996'!$E$26</f>
        <v>0</v>
      </c>
      <c r="D43" s="63">
        <f>+'BPM6 vs BPM5_1997'!$E$26</f>
        <v>0</v>
      </c>
      <c r="E43" s="63">
        <f>+'BPM6 vs BPM5_1998'!$E$26</f>
        <v>0</v>
      </c>
      <c r="F43" s="63">
        <f>+'BPM6 vs BPM5_1999'!$E$26</f>
        <v>0</v>
      </c>
      <c r="G43" s="63">
        <f>+'BPM6 vs BPM5_2000'!$E$26</f>
        <v>0</v>
      </c>
      <c r="H43" s="63">
        <f>+'BPM6 vs BPM5_2001'!$E$26</f>
        <v>0</v>
      </c>
      <c r="I43" s="63">
        <f>+'BPM6 vs BPM5_2002'!$E$26</f>
        <v>0</v>
      </c>
      <c r="J43" s="63">
        <f>+'BPM6 vs BPM5_2003'!$E$26</f>
        <v>0</v>
      </c>
      <c r="K43" s="63">
        <f>+'BPM6 vs BPM5_2004'!$E$26</f>
        <v>0</v>
      </c>
      <c r="L43" s="63">
        <f>+'BPM6 vs BPM5_2005'!$E$26</f>
        <v>0</v>
      </c>
      <c r="M43" s="63">
        <f>+'BPM6 vs BPM5_2006'!$E$26</f>
        <v>0</v>
      </c>
      <c r="N43" s="63">
        <f>+'BPM6 vs BPM5_2007'!$E$26</f>
        <v>0</v>
      </c>
      <c r="O43" s="63">
        <f>+'BPM6 vs BPM5_2008'!$E$26</f>
        <v>0</v>
      </c>
      <c r="P43" s="63">
        <f>+'BPM6 vs BPM5_2009'!$E$26</f>
        <v>0</v>
      </c>
      <c r="Q43" s="63">
        <f>+'BPM6 vs BPM5_2010'!$E$26</f>
        <v>0</v>
      </c>
      <c r="R43" s="63">
        <f>+'BPM6 vs BPM5_2011'!$E$26</f>
        <v>0</v>
      </c>
      <c r="S43" s="63">
        <f>+'BPM6 vs BPM5_2012'!$E$26</f>
        <v>0</v>
      </c>
      <c r="T43" s="63">
        <f>+'BPM6 vs BPM5_2013'!$E$26</f>
        <v>0</v>
      </c>
    </row>
    <row r="44" spans="1:20" x14ac:dyDescent="0.2">
      <c r="A44" s="67" t="s">
        <v>71</v>
      </c>
      <c r="B44" s="63">
        <f>+'BPM6 vs BPM5_1995'!$E$33</f>
        <v>0</v>
      </c>
      <c r="C44" s="63">
        <f>+'BPM6 vs BPM5_1996'!$E$33</f>
        <v>0</v>
      </c>
      <c r="D44" s="63">
        <f>+'BPM6 vs BPM5_1997'!$E$33</f>
        <v>0</v>
      </c>
      <c r="E44" s="63">
        <f>+'BPM6 vs BPM5_1998'!$E$33</f>
        <v>0</v>
      </c>
      <c r="F44" s="63">
        <f>+'BPM6 vs BPM5_1999'!$E$33</f>
        <v>0</v>
      </c>
      <c r="G44" s="63">
        <f>+'BPM6 vs BPM5_2000'!$E$33</f>
        <v>0</v>
      </c>
      <c r="H44" s="63">
        <f>+'BPM6 vs BPM5_2001'!$E$33</f>
        <v>0</v>
      </c>
      <c r="I44" s="63">
        <f>+'BPM6 vs BPM5_2002'!$E$33</f>
        <v>0</v>
      </c>
      <c r="J44" s="63">
        <f>+'BPM6 vs BPM5_2003'!$E$33</f>
        <v>0</v>
      </c>
      <c r="K44" s="63">
        <f>+'BPM6 vs BPM5_2004'!$E$33</f>
        <v>0</v>
      </c>
      <c r="L44" s="63">
        <f>+'BPM6 vs BPM5_2005'!$E$33</f>
        <v>0</v>
      </c>
      <c r="M44" s="63">
        <f>+'BPM6 vs BPM5_2006'!$E$33</f>
        <v>0</v>
      </c>
      <c r="N44" s="63">
        <f>+'BPM6 vs BPM5_2007'!$E$33</f>
        <v>0</v>
      </c>
      <c r="O44" s="63">
        <f>+'BPM6 vs BPM5_2008'!$E$33</f>
        <v>0</v>
      </c>
      <c r="P44" s="63">
        <f>+'BPM6 vs BPM5_2009'!$E$33</f>
        <v>-2.0539680711995061</v>
      </c>
      <c r="Q44" s="63">
        <f>+'BPM6 vs BPM5_2010'!$E$33</f>
        <v>126.03754393110023</v>
      </c>
      <c r="R44" s="63">
        <f>+'BPM6 vs BPM5_2011'!$E$33</f>
        <v>93.047640606099776</v>
      </c>
      <c r="S44" s="63">
        <f>+'BPM6 vs BPM5_2012'!$E$33</f>
        <v>379.78257901929999</v>
      </c>
      <c r="T44" s="63">
        <f>+'BPM6 vs BPM5_2013'!$E$33</f>
        <v>0</v>
      </c>
    </row>
    <row r="45" spans="1:20" x14ac:dyDescent="0.2">
      <c r="A45" s="68" t="s">
        <v>72</v>
      </c>
      <c r="B45" s="63">
        <f>+'BPM6 vs BPM5_1995'!$E$25</f>
        <v>0</v>
      </c>
      <c r="C45" s="63">
        <f>+'BPM6 vs BPM5_1996'!$E$25</f>
        <v>0</v>
      </c>
      <c r="D45" s="63">
        <f>+'BPM6 vs BPM5_1997'!$E$25</f>
        <v>0</v>
      </c>
      <c r="E45" s="63">
        <f>+'BPM6 vs BPM5_1998'!$E$25</f>
        <v>0</v>
      </c>
      <c r="F45" s="63">
        <f>+'BPM6 vs BPM5_1999'!$E$25</f>
        <v>0</v>
      </c>
      <c r="G45" s="63">
        <f>+'BPM6 vs BPM5_2000'!$E$25</f>
        <v>0</v>
      </c>
      <c r="H45" s="63">
        <f>+'BPM6 vs BPM5_2001'!$E$25</f>
        <v>0</v>
      </c>
      <c r="I45" s="63">
        <f>+'BPM6 vs BPM5_2002'!$E$25</f>
        <v>0</v>
      </c>
      <c r="J45" s="63">
        <f>+'BPM6 vs BPM5_2003'!$E$25</f>
        <v>0</v>
      </c>
      <c r="K45" s="63">
        <f>+'BPM6 vs BPM5_2004'!$E$25</f>
        <v>0</v>
      </c>
      <c r="L45" s="63">
        <f>+'BPM6 vs BPM5_2005'!$E$25</f>
        <v>0</v>
      </c>
      <c r="M45" s="63">
        <f>+'BPM6 vs BPM5_2006'!$E$25</f>
        <v>0</v>
      </c>
      <c r="N45" s="63">
        <f>+'BPM6 vs BPM5_2007'!$E$25</f>
        <v>0</v>
      </c>
      <c r="O45" s="63">
        <f>+'BPM6 vs BPM5_2008'!$E$25</f>
        <v>0</v>
      </c>
      <c r="P45" s="63">
        <f>+'BPM6 vs BPM5_2009'!$E$25</f>
        <v>0</v>
      </c>
      <c r="Q45" s="63">
        <f>+'BPM6 vs BPM5_2010'!$E$25</f>
        <v>0</v>
      </c>
      <c r="R45" s="63">
        <f>+'BPM6 vs BPM5_2011'!$E$25</f>
        <v>0</v>
      </c>
      <c r="S45" s="63">
        <f>+'BPM6 vs BPM5_2012'!$E$25</f>
        <v>0</v>
      </c>
      <c r="T45" s="63">
        <f>+'BPM6 vs BPM5_2013'!$E$25</f>
        <v>0</v>
      </c>
    </row>
    <row r="46" spans="1:20" x14ac:dyDescent="0.2">
      <c r="A46" s="67" t="s">
        <v>73</v>
      </c>
      <c r="B46" s="63">
        <f>+'BPM6 vs BPM5_1995'!$E$39</f>
        <v>0</v>
      </c>
      <c r="C46" s="63">
        <f>+'BPM6 vs BPM5_1996'!$E$39</f>
        <v>0</v>
      </c>
      <c r="D46" s="63">
        <f>+'BPM6 vs BPM5_1997'!$E$39</f>
        <v>0</v>
      </c>
      <c r="E46" s="63">
        <f>+'BPM6 vs BPM5_1998'!$E$39</f>
        <v>0</v>
      </c>
      <c r="F46" s="63">
        <f>+'BPM6 vs BPM5_1999'!$E$39</f>
        <v>0</v>
      </c>
      <c r="G46" s="63">
        <f>+'BPM6 vs BPM5_2000'!$E$39</f>
        <v>0</v>
      </c>
      <c r="H46" s="63">
        <f>+'BPM6 vs BPM5_2001'!$E$39</f>
        <v>0</v>
      </c>
      <c r="I46" s="63">
        <f>+'BPM6 vs BPM5_2002'!$E$39</f>
        <v>0</v>
      </c>
      <c r="J46" s="63">
        <f>+'BPM6 vs BPM5_2003'!$E$39</f>
        <v>0</v>
      </c>
      <c r="K46" s="63">
        <f>+'BPM6 vs BPM5_2004'!$E$39</f>
        <v>0</v>
      </c>
      <c r="L46" s="63">
        <f>+'BPM6 vs BPM5_2005'!$E$39</f>
        <v>0</v>
      </c>
      <c r="M46" s="63">
        <f>+'BPM6 vs BPM5_2006'!$E$39</f>
        <v>0</v>
      </c>
      <c r="N46" s="63">
        <f>+'BPM6 vs BPM5_2007'!$E$39</f>
        <v>0</v>
      </c>
      <c r="O46" s="63">
        <f>+'BPM6 vs BPM5_2008'!$E$39</f>
        <v>0</v>
      </c>
      <c r="P46" s="63">
        <f>+'BPM6 vs BPM5_2009'!$E$39</f>
        <v>-1079.5680089350008</v>
      </c>
      <c r="Q46" s="63">
        <f>+'BPM6 vs BPM5_2010'!$E$39</f>
        <v>-126</v>
      </c>
      <c r="R46" s="63">
        <f>+'BPM6 vs BPM5_2011'!$E$39</f>
        <v>-93</v>
      </c>
      <c r="S46" s="63">
        <f>+'BPM6 vs BPM5_2012'!$E$39</f>
        <v>-380</v>
      </c>
      <c r="T46" s="63">
        <f>+'BPM6 vs BPM5_2013'!$E$39</f>
        <v>0</v>
      </c>
    </row>
    <row r="47" spans="1:20" x14ac:dyDescent="0.2">
      <c r="A47" s="67" t="s">
        <v>74</v>
      </c>
      <c r="B47" s="63">
        <f>+'BPM6 vs BPM5_1995'!$E$42</f>
        <v>0</v>
      </c>
      <c r="C47" s="63">
        <f>+'BPM6 vs BPM5_1996'!$E$42</f>
        <v>0</v>
      </c>
      <c r="D47" s="63">
        <f>+'BPM6 vs BPM5_1997'!$E$42</f>
        <v>0</v>
      </c>
      <c r="E47" s="63">
        <f>+'BPM6 vs BPM5_1998'!$E$42</f>
        <v>0</v>
      </c>
      <c r="F47" s="63">
        <f>+'BPM6 vs BPM5_1999'!$E$42</f>
        <v>0</v>
      </c>
      <c r="G47" s="63">
        <f>+'BPM6 vs BPM5_2000'!$E$42</f>
        <v>0</v>
      </c>
      <c r="H47" s="63">
        <f>+'BPM6 vs BPM5_2001'!$E$42</f>
        <v>0</v>
      </c>
      <c r="I47" s="63">
        <f>+'BPM6 vs BPM5_2002'!$E$42</f>
        <v>0</v>
      </c>
      <c r="J47" s="63">
        <f>+'BPM6 vs BPM5_2003'!$E$42</f>
        <v>0</v>
      </c>
      <c r="K47" s="63">
        <f>+'BPM6 vs BPM5_2004'!$E$42</f>
        <v>0</v>
      </c>
      <c r="L47" s="63">
        <f>+'BPM6 vs BPM5_2005'!$E$42</f>
        <v>0</v>
      </c>
      <c r="M47" s="63">
        <f>+'BPM6 vs BPM5_2006'!$E$42</f>
        <v>0</v>
      </c>
      <c r="N47" s="63">
        <f>+'BPM6 vs BPM5_2007'!$E$42</f>
        <v>0</v>
      </c>
      <c r="O47" s="63">
        <f>+'BPM6 vs BPM5_2008'!$E$42</f>
        <v>0</v>
      </c>
      <c r="P47" s="63">
        <f>+'BPM6 vs BPM5_2009'!$E$42</f>
        <v>1081.5680089350008</v>
      </c>
      <c r="Q47" s="63">
        <f>+'BPM6 vs BPM5_2010'!$E$42</f>
        <v>0</v>
      </c>
      <c r="R47" s="63">
        <f>+'BPM6 vs BPM5_2011'!$E$42</f>
        <v>0</v>
      </c>
      <c r="S47" s="63">
        <f>+'BPM6 vs BPM5_2012'!$E$42</f>
        <v>0</v>
      </c>
      <c r="T47" s="63">
        <f>+'BPM6 vs BPM5_2013'!$E$42</f>
        <v>0</v>
      </c>
    </row>
    <row r="48" spans="1:20" x14ac:dyDescent="0.2">
      <c r="A48" s="64"/>
      <c r="B48" s="63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opLeftCell="A103" workbookViewId="0">
      <selection activeCell="D145" sqref="D145:D146"/>
    </sheetView>
  </sheetViews>
  <sheetFormatPr defaultRowHeight="12.75" x14ac:dyDescent="0.2"/>
  <cols>
    <col min="1" max="1" width="34.28515625" customWidth="1"/>
    <col min="4" max="4" width="12.42578125" customWidth="1"/>
    <col min="13" max="13" width="31.42578125" customWidth="1"/>
    <col min="16" max="16" width="12.85546875" customWidth="1"/>
  </cols>
  <sheetData>
    <row r="1" spans="1:22" ht="15.75" x14ac:dyDescent="0.25">
      <c r="A1" s="141" t="s">
        <v>272</v>
      </c>
      <c r="B1" s="141"/>
      <c r="C1" s="141"/>
      <c r="D1" s="141"/>
      <c r="E1" s="141"/>
      <c r="F1" s="141"/>
      <c r="G1" s="141"/>
      <c r="H1" s="141"/>
      <c r="I1" s="141"/>
      <c r="J1" s="141"/>
      <c r="M1" s="141" t="s">
        <v>280</v>
      </c>
      <c r="N1" s="141"/>
      <c r="O1" s="141"/>
      <c r="P1" s="141"/>
      <c r="Q1" s="141"/>
      <c r="R1" s="141"/>
      <c r="S1" s="141"/>
      <c r="T1" s="141"/>
      <c r="U1" s="141"/>
      <c r="V1" s="141"/>
    </row>
    <row r="2" spans="1:22" ht="13.5" thickBot="1" x14ac:dyDescent="0.25">
      <c r="J2" s="12" t="s">
        <v>273</v>
      </c>
      <c r="V2" s="12" t="s">
        <v>281</v>
      </c>
    </row>
    <row r="3" spans="1:22" ht="13.5" thickBot="1" x14ac:dyDescent="0.25">
      <c r="A3" s="113">
        <v>1995</v>
      </c>
      <c r="B3" s="114" t="s">
        <v>0</v>
      </c>
      <c r="C3" s="114" t="s">
        <v>1</v>
      </c>
      <c r="D3" s="115"/>
      <c r="E3" s="165" t="s">
        <v>274</v>
      </c>
      <c r="F3" s="166"/>
      <c r="G3" s="167"/>
      <c r="H3" s="168" t="s">
        <v>275</v>
      </c>
      <c r="I3" s="169"/>
      <c r="J3" s="170"/>
      <c r="M3" s="113">
        <v>1995</v>
      </c>
      <c r="N3" s="114" t="s">
        <v>0</v>
      </c>
      <c r="O3" s="114" t="s">
        <v>1</v>
      </c>
      <c r="P3" s="115"/>
      <c r="Q3" s="165" t="s">
        <v>9</v>
      </c>
      <c r="R3" s="166"/>
      <c r="S3" s="167"/>
      <c r="T3" s="168" t="s">
        <v>285</v>
      </c>
      <c r="U3" s="169"/>
      <c r="V3" s="170"/>
    </row>
    <row r="4" spans="1:22" ht="13.5" thickBot="1" x14ac:dyDescent="0.25">
      <c r="A4" s="116"/>
      <c r="B4" s="117">
        <v>1</v>
      </c>
      <c r="C4" s="117">
        <v>2</v>
      </c>
      <c r="D4" s="118" t="s">
        <v>276</v>
      </c>
      <c r="E4" s="119" t="s">
        <v>277</v>
      </c>
      <c r="F4" s="119" t="s">
        <v>278</v>
      </c>
      <c r="G4" s="119" t="s">
        <v>279</v>
      </c>
      <c r="H4" s="120" t="s">
        <v>277</v>
      </c>
      <c r="I4" s="120" t="s">
        <v>278</v>
      </c>
      <c r="J4" s="120" t="s">
        <v>7</v>
      </c>
      <c r="M4" s="116"/>
      <c r="N4" s="117">
        <v>1</v>
      </c>
      <c r="O4" s="117">
        <v>2</v>
      </c>
      <c r="P4" s="118" t="s">
        <v>284</v>
      </c>
      <c r="Q4" s="119" t="s">
        <v>286</v>
      </c>
      <c r="R4" s="119" t="s">
        <v>287</v>
      </c>
      <c r="S4" s="119" t="s">
        <v>288</v>
      </c>
      <c r="T4" s="120" t="s">
        <v>286</v>
      </c>
      <c r="U4" s="120" t="s">
        <v>287</v>
      </c>
      <c r="V4" s="120" t="s">
        <v>288</v>
      </c>
    </row>
    <row r="5" spans="1:22" x14ac:dyDescent="0.2">
      <c r="A5" s="121" t="s">
        <v>88</v>
      </c>
      <c r="B5" s="122">
        <v>-117.65400099440012</v>
      </c>
      <c r="C5" s="123">
        <v>-63.719135204100894</v>
      </c>
      <c r="D5" s="43">
        <f>C5-B5</f>
        <v>53.934865790299227</v>
      </c>
      <c r="E5" s="124">
        <v>-1794.8361427592918</v>
      </c>
      <c r="F5" s="124">
        <v>-1794.836142759292</v>
      </c>
      <c r="G5" s="124">
        <f>E5-F5</f>
        <v>0</v>
      </c>
      <c r="H5" s="125">
        <v>1.1789325071731582E-10</v>
      </c>
      <c r="I5" s="125">
        <v>-53.934865790423387</v>
      </c>
      <c r="J5" s="125">
        <f t="shared" ref="J5:J9" si="0">H5-I5</f>
        <v>53.934865790541281</v>
      </c>
      <c r="M5" s="121" t="s">
        <v>282</v>
      </c>
      <c r="N5" s="122">
        <v>-117.65400099440012</v>
      </c>
      <c r="O5" s="123">
        <v>-63.719135204100894</v>
      </c>
      <c r="P5" s="43">
        <v>53.934865790299227</v>
      </c>
      <c r="Q5" s="124">
        <v>-1794.8361427592918</v>
      </c>
      <c r="R5" s="124">
        <v>-1794.836142759292</v>
      </c>
      <c r="S5" s="124">
        <v>0</v>
      </c>
      <c r="T5" s="125">
        <v>1.1789325071731582E-10</v>
      </c>
      <c r="U5" s="125">
        <v>-53.934865790423387</v>
      </c>
      <c r="V5" s="125">
        <v>53.934865790541281</v>
      </c>
    </row>
    <row r="6" spans="1:22" x14ac:dyDescent="0.2">
      <c r="A6" s="126" t="s">
        <v>64</v>
      </c>
      <c r="B6" s="127">
        <v>-1121.5708871696006</v>
      </c>
      <c r="C6" s="128">
        <v>-1760.1738058885003</v>
      </c>
      <c r="D6" s="9">
        <f t="shared" ref="D6:D9" si="1">C6-B6</f>
        <v>-638.60291871889967</v>
      </c>
      <c r="E6" s="129">
        <v>-2544.526594340392</v>
      </c>
      <c r="F6" s="129">
        <v>-1851.9888098311919</v>
      </c>
      <c r="G6" s="129">
        <f t="shared" ref="G6:G9" si="2">E6-F6</f>
        <v>-692.53778450920004</v>
      </c>
      <c r="H6" s="130">
        <v>-7.3896444519050419E-12</v>
      </c>
      <c r="I6" s="130">
        <v>-53.934865790306958</v>
      </c>
      <c r="J6" s="130">
        <f t="shared" si="0"/>
        <v>53.934865790299568</v>
      </c>
      <c r="M6" s="126" t="s">
        <v>13</v>
      </c>
      <c r="N6" s="127">
        <v>-1121.5708871696006</v>
      </c>
      <c r="O6" s="128">
        <v>-1760.1738058885003</v>
      </c>
      <c r="P6" s="9">
        <v>-638.60291871889967</v>
      </c>
      <c r="Q6" s="129">
        <v>-2544.526594340392</v>
      </c>
      <c r="R6" s="129">
        <v>-1851.9888098311919</v>
      </c>
      <c r="S6" s="129">
        <v>-692.53778450920004</v>
      </c>
      <c r="T6" s="130">
        <v>-7.3896444519050419E-12</v>
      </c>
      <c r="U6" s="130">
        <v>-53.934865790306958</v>
      </c>
      <c r="V6" s="130">
        <v>53.934865790299568</v>
      </c>
    </row>
    <row r="7" spans="1:22" x14ac:dyDescent="0.2">
      <c r="A7" s="126" t="s">
        <v>65</v>
      </c>
      <c r="B7" s="127">
        <v>1003.9168861752005</v>
      </c>
      <c r="C7" s="128">
        <v>1696.4546706844008</v>
      </c>
      <c r="D7" s="9">
        <f t="shared" si="1"/>
        <v>692.53778450920026</v>
      </c>
      <c r="E7" s="129">
        <v>749.69045158110021</v>
      </c>
      <c r="F7" s="129">
        <v>57.152667071900005</v>
      </c>
      <c r="G7" s="129">
        <f t="shared" si="2"/>
        <v>692.53778450920015</v>
      </c>
      <c r="H7" s="130">
        <v>1.2528289516922086E-10</v>
      </c>
      <c r="I7" s="130">
        <v>-1.1642953268165002E-10</v>
      </c>
      <c r="J7" s="130">
        <f t="shared" si="0"/>
        <v>2.4171242785087088E-10</v>
      </c>
      <c r="M7" s="126" t="s">
        <v>14</v>
      </c>
      <c r="N7" s="127">
        <v>1003.9168861752005</v>
      </c>
      <c r="O7" s="128">
        <v>1696.4546706844008</v>
      </c>
      <c r="P7" s="9">
        <v>692.53778450920026</v>
      </c>
      <c r="Q7" s="129">
        <v>749.69045158110021</v>
      </c>
      <c r="R7" s="129">
        <v>57.152667071900005</v>
      </c>
      <c r="S7" s="129">
        <v>692.53778450920015</v>
      </c>
      <c r="T7" s="130">
        <v>1.2528289516922086E-10</v>
      </c>
      <c r="U7" s="130">
        <v>-1.1642953268165002E-10</v>
      </c>
      <c r="V7" s="130">
        <v>2.4171242785087088E-10</v>
      </c>
    </row>
    <row r="8" spans="1:22" x14ac:dyDescent="0.2">
      <c r="A8" s="131" t="s">
        <v>89</v>
      </c>
      <c r="B8" s="132">
        <v>1099.6899512089003</v>
      </c>
      <c r="C8" s="4">
        <v>1099.6899512089003</v>
      </c>
      <c r="D8" s="13">
        <f t="shared" si="1"/>
        <v>0</v>
      </c>
      <c r="E8" s="133">
        <v>0</v>
      </c>
      <c r="F8" s="133">
        <v>0</v>
      </c>
      <c r="G8" s="133">
        <f t="shared" si="2"/>
        <v>0</v>
      </c>
      <c r="H8" s="134">
        <v>0</v>
      </c>
      <c r="I8" s="134">
        <v>0</v>
      </c>
      <c r="J8" s="134">
        <f t="shared" si="0"/>
        <v>0</v>
      </c>
      <c r="M8" s="131" t="s">
        <v>15</v>
      </c>
      <c r="N8" s="132">
        <v>1099.6899512089003</v>
      </c>
      <c r="O8" s="4">
        <v>1099.6899512089003</v>
      </c>
      <c r="P8" s="13">
        <v>0</v>
      </c>
      <c r="Q8" s="133">
        <v>0</v>
      </c>
      <c r="R8" s="133">
        <v>0</v>
      </c>
      <c r="S8" s="133">
        <v>0</v>
      </c>
      <c r="T8" s="134">
        <v>0</v>
      </c>
      <c r="U8" s="134">
        <v>0</v>
      </c>
      <c r="V8" s="134">
        <v>0</v>
      </c>
    </row>
    <row r="9" spans="1:22" ht="13.5" thickBot="1" x14ac:dyDescent="0.25">
      <c r="A9" s="135" t="s">
        <v>90</v>
      </c>
      <c r="B9" s="136">
        <f>B7-B8</f>
        <v>-95.773065033699822</v>
      </c>
      <c r="C9" s="136">
        <f>C7-C8</f>
        <v>596.76471947550044</v>
      </c>
      <c r="D9" s="18">
        <f t="shared" si="1"/>
        <v>692.53778450920026</v>
      </c>
      <c r="E9" s="137">
        <f t="shared" ref="E9:F9" si="3">E7-E8</f>
        <v>749.69045158110021</v>
      </c>
      <c r="F9" s="137">
        <f t="shared" si="3"/>
        <v>57.152667071900005</v>
      </c>
      <c r="G9" s="137">
        <f t="shared" si="2"/>
        <v>692.53778450920015</v>
      </c>
      <c r="H9" s="138">
        <f t="shared" ref="H9:I9" si="4">H7-H8</f>
        <v>1.2528289516922086E-10</v>
      </c>
      <c r="I9" s="138">
        <f t="shared" si="4"/>
        <v>-1.1642953268165002E-10</v>
      </c>
      <c r="J9" s="138">
        <f t="shared" si="0"/>
        <v>2.4171242785087088E-10</v>
      </c>
      <c r="M9" s="135" t="s">
        <v>283</v>
      </c>
      <c r="N9" s="136">
        <v>-95.773065033699822</v>
      </c>
      <c r="O9" s="136">
        <v>596.76471947550044</v>
      </c>
      <c r="P9" s="18">
        <v>692.53778450920026</v>
      </c>
      <c r="Q9" s="137">
        <v>749.69045158110021</v>
      </c>
      <c r="R9" s="137">
        <v>57.152667071900005</v>
      </c>
      <c r="S9" s="137">
        <v>692.53778450920015</v>
      </c>
      <c r="T9" s="138">
        <v>1.2528289516922086E-10</v>
      </c>
      <c r="U9" s="138">
        <v>-1.1642953268165002E-10</v>
      </c>
      <c r="V9" s="138">
        <v>2.4171242785087088E-10</v>
      </c>
    </row>
    <row r="10" spans="1:22" ht="13.5" thickBot="1" x14ac:dyDescent="0.25">
      <c r="A10" s="113">
        <v>1996</v>
      </c>
      <c r="B10" s="114" t="s">
        <v>0</v>
      </c>
      <c r="C10" s="114" t="s">
        <v>1</v>
      </c>
      <c r="D10" s="115"/>
      <c r="E10" s="165" t="s">
        <v>274</v>
      </c>
      <c r="F10" s="166"/>
      <c r="G10" s="167"/>
      <c r="H10" s="168" t="s">
        <v>275</v>
      </c>
      <c r="I10" s="169"/>
      <c r="J10" s="170"/>
      <c r="M10" s="113">
        <v>1996</v>
      </c>
      <c r="N10" s="114" t="s">
        <v>0</v>
      </c>
      <c r="O10" s="114" t="s">
        <v>1</v>
      </c>
      <c r="P10" s="115"/>
      <c r="Q10" s="165" t="s">
        <v>9</v>
      </c>
      <c r="R10" s="166"/>
      <c r="S10" s="167"/>
      <c r="T10" s="168" t="s">
        <v>285</v>
      </c>
      <c r="U10" s="169"/>
      <c r="V10" s="170"/>
    </row>
    <row r="11" spans="1:22" ht="13.5" thickBot="1" x14ac:dyDescent="0.25">
      <c r="A11" s="116"/>
      <c r="B11" s="117">
        <v>1</v>
      </c>
      <c r="C11" s="117">
        <v>2</v>
      </c>
      <c r="D11" s="118" t="s">
        <v>276</v>
      </c>
      <c r="E11" s="119" t="s">
        <v>277</v>
      </c>
      <c r="F11" s="119" t="s">
        <v>278</v>
      </c>
      <c r="G11" s="119" t="s">
        <v>279</v>
      </c>
      <c r="H11" s="120" t="s">
        <v>277</v>
      </c>
      <c r="I11" s="120" t="s">
        <v>278</v>
      </c>
      <c r="J11" s="120" t="s">
        <v>7</v>
      </c>
      <c r="M11" s="116"/>
      <c r="N11" s="117">
        <v>1</v>
      </c>
      <c r="O11" s="117">
        <v>2</v>
      </c>
      <c r="P11" s="118" t="s">
        <v>284</v>
      </c>
      <c r="Q11" s="119" t="s">
        <v>286</v>
      </c>
      <c r="R11" s="119" t="s">
        <v>287</v>
      </c>
      <c r="S11" s="119" t="s">
        <v>288</v>
      </c>
      <c r="T11" s="120" t="s">
        <v>286</v>
      </c>
      <c r="U11" s="120" t="s">
        <v>287</v>
      </c>
      <c r="V11" s="120" t="s">
        <v>288</v>
      </c>
    </row>
    <row r="12" spans="1:22" x14ac:dyDescent="0.2">
      <c r="A12" s="121" t="s">
        <v>88</v>
      </c>
      <c r="B12" s="122">
        <v>169.76951574740087</v>
      </c>
      <c r="C12" s="123">
        <v>197.56438237470138</v>
      </c>
      <c r="D12" s="43">
        <f>C12-B12</f>
        <v>27.794866627300507</v>
      </c>
      <c r="E12" s="124">
        <v>-2353.3500230494201</v>
      </c>
      <c r="F12" s="124">
        <v>-2353.3500230494201</v>
      </c>
      <c r="G12" s="124">
        <f>E12-F12</f>
        <v>0</v>
      </c>
      <c r="H12" s="125">
        <v>2.7057467377744615E-11</v>
      </c>
      <c r="I12" s="125">
        <v>-27.794866627222493</v>
      </c>
      <c r="J12" s="125">
        <f t="shared" ref="J12:J16" si="5">H12-I12</f>
        <v>27.794866627249551</v>
      </c>
      <c r="M12" s="121" t="s">
        <v>282</v>
      </c>
      <c r="N12" s="122">
        <v>169.76951574740087</v>
      </c>
      <c r="O12" s="123">
        <v>197.56438237470138</v>
      </c>
      <c r="P12" s="43">
        <f>O12-N12</f>
        <v>27.794866627300507</v>
      </c>
      <c r="Q12" s="124">
        <v>-2353.3500230494201</v>
      </c>
      <c r="R12" s="124">
        <v>-2353.3500230494201</v>
      </c>
      <c r="S12" s="124">
        <f>Q12-R12</f>
        <v>0</v>
      </c>
      <c r="T12" s="125">
        <v>2.7057467377744615E-11</v>
      </c>
      <c r="U12" s="125">
        <v>-27.794866627222493</v>
      </c>
      <c r="V12" s="125">
        <f t="shared" ref="V12:V16" si="6">T12-U12</f>
        <v>27.794866627249551</v>
      </c>
    </row>
    <row r="13" spans="1:22" x14ac:dyDescent="0.2">
      <c r="A13" s="126" t="s">
        <v>64</v>
      </c>
      <c r="B13" s="127">
        <v>-1336.5668348582003</v>
      </c>
      <c r="C13" s="128">
        <v>-2129.3586486653985</v>
      </c>
      <c r="D13" s="9">
        <f t="shared" ref="D13:D16" si="7">C13-B13</f>
        <v>-792.7918138071982</v>
      </c>
      <c r="E13" s="129">
        <v>-3209.5541798231202</v>
      </c>
      <c r="F13" s="129">
        <v>-2388.9674993886201</v>
      </c>
      <c r="G13" s="129">
        <f t="shared" ref="G13:G16" si="8">E13-F13</f>
        <v>-820.58668043450007</v>
      </c>
      <c r="H13" s="130">
        <v>2.1714186004828662E-11</v>
      </c>
      <c r="I13" s="130">
        <v>-27.794866627279134</v>
      </c>
      <c r="J13" s="130">
        <f t="shared" si="5"/>
        <v>27.794866627300848</v>
      </c>
      <c r="M13" s="126" t="s">
        <v>13</v>
      </c>
      <c r="N13" s="127">
        <v>-1336.5668348582003</v>
      </c>
      <c r="O13" s="128">
        <v>-2129.3586486653985</v>
      </c>
      <c r="P13" s="9">
        <f t="shared" ref="P13:P16" si="9">O13-N13</f>
        <v>-792.7918138071982</v>
      </c>
      <c r="Q13" s="129">
        <v>-3209.5541798231202</v>
      </c>
      <c r="R13" s="129">
        <v>-2388.9674993886201</v>
      </c>
      <c r="S13" s="129">
        <f t="shared" ref="S13:S16" si="10">Q13-R13</f>
        <v>-820.58668043450007</v>
      </c>
      <c r="T13" s="130">
        <v>2.1714186004828662E-11</v>
      </c>
      <c r="U13" s="130">
        <v>-27.794866627279134</v>
      </c>
      <c r="V13" s="130">
        <f t="shared" si="6"/>
        <v>27.794866627300848</v>
      </c>
    </row>
    <row r="14" spans="1:22" x14ac:dyDescent="0.2">
      <c r="A14" s="126" t="s">
        <v>65</v>
      </c>
      <c r="B14" s="127">
        <v>1506.3363506056016</v>
      </c>
      <c r="C14" s="128">
        <v>2326.9230310401003</v>
      </c>
      <c r="D14" s="9">
        <f t="shared" si="7"/>
        <v>820.5866804344987</v>
      </c>
      <c r="E14" s="129">
        <v>856.20415677369988</v>
      </c>
      <c r="F14" s="129">
        <v>35.617476339199996</v>
      </c>
      <c r="G14" s="129">
        <f t="shared" si="8"/>
        <v>820.58668043449984</v>
      </c>
      <c r="H14" s="130">
        <v>5.3432813729159534E-12</v>
      </c>
      <c r="I14" s="130">
        <v>5.6640914181116386E-11</v>
      </c>
      <c r="J14" s="130">
        <f t="shared" si="5"/>
        <v>-5.1297632808200433E-11</v>
      </c>
      <c r="M14" s="126" t="s">
        <v>14</v>
      </c>
      <c r="N14" s="127">
        <v>1506.3363506056016</v>
      </c>
      <c r="O14" s="128">
        <v>2326.9230310401003</v>
      </c>
      <c r="P14" s="9">
        <f t="shared" si="9"/>
        <v>820.5866804344987</v>
      </c>
      <c r="Q14" s="129">
        <v>856.20415677369988</v>
      </c>
      <c r="R14" s="129">
        <v>35.617476339199996</v>
      </c>
      <c r="S14" s="129">
        <f t="shared" si="10"/>
        <v>820.58668043449984</v>
      </c>
      <c r="T14" s="130">
        <v>5.3432813729159534E-12</v>
      </c>
      <c r="U14" s="130">
        <v>5.6640914181116386E-11</v>
      </c>
      <c r="V14" s="130">
        <f t="shared" si="6"/>
        <v>-5.1297632808200433E-11</v>
      </c>
    </row>
    <row r="15" spans="1:22" x14ac:dyDescent="0.2">
      <c r="A15" s="131" t="s">
        <v>89</v>
      </c>
      <c r="B15" s="132">
        <v>1659.7060987336001</v>
      </c>
      <c r="C15" s="4">
        <v>1659.7060987336001</v>
      </c>
      <c r="D15" s="13">
        <f t="shared" si="7"/>
        <v>0</v>
      </c>
      <c r="E15" s="133">
        <v>0</v>
      </c>
      <c r="F15" s="133">
        <v>0</v>
      </c>
      <c r="G15" s="133">
        <f t="shared" si="8"/>
        <v>0</v>
      </c>
      <c r="H15" s="134">
        <v>0</v>
      </c>
      <c r="I15" s="134">
        <v>0</v>
      </c>
      <c r="J15" s="134">
        <f t="shared" si="5"/>
        <v>0</v>
      </c>
      <c r="M15" s="131" t="s">
        <v>15</v>
      </c>
      <c r="N15" s="132">
        <v>1659.7060987336001</v>
      </c>
      <c r="O15" s="4">
        <v>1659.7060987336001</v>
      </c>
      <c r="P15" s="13">
        <f t="shared" si="9"/>
        <v>0</v>
      </c>
      <c r="Q15" s="133">
        <v>0</v>
      </c>
      <c r="R15" s="133">
        <v>0</v>
      </c>
      <c r="S15" s="133">
        <f t="shared" si="10"/>
        <v>0</v>
      </c>
      <c r="T15" s="134">
        <v>0</v>
      </c>
      <c r="U15" s="134">
        <v>0</v>
      </c>
      <c r="V15" s="134">
        <f t="shared" si="6"/>
        <v>0</v>
      </c>
    </row>
    <row r="16" spans="1:22" ht="13.5" thickBot="1" x14ac:dyDescent="0.25">
      <c r="A16" s="135" t="s">
        <v>90</v>
      </c>
      <c r="B16" s="136">
        <f>B14-B15</f>
        <v>-153.36974812799849</v>
      </c>
      <c r="C16" s="136">
        <f>C14-C15</f>
        <v>667.21693230650021</v>
      </c>
      <c r="D16" s="18">
        <f t="shared" si="7"/>
        <v>820.5866804344987</v>
      </c>
      <c r="E16" s="137">
        <f t="shared" ref="E16:F16" si="11">E14-E15</f>
        <v>856.20415677369988</v>
      </c>
      <c r="F16" s="137">
        <f t="shared" si="11"/>
        <v>35.617476339199996</v>
      </c>
      <c r="G16" s="137">
        <f t="shared" si="8"/>
        <v>820.58668043449984</v>
      </c>
      <c r="H16" s="138">
        <f t="shared" ref="H16:I16" si="12">H14-H15</f>
        <v>5.3432813729159534E-12</v>
      </c>
      <c r="I16" s="138">
        <f t="shared" si="12"/>
        <v>5.6640914181116386E-11</v>
      </c>
      <c r="J16" s="138">
        <f t="shared" si="5"/>
        <v>-5.1297632808200433E-11</v>
      </c>
      <c r="M16" s="135" t="s">
        <v>283</v>
      </c>
      <c r="N16" s="136">
        <f>N14-N15</f>
        <v>-153.36974812799849</v>
      </c>
      <c r="O16" s="136">
        <f>O14-O15</f>
        <v>667.21693230650021</v>
      </c>
      <c r="P16" s="18">
        <f t="shared" si="9"/>
        <v>820.5866804344987</v>
      </c>
      <c r="Q16" s="137">
        <f t="shared" ref="Q16:R16" si="13">Q14-Q15</f>
        <v>856.20415677369988</v>
      </c>
      <c r="R16" s="137">
        <f t="shared" si="13"/>
        <v>35.617476339199996</v>
      </c>
      <c r="S16" s="137">
        <f t="shared" si="10"/>
        <v>820.58668043449984</v>
      </c>
      <c r="T16" s="138">
        <f t="shared" ref="T16:U16" si="14">T14-T15</f>
        <v>5.3432813729159534E-12</v>
      </c>
      <c r="U16" s="138">
        <f t="shared" si="14"/>
        <v>5.6640914181116386E-11</v>
      </c>
      <c r="V16" s="138">
        <f t="shared" si="6"/>
        <v>-5.1297632808200433E-11</v>
      </c>
    </row>
    <row r="17" spans="1:22" ht="13.5" thickBot="1" x14ac:dyDescent="0.25">
      <c r="A17" s="113">
        <v>1997</v>
      </c>
      <c r="B17" s="114" t="s">
        <v>0</v>
      </c>
      <c r="C17" s="114" t="s">
        <v>1</v>
      </c>
      <c r="D17" s="115"/>
      <c r="E17" s="165" t="s">
        <v>274</v>
      </c>
      <c r="F17" s="166"/>
      <c r="G17" s="167"/>
      <c r="H17" s="168" t="s">
        <v>275</v>
      </c>
      <c r="I17" s="169"/>
      <c r="J17" s="170"/>
      <c r="M17" s="113">
        <v>1997</v>
      </c>
      <c r="N17" s="114" t="s">
        <v>0</v>
      </c>
      <c r="O17" s="114" t="s">
        <v>1</v>
      </c>
      <c r="P17" s="115"/>
      <c r="Q17" s="165" t="s">
        <v>9</v>
      </c>
      <c r="R17" s="166"/>
      <c r="S17" s="167"/>
      <c r="T17" s="168" t="s">
        <v>285</v>
      </c>
      <c r="U17" s="169"/>
      <c r="V17" s="170"/>
    </row>
    <row r="18" spans="1:22" ht="13.5" thickBot="1" x14ac:dyDescent="0.25">
      <c r="A18" s="116"/>
      <c r="B18" s="117">
        <v>1</v>
      </c>
      <c r="C18" s="117">
        <v>2</v>
      </c>
      <c r="D18" s="118" t="s">
        <v>276</v>
      </c>
      <c r="E18" s="119" t="s">
        <v>277</v>
      </c>
      <c r="F18" s="119" t="s">
        <v>278</v>
      </c>
      <c r="G18" s="119" t="s">
        <v>279</v>
      </c>
      <c r="H18" s="120" t="s">
        <v>277</v>
      </c>
      <c r="I18" s="120" t="s">
        <v>278</v>
      </c>
      <c r="J18" s="120" t="s">
        <v>7</v>
      </c>
      <c r="M18" s="116"/>
      <c r="N18" s="117">
        <v>1</v>
      </c>
      <c r="O18" s="117">
        <v>2</v>
      </c>
      <c r="P18" s="118" t="s">
        <v>284</v>
      </c>
      <c r="Q18" s="119" t="s">
        <v>286</v>
      </c>
      <c r="R18" s="119" t="s">
        <v>287</v>
      </c>
      <c r="S18" s="119" t="s">
        <v>288</v>
      </c>
      <c r="T18" s="120" t="s">
        <v>286</v>
      </c>
      <c r="U18" s="120" t="s">
        <v>287</v>
      </c>
      <c r="V18" s="120" t="s">
        <v>288</v>
      </c>
    </row>
    <row r="19" spans="1:22" x14ac:dyDescent="0.2">
      <c r="A19" s="121" t="s">
        <v>88</v>
      </c>
      <c r="B19" s="122">
        <v>396.97545691079722</v>
      </c>
      <c r="C19" s="123">
        <v>517.53790069599927</v>
      </c>
      <c r="D19" s="43">
        <f>C19-B19</f>
        <v>120.56244378520205</v>
      </c>
      <c r="E19" s="124">
        <v>-2746.3406625071793</v>
      </c>
      <c r="F19" s="124">
        <v>-2746.3406625071798</v>
      </c>
      <c r="G19" s="124">
        <f>E19-F19</f>
        <v>0</v>
      </c>
      <c r="H19" s="125">
        <v>1.3915268937125802E-10</v>
      </c>
      <c r="I19" s="125">
        <v>-120.56244378496554</v>
      </c>
      <c r="J19" s="125">
        <f t="shared" ref="J19:J23" si="15">H19-I19</f>
        <v>120.56244378510469</v>
      </c>
      <c r="M19" s="121" t="s">
        <v>282</v>
      </c>
      <c r="N19" s="122">
        <v>396.97545691079722</v>
      </c>
      <c r="O19" s="123">
        <v>517.53790069599927</v>
      </c>
      <c r="P19" s="43">
        <f>O19-N19</f>
        <v>120.56244378520205</v>
      </c>
      <c r="Q19" s="124">
        <v>-2746.3406625071793</v>
      </c>
      <c r="R19" s="124">
        <v>-2746.3406625071798</v>
      </c>
      <c r="S19" s="124">
        <f>Q19-R19</f>
        <v>0</v>
      </c>
      <c r="T19" s="125">
        <v>1.3915268937125802E-10</v>
      </c>
      <c r="U19" s="125">
        <v>-120.56244378496554</v>
      </c>
      <c r="V19" s="125">
        <f t="shared" ref="V19:V23" si="16">T19-U19</f>
        <v>120.56244378510469</v>
      </c>
    </row>
    <row r="20" spans="1:22" x14ac:dyDescent="0.2">
      <c r="A20" s="126" t="s">
        <v>64</v>
      </c>
      <c r="B20" s="127">
        <v>-1165.3442539995049</v>
      </c>
      <c r="C20" s="128">
        <v>-1985.6252927578007</v>
      </c>
      <c r="D20" s="9">
        <f t="shared" ref="D20:D23" si="17">C20-B20</f>
        <v>-820.28103875829584</v>
      </c>
      <c r="E20" s="129">
        <v>-3725.3444392852793</v>
      </c>
      <c r="F20" s="129">
        <v>-2784.5009567417796</v>
      </c>
      <c r="G20" s="129">
        <f t="shared" ref="G20:G23" si="18">E20-F20</f>
        <v>-940.8434825434997</v>
      </c>
      <c r="H20" s="130">
        <v>7.6852302299812436E-11</v>
      </c>
      <c r="I20" s="130">
        <v>-120.56244378511974</v>
      </c>
      <c r="J20" s="130">
        <f t="shared" si="15"/>
        <v>120.56244378519659</v>
      </c>
      <c r="M20" s="126" t="s">
        <v>13</v>
      </c>
      <c r="N20" s="127">
        <v>-1165.3442539995049</v>
      </c>
      <c r="O20" s="128">
        <v>-1985.6252927578007</v>
      </c>
      <c r="P20" s="9">
        <f t="shared" ref="P20:P23" si="19">O20-N20</f>
        <v>-820.28103875829584</v>
      </c>
      <c r="Q20" s="129">
        <v>-3725.3444392852793</v>
      </c>
      <c r="R20" s="129">
        <v>-2784.5009567417796</v>
      </c>
      <c r="S20" s="129">
        <f t="shared" ref="S20:S23" si="20">Q20-R20</f>
        <v>-940.8434825434997</v>
      </c>
      <c r="T20" s="130">
        <v>7.6852302299812436E-11</v>
      </c>
      <c r="U20" s="130">
        <v>-120.56244378511974</v>
      </c>
      <c r="V20" s="130">
        <f t="shared" si="16"/>
        <v>120.56244378519659</v>
      </c>
    </row>
    <row r="21" spans="1:22" x14ac:dyDescent="0.2">
      <c r="A21" s="126" t="s">
        <v>65</v>
      </c>
      <c r="B21" s="127">
        <v>1562.3197109102994</v>
      </c>
      <c r="C21" s="128">
        <v>2503.1631934538</v>
      </c>
      <c r="D21" s="9">
        <f t="shared" si="17"/>
        <v>940.84348254350061</v>
      </c>
      <c r="E21" s="129">
        <v>979.0037767780999</v>
      </c>
      <c r="F21" s="129">
        <v>38.160294234600002</v>
      </c>
      <c r="G21" s="129">
        <f t="shared" si="18"/>
        <v>940.84348254349993</v>
      </c>
      <c r="H21" s="130">
        <v>6.2300387071445584E-11</v>
      </c>
      <c r="I21" s="130">
        <v>1.5419843180097814E-10</v>
      </c>
      <c r="J21" s="130">
        <f t="shared" si="15"/>
        <v>-9.1898044729532558E-11</v>
      </c>
      <c r="M21" s="126" t="s">
        <v>14</v>
      </c>
      <c r="N21" s="127">
        <v>1562.3197109102994</v>
      </c>
      <c r="O21" s="128">
        <v>2503.1631934538</v>
      </c>
      <c r="P21" s="9">
        <f t="shared" si="19"/>
        <v>940.84348254350061</v>
      </c>
      <c r="Q21" s="129">
        <v>979.0037767780999</v>
      </c>
      <c r="R21" s="129">
        <v>38.160294234600002</v>
      </c>
      <c r="S21" s="129">
        <f t="shared" si="20"/>
        <v>940.84348254349993</v>
      </c>
      <c r="T21" s="130">
        <v>6.2300387071445584E-11</v>
      </c>
      <c r="U21" s="130">
        <v>1.5419843180097814E-10</v>
      </c>
      <c r="V21" s="130">
        <f t="shared" si="16"/>
        <v>-9.1898044729532558E-11</v>
      </c>
    </row>
    <row r="22" spans="1:22" x14ac:dyDescent="0.2">
      <c r="A22" s="131" t="s">
        <v>89</v>
      </c>
      <c r="B22" s="132">
        <v>2059.5870683384001</v>
      </c>
      <c r="C22" s="4">
        <v>2059.5870683384001</v>
      </c>
      <c r="D22" s="13">
        <f t="shared" si="17"/>
        <v>0</v>
      </c>
      <c r="E22" s="133">
        <v>0</v>
      </c>
      <c r="F22" s="133">
        <v>0</v>
      </c>
      <c r="G22" s="133">
        <f t="shared" si="18"/>
        <v>0</v>
      </c>
      <c r="H22" s="134">
        <v>0</v>
      </c>
      <c r="I22" s="134">
        <v>0</v>
      </c>
      <c r="J22" s="134">
        <f t="shared" si="15"/>
        <v>0</v>
      </c>
      <c r="M22" s="131" t="s">
        <v>15</v>
      </c>
      <c r="N22" s="132">
        <v>2059.5870683384001</v>
      </c>
      <c r="O22" s="4">
        <v>2059.5870683384001</v>
      </c>
      <c r="P22" s="13">
        <f t="shared" si="19"/>
        <v>0</v>
      </c>
      <c r="Q22" s="133">
        <v>0</v>
      </c>
      <c r="R22" s="133">
        <v>0</v>
      </c>
      <c r="S22" s="133">
        <f t="shared" si="20"/>
        <v>0</v>
      </c>
      <c r="T22" s="134">
        <v>0</v>
      </c>
      <c r="U22" s="134">
        <v>0</v>
      </c>
      <c r="V22" s="134">
        <f t="shared" si="16"/>
        <v>0</v>
      </c>
    </row>
    <row r="23" spans="1:22" ht="13.5" thickBot="1" x14ac:dyDescent="0.25">
      <c r="A23" s="135" t="s">
        <v>90</v>
      </c>
      <c r="B23" s="136">
        <f>B21-B22</f>
        <v>-497.26735742810069</v>
      </c>
      <c r="C23" s="136">
        <f>C21-C22</f>
        <v>443.57612511539992</v>
      </c>
      <c r="D23" s="18">
        <f t="shared" si="17"/>
        <v>940.84348254350061</v>
      </c>
      <c r="E23" s="137">
        <f t="shared" ref="E23:F23" si="21">E21-E22</f>
        <v>979.0037767780999</v>
      </c>
      <c r="F23" s="137">
        <f t="shared" si="21"/>
        <v>38.160294234600002</v>
      </c>
      <c r="G23" s="137">
        <f t="shared" si="18"/>
        <v>940.84348254349993</v>
      </c>
      <c r="H23" s="138">
        <f t="shared" ref="H23:I23" si="22">H21-H22</f>
        <v>6.2300387071445584E-11</v>
      </c>
      <c r="I23" s="138">
        <f t="shared" si="22"/>
        <v>1.5419843180097814E-10</v>
      </c>
      <c r="J23" s="138">
        <f t="shared" si="15"/>
        <v>-9.1898044729532558E-11</v>
      </c>
      <c r="M23" s="135" t="s">
        <v>283</v>
      </c>
      <c r="N23" s="136">
        <f>N21-N22</f>
        <v>-497.26735742810069</v>
      </c>
      <c r="O23" s="136">
        <f>O21-O22</f>
        <v>443.57612511539992</v>
      </c>
      <c r="P23" s="18">
        <f t="shared" si="19"/>
        <v>940.84348254350061</v>
      </c>
      <c r="Q23" s="137">
        <f t="shared" ref="Q23:R23" si="23">Q21-Q22</f>
        <v>979.0037767780999</v>
      </c>
      <c r="R23" s="137">
        <f t="shared" si="23"/>
        <v>38.160294234600002</v>
      </c>
      <c r="S23" s="137">
        <f t="shared" si="20"/>
        <v>940.84348254349993</v>
      </c>
      <c r="T23" s="138">
        <f t="shared" ref="T23:U23" si="24">T21-T22</f>
        <v>6.2300387071445584E-11</v>
      </c>
      <c r="U23" s="138">
        <f t="shared" si="24"/>
        <v>1.5419843180097814E-10</v>
      </c>
      <c r="V23" s="138">
        <f t="shared" si="16"/>
        <v>-9.1898044729532558E-11</v>
      </c>
    </row>
    <row r="24" spans="1:22" ht="13.5" thickBot="1" x14ac:dyDescent="0.25">
      <c r="A24" s="113">
        <v>1998</v>
      </c>
      <c r="B24" s="114" t="s">
        <v>0</v>
      </c>
      <c r="C24" s="114" t="s">
        <v>1</v>
      </c>
      <c r="D24" s="115"/>
      <c r="E24" s="165" t="s">
        <v>274</v>
      </c>
      <c r="F24" s="166"/>
      <c r="G24" s="167"/>
      <c r="H24" s="168" t="s">
        <v>275</v>
      </c>
      <c r="I24" s="169"/>
      <c r="J24" s="170"/>
      <c r="M24" s="113">
        <v>1998</v>
      </c>
      <c r="N24" s="114" t="s">
        <v>0</v>
      </c>
      <c r="O24" s="114" t="s">
        <v>1</v>
      </c>
      <c r="P24" s="115"/>
      <c r="Q24" s="165" t="s">
        <v>9</v>
      </c>
      <c r="R24" s="166"/>
      <c r="S24" s="167"/>
      <c r="T24" s="168" t="s">
        <v>285</v>
      </c>
      <c r="U24" s="169"/>
      <c r="V24" s="170"/>
    </row>
    <row r="25" spans="1:22" ht="13.5" thickBot="1" x14ac:dyDescent="0.25">
      <c r="A25" s="116"/>
      <c r="B25" s="117">
        <v>1</v>
      </c>
      <c r="C25" s="117">
        <v>2</v>
      </c>
      <c r="D25" s="118" t="s">
        <v>276</v>
      </c>
      <c r="E25" s="119" t="s">
        <v>277</v>
      </c>
      <c r="F25" s="119" t="s">
        <v>278</v>
      </c>
      <c r="G25" s="119" t="s">
        <v>279</v>
      </c>
      <c r="H25" s="120" t="s">
        <v>277</v>
      </c>
      <c r="I25" s="120" t="s">
        <v>278</v>
      </c>
      <c r="J25" s="120" t="s">
        <v>7</v>
      </c>
      <c r="M25" s="116"/>
      <c r="N25" s="117">
        <v>1</v>
      </c>
      <c r="O25" s="117">
        <v>2</v>
      </c>
      <c r="P25" s="118" t="s">
        <v>284</v>
      </c>
      <c r="Q25" s="119" t="s">
        <v>286</v>
      </c>
      <c r="R25" s="119" t="s">
        <v>287</v>
      </c>
      <c r="S25" s="119" t="s">
        <v>288</v>
      </c>
      <c r="T25" s="120" t="s">
        <v>286</v>
      </c>
      <c r="U25" s="120" t="s">
        <v>287</v>
      </c>
      <c r="V25" s="120" t="s">
        <v>288</v>
      </c>
    </row>
    <row r="26" spans="1:22" x14ac:dyDescent="0.2">
      <c r="A26" s="121" t="s">
        <v>88</v>
      </c>
      <c r="B26" s="122">
        <v>-610.00917852759449</v>
      </c>
      <c r="C26" s="123">
        <v>-678.61023238490088</v>
      </c>
      <c r="D26" s="43">
        <f>C26-B26</f>
        <v>-68.601053857306397</v>
      </c>
      <c r="E26" s="124">
        <v>-3419.1155059964758</v>
      </c>
      <c r="F26" s="124">
        <v>-3419.1155059964758</v>
      </c>
      <c r="G26" s="124">
        <f>E26-F26</f>
        <v>0</v>
      </c>
      <c r="H26" s="125">
        <v>3.0415795179578708E-2</v>
      </c>
      <c r="I26" s="125">
        <v>68.646031396637056</v>
      </c>
      <c r="J26" s="125">
        <f t="shared" ref="J26:J30" si="25">H26-I26</f>
        <v>-68.615615601457478</v>
      </c>
      <c r="M26" s="121" t="s">
        <v>282</v>
      </c>
      <c r="N26" s="122">
        <v>-610.00917852759449</v>
      </c>
      <c r="O26" s="123">
        <v>-678.61023238490088</v>
      </c>
      <c r="P26" s="43">
        <f>O26-N26</f>
        <v>-68.601053857306397</v>
      </c>
      <c r="Q26" s="124">
        <v>-3419.1155059964758</v>
      </c>
      <c r="R26" s="124">
        <v>-3419.1155059964758</v>
      </c>
      <c r="S26" s="124">
        <f>Q26-R26</f>
        <v>0</v>
      </c>
      <c r="T26" s="125">
        <v>3.0415795179578708E-2</v>
      </c>
      <c r="U26" s="125">
        <v>68.646031396637056</v>
      </c>
      <c r="V26" s="125">
        <f t="shared" ref="V26:V30" si="26">T26-U26</f>
        <v>-68.615615601457478</v>
      </c>
    </row>
    <row r="27" spans="1:22" x14ac:dyDescent="0.2">
      <c r="A27" s="126" t="s">
        <v>64</v>
      </c>
      <c r="B27" s="127">
        <v>-1685.4194447047958</v>
      </c>
      <c r="C27" s="128">
        <v>-2955.4537733875004</v>
      </c>
      <c r="D27" s="9">
        <f t="shared" ref="D27:D30" si="27">C27-B27</f>
        <v>-1270.0343286827047</v>
      </c>
      <c r="E27" s="129">
        <v>-4659.8577659594757</v>
      </c>
      <c r="F27" s="129">
        <v>-3458.4244911340757</v>
      </c>
      <c r="G27" s="129">
        <f t="shared" ref="G27:G30" si="28">E27-F27</f>
        <v>-1201.4332748254001</v>
      </c>
      <c r="H27" s="130">
        <v>4.6863379575370345E-2</v>
      </c>
      <c r="I27" s="130">
        <v>68.64791723687631</v>
      </c>
      <c r="J27" s="130">
        <f t="shared" si="25"/>
        <v>-68.60105385730094</v>
      </c>
      <c r="M27" s="126" t="s">
        <v>13</v>
      </c>
      <c r="N27" s="127">
        <v>-1685.4194447047958</v>
      </c>
      <c r="O27" s="128">
        <v>-2955.4537733875004</v>
      </c>
      <c r="P27" s="9">
        <f t="shared" ref="P27:P30" si="29">O27-N27</f>
        <v>-1270.0343286827047</v>
      </c>
      <c r="Q27" s="129">
        <v>-4659.8577659594757</v>
      </c>
      <c r="R27" s="129">
        <v>-3458.4244911340757</v>
      </c>
      <c r="S27" s="129">
        <f t="shared" ref="S27:S30" si="30">Q27-R27</f>
        <v>-1201.4332748254001</v>
      </c>
      <c r="T27" s="130">
        <v>4.6863379575370345E-2</v>
      </c>
      <c r="U27" s="130">
        <v>68.64791723687631</v>
      </c>
      <c r="V27" s="130">
        <f t="shared" si="26"/>
        <v>-68.60105385730094</v>
      </c>
    </row>
    <row r="28" spans="1:22" x14ac:dyDescent="0.2">
      <c r="A28" s="126" t="s">
        <v>65</v>
      </c>
      <c r="B28" s="127">
        <v>1075.4102661772013</v>
      </c>
      <c r="C28" s="128">
        <v>2276.8435410026013</v>
      </c>
      <c r="D28" s="9">
        <f t="shared" si="27"/>
        <v>1201.4332748254001</v>
      </c>
      <c r="E28" s="129">
        <v>1240.7422599629999</v>
      </c>
      <c r="F28" s="129">
        <v>39.30898513759999</v>
      </c>
      <c r="G28" s="129">
        <f t="shared" si="28"/>
        <v>1201.4332748253998</v>
      </c>
      <c r="H28" s="130">
        <v>-1.6447584395791637E-2</v>
      </c>
      <c r="I28" s="130">
        <v>-1.8858402392538665E-3</v>
      </c>
      <c r="J28" s="130">
        <f t="shared" si="25"/>
        <v>-1.456174415653777E-2</v>
      </c>
      <c r="M28" s="126" t="s">
        <v>14</v>
      </c>
      <c r="N28" s="127">
        <v>1075.4102661772013</v>
      </c>
      <c r="O28" s="128">
        <v>2276.8435410026013</v>
      </c>
      <c r="P28" s="9">
        <f t="shared" si="29"/>
        <v>1201.4332748254001</v>
      </c>
      <c r="Q28" s="129">
        <v>1240.7422599629999</v>
      </c>
      <c r="R28" s="129">
        <v>39.30898513759999</v>
      </c>
      <c r="S28" s="129">
        <f t="shared" si="30"/>
        <v>1201.4332748253998</v>
      </c>
      <c r="T28" s="130">
        <v>-1.6447584395791637E-2</v>
      </c>
      <c r="U28" s="130">
        <v>-1.8858402392538665E-3</v>
      </c>
      <c r="V28" s="130">
        <f t="shared" si="26"/>
        <v>-1.456174415653777E-2</v>
      </c>
    </row>
    <row r="29" spans="1:22" x14ac:dyDescent="0.2">
      <c r="A29" s="131" t="s">
        <v>89</v>
      </c>
      <c r="B29" s="132">
        <v>1933.5826496829</v>
      </c>
      <c r="C29" s="4">
        <v>1933.5826496829</v>
      </c>
      <c r="D29" s="13">
        <f t="shared" si="27"/>
        <v>0</v>
      </c>
      <c r="E29" s="133">
        <v>0</v>
      </c>
      <c r="F29" s="133">
        <v>0</v>
      </c>
      <c r="G29" s="133">
        <f t="shared" si="28"/>
        <v>0</v>
      </c>
      <c r="H29" s="134">
        <v>0</v>
      </c>
      <c r="I29" s="134">
        <v>0</v>
      </c>
      <c r="J29" s="134">
        <f t="shared" si="25"/>
        <v>0</v>
      </c>
      <c r="M29" s="131" t="s">
        <v>15</v>
      </c>
      <c r="N29" s="132">
        <v>1933.5826496829</v>
      </c>
      <c r="O29" s="4">
        <v>1933.5826496829</v>
      </c>
      <c r="P29" s="13">
        <f t="shared" si="29"/>
        <v>0</v>
      </c>
      <c r="Q29" s="133">
        <v>0</v>
      </c>
      <c r="R29" s="133">
        <v>0</v>
      </c>
      <c r="S29" s="133">
        <f t="shared" si="30"/>
        <v>0</v>
      </c>
      <c r="T29" s="134">
        <v>0</v>
      </c>
      <c r="U29" s="134">
        <v>0</v>
      </c>
      <c r="V29" s="134">
        <f t="shared" si="26"/>
        <v>0</v>
      </c>
    </row>
    <row r="30" spans="1:22" ht="13.5" thickBot="1" x14ac:dyDescent="0.25">
      <c r="A30" s="135" t="s">
        <v>90</v>
      </c>
      <c r="B30" s="136">
        <f>B28-B29</f>
        <v>-858.17238350569869</v>
      </c>
      <c r="C30" s="136">
        <f>C28-C29</f>
        <v>343.26089131970139</v>
      </c>
      <c r="D30" s="18">
        <f t="shared" si="27"/>
        <v>1201.4332748254001</v>
      </c>
      <c r="E30" s="137">
        <f t="shared" ref="E30:F30" si="31">E28-E29</f>
        <v>1240.7422599629999</v>
      </c>
      <c r="F30" s="137">
        <f t="shared" si="31"/>
        <v>39.30898513759999</v>
      </c>
      <c r="G30" s="137">
        <f t="shared" si="28"/>
        <v>1201.4332748253998</v>
      </c>
      <c r="H30" s="138">
        <f t="shared" ref="H30:I30" si="32">H28-H29</f>
        <v>-1.6447584395791637E-2</v>
      </c>
      <c r="I30" s="138">
        <f t="shared" si="32"/>
        <v>-1.8858402392538665E-3</v>
      </c>
      <c r="J30" s="138">
        <f t="shared" si="25"/>
        <v>-1.456174415653777E-2</v>
      </c>
      <c r="M30" s="135" t="s">
        <v>283</v>
      </c>
      <c r="N30" s="136">
        <f>N28-N29</f>
        <v>-858.17238350569869</v>
      </c>
      <c r="O30" s="136">
        <f>O28-O29</f>
        <v>343.26089131970139</v>
      </c>
      <c r="P30" s="18">
        <f t="shared" si="29"/>
        <v>1201.4332748254001</v>
      </c>
      <c r="Q30" s="137">
        <f t="shared" ref="Q30:R30" si="33">Q28-Q29</f>
        <v>1240.7422599629999</v>
      </c>
      <c r="R30" s="137">
        <f t="shared" si="33"/>
        <v>39.30898513759999</v>
      </c>
      <c r="S30" s="137">
        <f t="shared" si="30"/>
        <v>1201.4332748253998</v>
      </c>
      <c r="T30" s="138">
        <f t="shared" ref="T30:U30" si="34">T28-T29</f>
        <v>-1.6447584395791637E-2</v>
      </c>
      <c r="U30" s="138">
        <f t="shared" si="34"/>
        <v>-1.8858402392538665E-3</v>
      </c>
      <c r="V30" s="138">
        <f t="shared" si="26"/>
        <v>-1.456174415653777E-2</v>
      </c>
    </row>
    <row r="31" spans="1:22" ht="13.5" thickBot="1" x14ac:dyDescent="0.25">
      <c r="A31" s="113">
        <v>1999</v>
      </c>
      <c r="B31" s="114" t="s">
        <v>0</v>
      </c>
      <c r="C31" s="114" t="s">
        <v>1</v>
      </c>
      <c r="D31" s="115"/>
      <c r="E31" s="165" t="s">
        <v>274</v>
      </c>
      <c r="F31" s="166"/>
      <c r="G31" s="167"/>
      <c r="H31" s="168" t="s">
        <v>275</v>
      </c>
      <c r="I31" s="169"/>
      <c r="J31" s="170"/>
      <c r="M31" s="113">
        <v>1999</v>
      </c>
      <c r="N31" s="114" t="s">
        <v>0</v>
      </c>
      <c r="O31" s="114" t="s">
        <v>1</v>
      </c>
      <c r="P31" s="115"/>
      <c r="Q31" s="165" t="s">
        <v>9</v>
      </c>
      <c r="R31" s="166"/>
      <c r="S31" s="167"/>
      <c r="T31" s="168" t="s">
        <v>285</v>
      </c>
      <c r="U31" s="169"/>
      <c r="V31" s="170"/>
    </row>
    <row r="32" spans="1:22" ht="13.5" thickBot="1" x14ac:dyDescent="0.25">
      <c r="A32" s="116"/>
      <c r="B32" s="117">
        <v>1</v>
      </c>
      <c r="C32" s="117">
        <v>2</v>
      </c>
      <c r="D32" s="118" t="s">
        <v>276</v>
      </c>
      <c r="E32" s="119" t="s">
        <v>277</v>
      </c>
      <c r="F32" s="119" t="s">
        <v>278</v>
      </c>
      <c r="G32" s="119" t="s">
        <v>279</v>
      </c>
      <c r="H32" s="120" t="s">
        <v>277</v>
      </c>
      <c r="I32" s="120" t="s">
        <v>278</v>
      </c>
      <c r="J32" s="120" t="s">
        <v>7</v>
      </c>
      <c r="M32" s="116"/>
      <c r="N32" s="117">
        <v>1</v>
      </c>
      <c r="O32" s="117">
        <v>2</v>
      </c>
      <c r="P32" s="118" t="s">
        <v>284</v>
      </c>
      <c r="Q32" s="119" t="s">
        <v>286</v>
      </c>
      <c r="R32" s="119" t="s">
        <v>287</v>
      </c>
      <c r="S32" s="119" t="s">
        <v>288</v>
      </c>
      <c r="T32" s="120" t="s">
        <v>286</v>
      </c>
      <c r="U32" s="120" t="s">
        <v>287</v>
      </c>
      <c r="V32" s="120" t="s">
        <v>288</v>
      </c>
    </row>
    <row r="33" spans="1:22" x14ac:dyDescent="0.2">
      <c r="A33" s="121" t="s">
        <v>88</v>
      </c>
      <c r="B33" s="122">
        <v>-1227.2363251056049</v>
      </c>
      <c r="C33" s="123">
        <v>-1340.4279887066987</v>
      </c>
      <c r="D33" s="43">
        <f>C33-B33</f>
        <v>-113.19166360109375</v>
      </c>
      <c r="E33" s="124">
        <v>-3591.8099564047084</v>
      </c>
      <c r="F33" s="124">
        <v>-3591.8099564047084</v>
      </c>
      <c r="G33" s="124">
        <f>E33-F33</f>
        <v>0</v>
      </c>
      <c r="H33" s="125">
        <v>-1.8417267710901797E-10</v>
      </c>
      <c r="I33" s="125">
        <v>113.19166360128972</v>
      </c>
      <c r="J33" s="125">
        <f t="shared" ref="J33:J37" si="35">H33-I33</f>
        <v>-113.19166360147389</v>
      </c>
      <c r="M33" s="121" t="s">
        <v>282</v>
      </c>
      <c r="N33" s="122">
        <v>-1227.2363251056049</v>
      </c>
      <c r="O33" s="123">
        <v>-1340.4279887066987</v>
      </c>
      <c r="P33" s="43">
        <f>O33-N33</f>
        <v>-113.19166360109375</v>
      </c>
      <c r="Q33" s="124">
        <v>-3591.8099564047084</v>
      </c>
      <c r="R33" s="124">
        <v>-3591.8099564047084</v>
      </c>
      <c r="S33" s="124">
        <f>Q33-R33</f>
        <v>0</v>
      </c>
      <c r="T33" s="125">
        <v>-1.8417267710901797E-10</v>
      </c>
      <c r="U33" s="125">
        <v>113.19166360128972</v>
      </c>
      <c r="V33" s="125">
        <f t="shared" ref="V33:V37" si="36">T33-U33</f>
        <v>-113.19166360147389</v>
      </c>
    </row>
    <row r="34" spans="1:22" x14ac:dyDescent="0.2">
      <c r="A34" s="126" t="s">
        <v>64</v>
      </c>
      <c r="B34" s="127">
        <v>-2043.5684688509064</v>
      </c>
      <c r="C34" s="128">
        <v>-3428.6807131314999</v>
      </c>
      <c r="D34" s="9">
        <f t="shared" ref="D34:D37" si="37">C34-B34</f>
        <v>-1385.1122442805936</v>
      </c>
      <c r="E34" s="129">
        <v>-4907.0705128967084</v>
      </c>
      <c r="F34" s="129">
        <v>-3635.1499322172085</v>
      </c>
      <c r="G34" s="129">
        <f t="shared" ref="G34:G37" si="38">E34-F34</f>
        <v>-1271.9205806794998</v>
      </c>
      <c r="H34" s="130">
        <v>9.7770680440589786E-12</v>
      </c>
      <c r="I34" s="130">
        <v>113.19166360110557</v>
      </c>
      <c r="J34" s="130">
        <f t="shared" si="35"/>
        <v>-113.1916636010958</v>
      </c>
      <c r="M34" s="126" t="s">
        <v>13</v>
      </c>
      <c r="N34" s="127">
        <v>-2043.5684688509064</v>
      </c>
      <c r="O34" s="128">
        <v>-3428.6807131314999</v>
      </c>
      <c r="P34" s="9">
        <f t="shared" ref="P34:P37" si="39">O34-N34</f>
        <v>-1385.1122442805936</v>
      </c>
      <c r="Q34" s="129">
        <v>-4907.0705128967084</v>
      </c>
      <c r="R34" s="129">
        <v>-3635.1499322172085</v>
      </c>
      <c r="S34" s="129">
        <f t="shared" ref="S34:S37" si="40">Q34-R34</f>
        <v>-1271.9205806794998</v>
      </c>
      <c r="T34" s="130">
        <v>9.7770680440589786E-12</v>
      </c>
      <c r="U34" s="130">
        <v>113.19166360110557</v>
      </c>
      <c r="V34" s="130">
        <f t="shared" si="36"/>
        <v>-113.1916636010958</v>
      </c>
    </row>
    <row r="35" spans="1:22" x14ac:dyDescent="0.2">
      <c r="A35" s="126" t="s">
        <v>65</v>
      </c>
      <c r="B35" s="127">
        <v>816.33214374530007</v>
      </c>
      <c r="C35" s="128">
        <v>2088.2527244248013</v>
      </c>
      <c r="D35" s="9">
        <f t="shared" si="37"/>
        <v>1271.9205806795012</v>
      </c>
      <c r="E35" s="129">
        <v>1315.260556492</v>
      </c>
      <c r="F35" s="129">
        <v>43.339975812500001</v>
      </c>
      <c r="G35" s="129">
        <f t="shared" si="38"/>
        <v>1271.9205806795001</v>
      </c>
      <c r="H35" s="130">
        <v>-1.9394974515307695E-10</v>
      </c>
      <c r="I35" s="130">
        <v>1.8414070268590876E-10</v>
      </c>
      <c r="J35" s="130">
        <f t="shared" si="35"/>
        <v>-3.7809044783898571E-10</v>
      </c>
      <c r="M35" s="126" t="s">
        <v>14</v>
      </c>
      <c r="N35" s="127">
        <v>816.33214374530007</v>
      </c>
      <c r="O35" s="128">
        <v>2088.2527244248013</v>
      </c>
      <c r="P35" s="9">
        <f t="shared" si="39"/>
        <v>1271.9205806795012</v>
      </c>
      <c r="Q35" s="129">
        <v>1315.260556492</v>
      </c>
      <c r="R35" s="129">
        <v>43.339975812500001</v>
      </c>
      <c r="S35" s="129">
        <f t="shared" si="40"/>
        <v>1271.9205806795001</v>
      </c>
      <c r="T35" s="130">
        <v>-1.9394974515307695E-10</v>
      </c>
      <c r="U35" s="130">
        <v>1.8414070268590876E-10</v>
      </c>
      <c r="V35" s="130">
        <f t="shared" si="36"/>
        <v>-3.7809044783898571E-10</v>
      </c>
    </row>
    <row r="36" spans="1:22" x14ac:dyDescent="0.2">
      <c r="A36" s="131" t="s">
        <v>89</v>
      </c>
      <c r="B36" s="132">
        <v>1908.7820366851006</v>
      </c>
      <c r="C36" s="4">
        <v>1908.7820366851006</v>
      </c>
      <c r="D36" s="13">
        <f t="shared" si="37"/>
        <v>0</v>
      </c>
      <c r="E36" s="133">
        <v>0</v>
      </c>
      <c r="F36" s="133">
        <v>0</v>
      </c>
      <c r="G36" s="133">
        <f t="shared" si="38"/>
        <v>0</v>
      </c>
      <c r="H36" s="134">
        <v>0</v>
      </c>
      <c r="I36" s="134">
        <v>0</v>
      </c>
      <c r="J36" s="134">
        <f t="shared" si="35"/>
        <v>0</v>
      </c>
      <c r="M36" s="131" t="s">
        <v>15</v>
      </c>
      <c r="N36" s="132">
        <v>1908.7820366851006</v>
      </c>
      <c r="O36" s="4">
        <v>1908.7820366851006</v>
      </c>
      <c r="P36" s="13">
        <f t="shared" si="39"/>
        <v>0</v>
      </c>
      <c r="Q36" s="133">
        <v>0</v>
      </c>
      <c r="R36" s="133">
        <v>0</v>
      </c>
      <c r="S36" s="133">
        <f t="shared" si="40"/>
        <v>0</v>
      </c>
      <c r="T36" s="134">
        <v>0</v>
      </c>
      <c r="U36" s="134">
        <v>0</v>
      </c>
      <c r="V36" s="134">
        <f t="shared" si="36"/>
        <v>0</v>
      </c>
    </row>
    <row r="37" spans="1:22" ht="13.5" thickBot="1" x14ac:dyDescent="0.25">
      <c r="A37" s="135" t="s">
        <v>90</v>
      </c>
      <c r="B37" s="136">
        <f>B35-B36</f>
        <v>-1092.4498929398005</v>
      </c>
      <c r="C37" s="136">
        <f>C35-C36</f>
        <v>179.47068773970068</v>
      </c>
      <c r="D37" s="18">
        <f t="shared" si="37"/>
        <v>1271.9205806795012</v>
      </c>
      <c r="E37" s="137">
        <f t="shared" ref="E37:F37" si="41">E35-E36</f>
        <v>1315.260556492</v>
      </c>
      <c r="F37" s="137">
        <f t="shared" si="41"/>
        <v>43.339975812500001</v>
      </c>
      <c r="G37" s="137">
        <f t="shared" si="38"/>
        <v>1271.9205806795001</v>
      </c>
      <c r="H37" s="138">
        <f t="shared" ref="H37:I37" si="42">H35-H36</f>
        <v>-1.9394974515307695E-10</v>
      </c>
      <c r="I37" s="138">
        <f t="shared" si="42"/>
        <v>1.8414070268590876E-10</v>
      </c>
      <c r="J37" s="138">
        <f t="shared" si="35"/>
        <v>-3.7809044783898571E-10</v>
      </c>
      <c r="M37" s="135" t="s">
        <v>283</v>
      </c>
      <c r="N37" s="136">
        <f>N35-N36</f>
        <v>-1092.4498929398005</v>
      </c>
      <c r="O37" s="136">
        <f>O35-O36</f>
        <v>179.47068773970068</v>
      </c>
      <c r="P37" s="18">
        <f t="shared" si="39"/>
        <v>1271.9205806795012</v>
      </c>
      <c r="Q37" s="137">
        <f t="shared" ref="Q37:R37" si="43">Q35-Q36</f>
        <v>1315.260556492</v>
      </c>
      <c r="R37" s="137">
        <f t="shared" si="43"/>
        <v>43.339975812500001</v>
      </c>
      <c r="S37" s="137">
        <f t="shared" si="40"/>
        <v>1271.9205806795001</v>
      </c>
      <c r="T37" s="138">
        <f t="shared" ref="T37:U37" si="44">T35-T36</f>
        <v>-1.9394974515307695E-10</v>
      </c>
      <c r="U37" s="138">
        <f t="shared" si="44"/>
        <v>1.8414070268590876E-10</v>
      </c>
      <c r="V37" s="138">
        <f t="shared" si="36"/>
        <v>-3.7809044783898571E-10</v>
      </c>
    </row>
    <row r="38" spans="1:22" ht="13.5" thickBot="1" x14ac:dyDescent="0.25">
      <c r="A38" s="113">
        <v>2000</v>
      </c>
      <c r="B38" s="114" t="s">
        <v>0</v>
      </c>
      <c r="C38" s="114" t="s">
        <v>1</v>
      </c>
      <c r="D38" s="115"/>
      <c r="E38" s="165" t="s">
        <v>274</v>
      </c>
      <c r="F38" s="166"/>
      <c r="G38" s="167"/>
      <c r="H38" s="168" t="s">
        <v>275</v>
      </c>
      <c r="I38" s="169"/>
      <c r="J38" s="170"/>
      <c r="M38" s="113">
        <v>2000</v>
      </c>
      <c r="N38" s="114" t="s">
        <v>0</v>
      </c>
      <c r="O38" s="114" t="s">
        <v>1</v>
      </c>
      <c r="P38" s="115"/>
      <c r="Q38" s="165" t="s">
        <v>9</v>
      </c>
      <c r="R38" s="166"/>
      <c r="S38" s="167"/>
      <c r="T38" s="168" t="s">
        <v>285</v>
      </c>
      <c r="U38" s="169"/>
      <c r="V38" s="170"/>
    </row>
    <row r="39" spans="1:22" ht="13.5" thickBot="1" x14ac:dyDescent="0.25">
      <c r="A39" s="116"/>
      <c r="B39" s="117">
        <v>1</v>
      </c>
      <c r="C39" s="117">
        <v>2</v>
      </c>
      <c r="D39" s="118" t="s">
        <v>276</v>
      </c>
      <c r="E39" s="119" t="s">
        <v>277</v>
      </c>
      <c r="F39" s="119" t="s">
        <v>278</v>
      </c>
      <c r="G39" s="119" t="s">
        <v>279</v>
      </c>
      <c r="H39" s="120" t="s">
        <v>277</v>
      </c>
      <c r="I39" s="120" t="s">
        <v>278</v>
      </c>
      <c r="J39" s="120" t="s">
        <v>7</v>
      </c>
      <c r="M39" s="116"/>
      <c r="N39" s="117">
        <v>1</v>
      </c>
      <c r="O39" s="117">
        <v>2</v>
      </c>
      <c r="P39" s="118" t="s">
        <v>284</v>
      </c>
      <c r="Q39" s="119" t="s">
        <v>286</v>
      </c>
      <c r="R39" s="119" t="s">
        <v>287</v>
      </c>
      <c r="S39" s="119" t="s">
        <v>288</v>
      </c>
      <c r="T39" s="120" t="s">
        <v>286</v>
      </c>
      <c r="U39" s="120" t="s">
        <v>287</v>
      </c>
      <c r="V39" s="120" t="s">
        <v>288</v>
      </c>
    </row>
    <row r="40" spans="1:22" x14ac:dyDescent="0.2">
      <c r="A40" s="121" t="s">
        <v>88</v>
      </c>
      <c r="B40" s="122">
        <v>-1945.2731117540025</v>
      </c>
      <c r="C40" s="123">
        <v>-1961.9472751239009</v>
      </c>
      <c r="D40" s="43">
        <f>C40-B40</f>
        <v>-16.674163369898451</v>
      </c>
      <c r="E40" s="124">
        <v>-3890.7003925082527</v>
      </c>
      <c r="F40" s="124">
        <v>-3890.7003925082536</v>
      </c>
      <c r="G40" s="124">
        <f>E40-F40</f>
        <v>0</v>
      </c>
      <c r="H40" s="125">
        <v>8.1058715295512229E-11</v>
      </c>
      <c r="I40" s="125">
        <v>16.674163369875373</v>
      </c>
      <c r="J40" s="125">
        <f t="shared" ref="J40:J44" si="45">H40-I40</f>
        <v>-16.674163369794314</v>
      </c>
      <c r="M40" s="121" t="s">
        <v>282</v>
      </c>
      <c r="N40" s="122">
        <v>-1945.2731117540025</v>
      </c>
      <c r="O40" s="123">
        <v>-1961.9472751239009</v>
      </c>
      <c r="P40" s="43">
        <f>O40-N40</f>
        <v>-16.674163369898451</v>
      </c>
      <c r="Q40" s="124">
        <v>-3890.7003925082527</v>
      </c>
      <c r="R40" s="124">
        <v>-3890.7003925082536</v>
      </c>
      <c r="S40" s="124">
        <f>Q40-R40</f>
        <v>0</v>
      </c>
      <c r="T40" s="125">
        <v>8.1058715295512229E-11</v>
      </c>
      <c r="U40" s="125">
        <v>16.674163369875373</v>
      </c>
      <c r="V40" s="125">
        <f t="shared" ref="V40:V44" si="46">T40-U40</f>
        <v>-16.674163369794314</v>
      </c>
    </row>
    <row r="41" spans="1:22" x14ac:dyDescent="0.2">
      <c r="A41" s="126" t="s">
        <v>64</v>
      </c>
      <c r="B41" s="127">
        <v>-3179.5854427902013</v>
      </c>
      <c r="C41" s="128">
        <v>-4688.2916911671964</v>
      </c>
      <c r="D41" s="9">
        <f t="shared" ref="D41:D44" si="47">C41-B41</f>
        <v>-1508.7062483769951</v>
      </c>
      <c r="E41" s="129">
        <v>-5446.2027911971527</v>
      </c>
      <c r="F41" s="129">
        <v>-3954.1707061900534</v>
      </c>
      <c r="G41" s="129">
        <f t="shared" ref="G41:G44" si="48">E41-F41</f>
        <v>-1492.0320850070993</v>
      </c>
      <c r="H41" s="130">
        <v>4.0472514228895307E-11</v>
      </c>
      <c r="I41" s="130">
        <v>16.674163369953476</v>
      </c>
      <c r="J41" s="130">
        <f t="shared" si="45"/>
        <v>-16.674163369913003</v>
      </c>
      <c r="M41" s="126" t="s">
        <v>13</v>
      </c>
      <c r="N41" s="127">
        <v>-3179.5854427902013</v>
      </c>
      <c r="O41" s="128">
        <v>-4688.2916911671964</v>
      </c>
      <c r="P41" s="9">
        <f t="shared" ref="P41:P44" si="49">O41-N41</f>
        <v>-1508.7062483769951</v>
      </c>
      <c r="Q41" s="129">
        <v>-5446.2027911971527</v>
      </c>
      <c r="R41" s="129">
        <v>-3954.1707061900534</v>
      </c>
      <c r="S41" s="129">
        <f t="shared" ref="S41:S44" si="50">Q41-R41</f>
        <v>-1492.0320850070993</v>
      </c>
      <c r="T41" s="130">
        <v>4.0472514228895307E-11</v>
      </c>
      <c r="U41" s="130">
        <v>16.674163369953476</v>
      </c>
      <c r="V41" s="130">
        <f t="shared" si="46"/>
        <v>-16.674163369913003</v>
      </c>
    </row>
    <row r="42" spans="1:22" x14ac:dyDescent="0.2">
      <c r="A42" s="126" t="s">
        <v>65</v>
      </c>
      <c r="B42" s="127">
        <v>1234.3123310362007</v>
      </c>
      <c r="C42" s="128">
        <v>2726.3444160433</v>
      </c>
      <c r="D42" s="9">
        <f t="shared" si="47"/>
        <v>1492.0320850070993</v>
      </c>
      <c r="E42" s="129">
        <v>1555.5023986888998</v>
      </c>
      <c r="F42" s="129">
        <v>63.470313681799993</v>
      </c>
      <c r="G42" s="129">
        <f t="shared" si="48"/>
        <v>1492.0320850070998</v>
      </c>
      <c r="H42" s="130">
        <v>4.0586201066616923E-11</v>
      </c>
      <c r="I42" s="130">
        <v>-7.8102857514750212E-11</v>
      </c>
      <c r="J42" s="130">
        <f t="shared" si="45"/>
        <v>1.1868905858136714E-10</v>
      </c>
      <c r="M42" s="126" t="s">
        <v>14</v>
      </c>
      <c r="N42" s="127">
        <v>1234.3123310362007</v>
      </c>
      <c r="O42" s="128">
        <v>2726.3444160433</v>
      </c>
      <c r="P42" s="9">
        <f t="shared" si="49"/>
        <v>1492.0320850070993</v>
      </c>
      <c r="Q42" s="129">
        <v>1555.5023986888998</v>
      </c>
      <c r="R42" s="129">
        <v>63.470313681799993</v>
      </c>
      <c r="S42" s="129">
        <f t="shared" si="50"/>
        <v>1492.0320850070998</v>
      </c>
      <c r="T42" s="130">
        <v>4.0586201066616923E-11</v>
      </c>
      <c r="U42" s="130">
        <v>-7.8102857514750212E-11</v>
      </c>
      <c r="V42" s="130">
        <f t="shared" si="46"/>
        <v>1.1868905858136714E-10</v>
      </c>
    </row>
    <row r="43" spans="1:22" x14ac:dyDescent="0.2">
      <c r="A43" s="131" t="s">
        <v>89</v>
      </c>
      <c r="B43" s="132">
        <v>2272.8372302299003</v>
      </c>
      <c r="C43" s="4">
        <v>2272.8372302299003</v>
      </c>
      <c r="D43" s="13">
        <f t="shared" si="47"/>
        <v>0</v>
      </c>
      <c r="E43" s="133">
        <v>0</v>
      </c>
      <c r="F43" s="133">
        <v>0</v>
      </c>
      <c r="G43" s="133">
        <f t="shared" si="48"/>
        <v>0</v>
      </c>
      <c r="H43" s="134">
        <v>0</v>
      </c>
      <c r="I43" s="134">
        <v>0</v>
      </c>
      <c r="J43" s="134">
        <f t="shared" si="45"/>
        <v>0</v>
      </c>
      <c r="M43" s="131" t="s">
        <v>15</v>
      </c>
      <c r="N43" s="132">
        <v>2272.8372302299003</v>
      </c>
      <c r="O43" s="4">
        <v>2272.8372302299003</v>
      </c>
      <c r="P43" s="13">
        <f t="shared" si="49"/>
        <v>0</v>
      </c>
      <c r="Q43" s="133">
        <v>0</v>
      </c>
      <c r="R43" s="133">
        <v>0</v>
      </c>
      <c r="S43" s="133">
        <f t="shared" si="50"/>
        <v>0</v>
      </c>
      <c r="T43" s="134">
        <v>0</v>
      </c>
      <c r="U43" s="134">
        <v>0</v>
      </c>
      <c r="V43" s="134">
        <f t="shared" si="46"/>
        <v>0</v>
      </c>
    </row>
    <row r="44" spans="1:22" ht="13.5" thickBot="1" x14ac:dyDescent="0.25">
      <c r="A44" s="135" t="s">
        <v>90</v>
      </c>
      <c r="B44" s="136">
        <f>B42-B43</f>
        <v>-1038.5248991936996</v>
      </c>
      <c r="C44" s="136">
        <f>C42-C43</f>
        <v>453.5071858133997</v>
      </c>
      <c r="D44" s="18">
        <f t="shared" si="47"/>
        <v>1492.0320850070993</v>
      </c>
      <c r="E44" s="137">
        <f t="shared" ref="E44:F44" si="51">E42-E43</f>
        <v>1555.5023986888998</v>
      </c>
      <c r="F44" s="137">
        <f t="shared" si="51"/>
        <v>63.470313681799993</v>
      </c>
      <c r="G44" s="137">
        <f t="shared" si="48"/>
        <v>1492.0320850070998</v>
      </c>
      <c r="H44" s="138">
        <f t="shared" ref="H44:I44" si="52">H42-H43</f>
        <v>4.0586201066616923E-11</v>
      </c>
      <c r="I44" s="138">
        <f t="shared" si="52"/>
        <v>-7.8102857514750212E-11</v>
      </c>
      <c r="J44" s="138">
        <f t="shared" si="45"/>
        <v>1.1868905858136714E-10</v>
      </c>
      <c r="M44" s="135" t="s">
        <v>283</v>
      </c>
      <c r="N44" s="136">
        <f>N42-N43</f>
        <v>-1038.5248991936996</v>
      </c>
      <c r="O44" s="136">
        <f>O42-O43</f>
        <v>453.5071858133997</v>
      </c>
      <c r="P44" s="18">
        <f t="shared" si="49"/>
        <v>1492.0320850070993</v>
      </c>
      <c r="Q44" s="137">
        <f t="shared" ref="Q44:R44" si="53">Q42-Q43</f>
        <v>1555.5023986888998</v>
      </c>
      <c r="R44" s="137">
        <f t="shared" si="53"/>
        <v>63.470313681799993</v>
      </c>
      <c r="S44" s="137">
        <f t="shared" si="50"/>
        <v>1492.0320850070998</v>
      </c>
      <c r="T44" s="138">
        <f t="shared" ref="T44:U44" si="54">T42-T43</f>
        <v>4.0586201066616923E-11</v>
      </c>
      <c r="U44" s="138">
        <f t="shared" si="54"/>
        <v>-7.8102857514750212E-11</v>
      </c>
      <c r="V44" s="138">
        <f t="shared" si="46"/>
        <v>1.1868905858136714E-10</v>
      </c>
    </row>
    <row r="45" spans="1:22" ht="13.5" thickBot="1" x14ac:dyDescent="0.25">
      <c r="A45" s="113">
        <v>2001</v>
      </c>
      <c r="B45" s="114" t="s">
        <v>0</v>
      </c>
      <c r="C45" s="114" t="s">
        <v>1</v>
      </c>
      <c r="D45" s="115"/>
      <c r="E45" s="165" t="s">
        <v>274</v>
      </c>
      <c r="F45" s="166"/>
      <c r="G45" s="167"/>
      <c r="H45" s="168" t="s">
        <v>275</v>
      </c>
      <c r="I45" s="169"/>
      <c r="J45" s="170"/>
      <c r="M45" s="113">
        <v>2001</v>
      </c>
      <c r="N45" s="114" t="s">
        <v>0</v>
      </c>
      <c r="O45" s="114" t="s">
        <v>1</v>
      </c>
      <c r="P45" s="115"/>
      <c r="Q45" s="165" t="s">
        <v>9</v>
      </c>
      <c r="R45" s="166"/>
      <c r="S45" s="167"/>
      <c r="T45" s="168" t="s">
        <v>285</v>
      </c>
      <c r="U45" s="169"/>
      <c r="V45" s="170"/>
    </row>
    <row r="46" spans="1:22" ht="13.5" thickBot="1" x14ac:dyDescent="0.25">
      <c r="A46" s="116"/>
      <c r="B46" s="117">
        <v>1</v>
      </c>
      <c r="C46" s="117">
        <v>2</v>
      </c>
      <c r="D46" s="118" t="s">
        <v>276</v>
      </c>
      <c r="E46" s="119" t="s">
        <v>277</v>
      </c>
      <c r="F46" s="119" t="s">
        <v>278</v>
      </c>
      <c r="G46" s="119" t="s">
        <v>279</v>
      </c>
      <c r="H46" s="120" t="s">
        <v>277</v>
      </c>
      <c r="I46" s="120" t="s">
        <v>278</v>
      </c>
      <c r="J46" s="120" t="s">
        <v>7</v>
      </c>
      <c r="M46" s="116"/>
      <c r="N46" s="117">
        <v>1</v>
      </c>
      <c r="O46" s="117">
        <v>2</v>
      </c>
      <c r="P46" s="118" t="s">
        <v>284</v>
      </c>
      <c r="Q46" s="119" t="s">
        <v>286</v>
      </c>
      <c r="R46" s="119" t="s">
        <v>287</v>
      </c>
      <c r="S46" s="119" t="s">
        <v>288</v>
      </c>
      <c r="T46" s="120" t="s">
        <v>286</v>
      </c>
      <c r="U46" s="120" t="s">
        <v>287</v>
      </c>
      <c r="V46" s="120" t="s">
        <v>288</v>
      </c>
    </row>
    <row r="47" spans="1:22" x14ac:dyDescent="0.2">
      <c r="A47" s="121" t="s">
        <v>88</v>
      </c>
      <c r="B47" s="122">
        <v>-834.30626154479251</v>
      </c>
      <c r="C47" s="123">
        <v>-778.28661708959407</v>
      </c>
      <c r="D47" s="43">
        <f>C47-B47</f>
        <v>56.019644455198431</v>
      </c>
      <c r="E47" s="124">
        <v>-4107.9692412034783</v>
      </c>
      <c r="F47" s="124">
        <v>-4107.9692412034783</v>
      </c>
      <c r="G47" s="124">
        <f>E47-F47</f>
        <v>0</v>
      </c>
      <c r="H47" s="125">
        <v>-5.0022208597511053E-12</v>
      </c>
      <c r="I47" s="125">
        <v>-56.019644455464494</v>
      </c>
      <c r="J47" s="125">
        <f t="shared" ref="J47:J51" si="55">H47-I47</f>
        <v>56.019644455459492</v>
      </c>
      <c r="M47" s="121" t="s">
        <v>282</v>
      </c>
      <c r="N47" s="122">
        <v>-834.30626154479251</v>
      </c>
      <c r="O47" s="123">
        <v>-778.28661708959407</v>
      </c>
      <c r="P47" s="43">
        <f>O47-N47</f>
        <v>56.019644455198431</v>
      </c>
      <c r="Q47" s="124">
        <v>-4107.9692412034783</v>
      </c>
      <c r="R47" s="124">
        <v>-4107.9692412034783</v>
      </c>
      <c r="S47" s="124">
        <f>Q47-R47</f>
        <v>0</v>
      </c>
      <c r="T47" s="125">
        <v>-5.0022208597511053E-12</v>
      </c>
      <c r="U47" s="125">
        <v>-56.019644455464494</v>
      </c>
      <c r="V47" s="125">
        <f t="shared" ref="V47:V51" si="56">T47-U47</f>
        <v>56.019644455459492</v>
      </c>
    </row>
    <row r="48" spans="1:22" x14ac:dyDescent="0.2">
      <c r="A48" s="126" t="s">
        <v>64</v>
      </c>
      <c r="B48" s="127">
        <v>-2495.675894083397</v>
      </c>
      <c r="C48" s="128">
        <v>-3953.6466526401964</v>
      </c>
      <c r="D48" s="9">
        <f t="shared" ref="D48:D51" si="57">C48-B48</f>
        <v>-1457.9707585567994</v>
      </c>
      <c r="E48" s="129">
        <v>-5703.9137131558782</v>
      </c>
      <c r="F48" s="129">
        <v>-4189.9233101438786</v>
      </c>
      <c r="G48" s="129">
        <f t="shared" ref="G48:G51" si="58">E48-F48</f>
        <v>-1513.9904030119997</v>
      </c>
      <c r="H48" s="130">
        <v>-2.5011104298755527E-12</v>
      </c>
      <c r="I48" s="130">
        <v>-56.019644455227535</v>
      </c>
      <c r="J48" s="130">
        <f t="shared" si="55"/>
        <v>56.019644455225034</v>
      </c>
      <c r="M48" s="126" t="s">
        <v>13</v>
      </c>
      <c r="N48" s="127">
        <v>-2495.675894083397</v>
      </c>
      <c r="O48" s="128">
        <v>-3953.6466526401964</v>
      </c>
      <c r="P48" s="9">
        <f t="shared" ref="P48:P51" si="59">O48-N48</f>
        <v>-1457.9707585567994</v>
      </c>
      <c r="Q48" s="129">
        <v>-5703.9137131558782</v>
      </c>
      <c r="R48" s="129">
        <v>-4189.9233101438786</v>
      </c>
      <c r="S48" s="129">
        <f t="shared" ref="S48:S51" si="60">Q48-R48</f>
        <v>-1513.9904030119997</v>
      </c>
      <c r="T48" s="130">
        <v>-2.5011104298755527E-12</v>
      </c>
      <c r="U48" s="130">
        <v>-56.019644455227535</v>
      </c>
      <c r="V48" s="130">
        <f t="shared" si="56"/>
        <v>56.019644455225034</v>
      </c>
    </row>
    <row r="49" spans="1:22" x14ac:dyDescent="0.2">
      <c r="A49" s="126" t="s">
        <v>65</v>
      </c>
      <c r="B49" s="127">
        <v>1661.3696325386027</v>
      </c>
      <c r="C49" s="128">
        <v>3175.3600355506014</v>
      </c>
      <c r="D49" s="9">
        <f t="shared" si="57"/>
        <v>1513.9904030119988</v>
      </c>
      <c r="E49" s="129">
        <v>1595.9444719523999</v>
      </c>
      <c r="F49" s="129">
        <v>81.954068940400006</v>
      </c>
      <c r="G49" s="129">
        <f t="shared" si="58"/>
        <v>1513.9904030119999</v>
      </c>
      <c r="H49" s="130">
        <v>-2.5011104298755527E-12</v>
      </c>
      <c r="I49" s="130">
        <v>-2.3695889694863581E-10</v>
      </c>
      <c r="J49" s="130">
        <f t="shared" si="55"/>
        <v>2.3445778651876026E-10</v>
      </c>
      <c r="M49" s="126" t="s">
        <v>14</v>
      </c>
      <c r="N49" s="127">
        <v>1661.3696325386027</v>
      </c>
      <c r="O49" s="128">
        <v>3175.3600355506014</v>
      </c>
      <c r="P49" s="9">
        <f t="shared" si="59"/>
        <v>1513.9904030119988</v>
      </c>
      <c r="Q49" s="129">
        <v>1595.9444719523999</v>
      </c>
      <c r="R49" s="129">
        <v>81.954068940400006</v>
      </c>
      <c r="S49" s="129">
        <f t="shared" si="60"/>
        <v>1513.9904030119999</v>
      </c>
      <c r="T49" s="130">
        <v>-2.5011104298755527E-12</v>
      </c>
      <c r="U49" s="130">
        <v>-2.3695889694863581E-10</v>
      </c>
      <c r="V49" s="130">
        <f t="shared" si="56"/>
        <v>2.3445778651876026E-10</v>
      </c>
    </row>
    <row r="50" spans="1:22" x14ac:dyDescent="0.2">
      <c r="A50" s="131" t="s">
        <v>89</v>
      </c>
      <c r="B50" s="132">
        <v>2631.7483470543007</v>
      </c>
      <c r="C50" s="4">
        <v>2631.7483470543007</v>
      </c>
      <c r="D50" s="13">
        <f t="shared" si="57"/>
        <v>0</v>
      </c>
      <c r="E50" s="133">
        <v>0</v>
      </c>
      <c r="F50" s="133">
        <v>0</v>
      </c>
      <c r="G50" s="133">
        <f t="shared" si="58"/>
        <v>0</v>
      </c>
      <c r="H50" s="134">
        <v>0</v>
      </c>
      <c r="I50" s="134">
        <v>0</v>
      </c>
      <c r="J50" s="134">
        <f t="shared" si="55"/>
        <v>0</v>
      </c>
      <c r="M50" s="131" t="s">
        <v>15</v>
      </c>
      <c r="N50" s="132">
        <v>2631.7483470543007</v>
      </c>
      <c r="O50" s="4">
        <v>2631.7483470543007</v>
      </c>
      <c r="P50" s="13">
        <f t="shared" si="59"/>
        <v>0</v>
      </c>
      <c r="Q50" s="133">
        <v>0</v>
      </c>
      <c r="R50" s="133">
        <v>0</v>
      </c>
      <c r="S50" s="133">
        <f t="shared" si="60"/>
        <v>0</v>
      </c>
      <c r="T50" s="134">
        <v>0</v>
      </c>
      <c r="U50" s="134">
        <v>0</v>
      </c>
      <c r="V50" s="134">
        <f t="shared" si="56"/>
        <v>0</v>
      </c>
    </row>
    <row r="51" spans="1:22" ht="13.5" thickBot="1" x14ac:dyDescent="0.25">
      <c r="A51" s="135" t="s">
        <v>90</v>
      </c>
      <c r="B51" s="136">
        <f>B49-B50</f>
        <v>-970.37871451569799</v>
      </c>
      <c r="C51" s="136">
        <f>C49-C50</f>
        <v>543.61168849630076</v>
      </c>
      <c r="D51" s="18">
        <f t="shared" si="57"/>
        <v>1513.9904030119988</v>
      </c>
      <c r="E51" s="137">
        <f t="shared" ref="E51:F51" si="61">E49-E50</f>
        <v>1595.9444719523999</v>
      </c>
      <c r="F51" s="137">
        <f t="shared" si="61"/>
        <v>81.954068940400006</v>
      </c>
      <c r="G51" s="137">
        <f t="shared" si="58"/>
        <v>1513.9904030119999</v>
      </c>
      <c r="H51" s="138">
        <f t="shared" ref="H51:I51" si="62">H49-H50</f>
        <v>-2.5011104298755527E-12</v>
      </c>
      <c r="I51" s="138">
        <f t="shared" si="62"/>
        <v>-2.3695889694863581E-10</v>
      </c>
      <c r="J51" s="138">
        <f t="shared" si="55"/>
        <v>2.3445778651876026E-10</v>
      </c>
      <c r="M51" s="135" t="s">
        <v>283</v>
      </c>
      <c r="N51" s="136">
        <f>N49-N50</f>
        <v>-970.37871451569799</v>
      </c>
      <c r="O51" s="136">
        <f>O49-O50</f>
        <v>543.61168849630076</v>
      </c>
      <c r="P51" s="18">
        <f t="shared" si="59"/>
        <v>1513.9904030119988</v>
      </c>
      <c r="Q51" s="137">
        <f t="shared" ref="Q51:R51" si="63">Q49-Q50</f>
        <v>1595.9444719523999</v>
      </c>
      <c r="R51" s="137">
        <f t="shared" si="63"/>
        <v>81.954068940400006</v>
      </c>
      <c r="S51" s="137">
        <f t="shared" si="60"/>
        <v>1513.9904030119999</v>
      </c>
      <c r="T51" s="138">
        <f t="shared" ref="T51:U51" si="64">T49-T50</f>
        <v>-2.5011104298755527E-12</v>
      </c>
      <c r="U51" s="138">
        <f t="shared" si="64"/>
        <v>-2.3695889694863581E-10</v>
      </c>
      <c r="V51" s="138">
        <f t="shared" si="56"/>
        <v>2.3445778651876026E-10</v>
      </c>
    </row>
    <row r="52" spans="1:22" ht="13.5" thickBot="1" x14ac:dyDescent="0.25">
      <c r="A52" s="113">
        <v>2002</v>
      </c>
      <c r="B52" s="114" t="s">
        <v>0</v>
      </c>
      <c r="C52" s="114" t="s">
        <v>1</v>
      </c>
      <c r="D52" s="115"/>
      <c r="E52" s="165" t="s">
        <v>274</v>
      </c>
      <c r="F52" s="166"/>
      <c r="G52" s="167"/>
      <c r="H52" s="168" t="s">
        <v>275</v>
      </c>
      <c r="I52" s="169"/>
      <c r="J52" s="170"/>
      <c r="M52" s="113">
        <v>2002</v>
      </c>
      <c r="N52" s="114" t="s">
        <v>0</v>
      </c>
      <c r="O52" s="114" t="s">
        <v>1</v>
      </c>
      <c r="P52" s="115"/>
      <c r="Q52" s="165" t="s">
        <v>9</v>
      </c>
      <c r="R52" s="166"/>
      <c r="S52" s="167"/>
      <c r="T52" s="168" t="s">
        <v>285</v>
      </c>
      <c r="U52" s="169"/>
      <c r="V52" s="170"/>
    </row>
    <row r="53" spans="1:22" ht="13.5" thickBot="1" x14ac:dyDescent="0.25">
      <c r="A53" s="116"/>
      <c r="B53" s="117">
        <v>1</v>
      </c>
      <c r="C53" s="117">
        <v>2</v>
      </c>
      <c r="D53" s="118" t="s">
        <v>276</v>
      </c>
      <c r="E53" s="119" t="s">
        <v>277</v>
      </c>
      <c r="F53" s="119" t="s">
        <v>278</v>
      </c>
      <c r="G53" s="119" t="s">
        <v>279</v>
      </c>
      <c r="H53" s="120" t="s">
        <v>277</v>
      </c>
      <c r="I53" s="120" t="s">
        <v>278</v>
      </c>
      <c r="J53" s="120" t="s">
        <v>7</v>
      </c>
      <c r="M53" s="116"/>
      <c r="N53" s="117">
        <v>1</v>
      </c>
      <c r="O53" s="117">
        <v>2</v>
      </c>
      <c r="P53" s="118" t="s">
        <v>284</v>
      </c>
      <c r="Q53" s="119" t="s">
        <v>286</v>
      </c>
      <c r="R53" s="119" t="s">
        <v>287</v>
      </c>
      <c r="S53" s="119" t="s">
        <v>288</v>
      </c>
      <c r="T53" s="120" t="s">
        <v>286</v>
      </c>
      <c r="U53" s="120" t="s">
        <v>287</v>
      </c>
      <c r="V53" s="120" t="s">
        <v>288</v>
      </c>
    </row>
    <row r="54" spans="1:22" x14ac:dyDescent="0.2">
      <c r="A54" s="121" t="s">
        <v>88</v>
      </c>
      <c r="B54" s="122">
        <v>-1616.5131260127018</v>
      </c>
      <c r="C54" s="123">
        <v>-1271.6104928632994</v>
      </c>
      <c r="D54" s="43">
        <f>C54-B54</f>
        <v>344.90263314940239</v>
      </c>
      <c r="E54" s="124">
        <v>-3595.2672188517136</v>
      </c>
      <c r="F54" s="124">
        <v>-3595.2672188517126</v>
      </c>
      <c r="G54" s="124">
        <f>E54-F54</f>
        <v>0</v>
      </c>
      <c r="H54" s="125">
        <v>2.2419044398702681E-10</v>
      </c>
      <c r="I54" s="125">
        <v>-344.90263314927535</v>
      </c>
      <c r="J54" s="125">
        <f t="shared" ref="J54:J58" si="65">H54-I54</f>
        <v>344.90263314949954</v>
      </c>
      <c r="M54" s="121" t="s">
        <v>282</v>
      </c>
      <c r="N54" s="122">
        <v>-1616.5131260127018</v>
      </c>
      <c r="O54" s="123">
        <v>-1271.6104928632994</v>
      </c>
      <c r="P54" s="43">
        <f>O54-N54</f>
        <v>344.90263314940239</v>
      </c>
      <c r="Q54" s="124">
        <v>-3595.2672188517136</v>
      </c>
      <c r="R54" s="124">
        <v>-3595.2672188517126</v>
      </c>
      <c r="S54" s="124">
        <f>Q54-R54</f>
        <v>0</v>
      </c>
      <c r="T54" s="125">
        <v>2.2419044398702681E-10</v>
      </c>
      <c r="U54" s="125">
        <v>-344.90263314927535</v>
      </c>
      <c r="V54" s="125">
        <f t="shared" ref="V54:V58" si="66">T54-U54</f>
        <v>344.90263314949954</v>
      </c>
    </row>
    <row r="55" spans="1:22" x14ac:dyDescent="0.2">
      <c r="A55" s="126" t="s">
        <v>64</v>
      </c>
      <c r="B55" s="127">
        <v>-2203.4201257273016</v>
      </c>
      <c r="C55" s="128">
        <v>-3101.7776357472976</v>
      </c>
      <c r="D55" s="9">
        <f t="shared" ref="D55:D58" si="67">C55-B55</f>
        <v>-898.35751001999597</v>
      </c>
      <c r="E55" s="129">
        <v>-4950.6147850062134</v>
      </c>
      <c r="F55" s="129">
        <v>-3707.3546418368128</v>
      </c>
      <c r="G55" s="129">
        <f t="shared" ref="G55:G58" si="68">E55-F55</f>
        <v>-1243.2601431694006</v>
      </c>
      <c r="H55" s="130">
        <v>1.1209522199351341E-10</v>
      </c>
      <c r="I55" s="130">
        <v>-344.90263314928507</v>
      </c>
      <c r="J55" s="130">
        <f t="shared" si="65"/>
        <v>344.90263314939716</v>
      </c>
      <c r="M55" s="126" t="s">
        <v>13</v>
      </c>
      <c r="N55" s="127">
        <v>-2203.4201257273016</v>
      </c>
      <c r="O55" s="128">
        <v>-3101.7776357472976</v>
      </c>
      <c r="P55" s="9">
        <f t="shared" ref="P55:P58" si="69">O55-N55</f>
        <v>-898.35751001999597</v>
      </c>
      <c r="Q55" s="129">
        <v>-4950.6147850062134</v>
      </c>
      <c r="R55" s="129">
        <v>-3707.3546418368128</v>
      </c>
      <c r="S55" s="129">
        <f t="shared" ref="S55:S58" si="70">Q55-R55</f>
        <v>-1243.2601431694006</v>
      </c>
      <c r="T55" s="130">
        <v>1.1209522199351341E-10</v>
      </c>
      <c r="U55" s="130">
        <v>-344.90263314928507</v>
      </c>
      <c r="V55" s="130">
        <f t="shared" si="66"/>
        <v>344.90263314939716</v>
      </c>
    </row>
    <row r="56" spans="1:22" x14ac:dyDescent="0.2">
      <c r="A56" s="126" t="s">
        <v>65</v>
      </c>
      <c r="B56" s="127">
        <v>586.90699971460072</v>
      </c>
      <c r="C56" s="128">
        <v>1830.167142884</v>
      </c>
      <c r="D56" s="9">
        <f t="shared" si="67"/>
        <v>1243.2601431693993</v>
      </c>
      <c r="E56" s="129">
        <v>1355.3475661545001</v>
      </c>
      <c r="F56" s="129">
        <v>112.08742298510001</v>
      </c>
      <c r="G56" s="129">
        <f t="shared" si="68"/>
        <v>1243.2601431694002</v>
      </c>
      <c r="H56" s="130">
        <v>1.1209522199351341E-10</v>
      </c>
      <c r="I56" s="130">
        <v>9.7202246251981705E-12</v>
      </c>
      <c r="J56" s="130">
        <f t="shared" si="65"/>
        <v>1.0237499736831523E-10</v>
      </c>
      <c r="M56" s="126" t="s">
        <v>14</v>
      </c>
      <c r="N56" s="127">
        <v>586.90699971460072</v>
      </c>
      <c r="O56" s="128">
        <v>1830.167142884</v>
      </c>
      <c r="P56" s="9">
        <f t="shared" si="69"/>
        <v>1243.2601431693993</v>
      </c>
      <c r="Q56" s="129">
        <v>1355.3475661545001</v>
      </c>
      <c r="R56" s="129">
        <v>112.08742298510001</v>
      </c>
      <c r="S56" s="129">
        <f t="shared" si="70"/>
        <v>1243.2601431694002</v>
      </c>
      <c r="T56" s="130">
        <v>1.1209522199351341E-10</v>
      </c>
      <c r="U56" s="130">
        <v>9.7202246251981705E-12</v>
      </c>
      <c r="V56" s="130">
        <f t="shared" si="66"/>
        <v>1.0237499736831523E-10</v>
      </c>
    </row>
    <row r="57" spans="1:22" x14ac:dyDescent="0.2">
      <c r="A57" s="131" t="s">
        <v>89</v>
      </c>
      <c r="B57" s="132">
        <v>1673.0689863824005</v>
      </c>
      <c r="C57" s="4">
        <v>1673.0689863824005</v>
      </c>
      <c r="D57" s="13">
        <f t="shared" si="67"/>
        <v>0</v>
      </c>
      <c r="E57" s="133">
        <v>0</v>
      </c>
      <c r="F57" s="133">
        <v>0</v>
      </c>
      <c r="G57" s="133">
        <f t="shared" si="68"/>
        <v>0</v>
      </c>
      <c r="H57" s="134">
        <v>0</v>
      </c>
      <c r="I57" s="134">
        <v>0</v>
      </c>
      <c r="J57" s="134">
        <f t="shared" si="65"/>
        <v>0</v>
      </c>
      <c r="M57" s="131" t="s">
        <v>15</v>
      </c>
      <c r="N57" s="132">
        <v>1673.0689863824005</v>
      </c>
      <c r="O57" s="4">
        <v>1673.0689863824005</v>
      </c>
      <c r="P57" s="13">
        <f t="shared" si="69"/>
        <v>0</v>
      </c>
      <c r="Q57" s="133">
        <v>0</v>
      </c>
      <c r="R57" s="133">
        <v>0</v>
      </c>
      <c r="S57" s="133">
        <f t="shared" si="70"/>
        <v>0</v>
      </c>
      <c r="T57" s="134">
        <v>0</v>
      </c>
      <c r="U57" s="134">
        <v>0</v>
      </c>
      <c r="V57" s="134">
        <f t="shared" si="66"/>
        <v>0</v>
      </c>
    </row>
    <row r="58" spans="1:22" ht="13.5" thickBot="1" x14ac:dyDescent="0.25">
      <c r="A58" s="135" t="s">
        <v>90</v>
      </c>
      <c r="B58" s="136">
        <f>B56-B57</f>
        <v>-1086.1619866677997</v>
      </c>
      <c r="C58" s="136">
        <f>C56-C57</f>
        <v>157.09815650159953</v>
      </c>
      <c r="D58" s="18">
        <f t="shared" si="67"/>
        <v>1243.2601431693993</v>
      </c>
      <c r="E58" s="137">
        <f t="shared" ref="E58:F58" si="71">E56-E57</f>
        <v>1355.3475661545001</v>
      </c>
      <c r="F58" s="137">
        <f t="shared" si="71"/>
        <v>112.08742298510001</v>
      </c>
      <c r="G58" s="137">
        <f t="shared" si="68"/>
        <v>1243.2601431694002</v>
      </c>
      <c r="H58" s="138">
        <f t="shared" ref="H58:I58" si="72">H56-H57</f>
        <v>1.1209522199351341E-10</v>
      </c>
      <c r="I58" s="138">
        <f t="shared" si="72"/>
        <v>9.7202246251981705E-12</v>
      </c>
      <c r="J58" s="138">
        <f t="shared" si="65"/>
        <v>1.0237499736831523E-10</v>
      </c>
      <c r="M58" s="135" t="s">
        <v>283</v>
      </c>
      <c r="N58" s="136">
        <f>N56-N57</f>
        <v>-1086.1619866677997</v>
      </c>
      <c r="O58" s="136">
        <f>O56-O57</f>
        <v>157.09815650159953</v>
      </c>
      <c r="P58" s="18">
        <f t="shared" si="69"/>
        <v>1243.2601431693993</v>
      </c>
      <c r="Q58" s="137">
        <f t="shared" ref="Q58:R58" si="73">Q56-Q57</f>
        <v>1355.3475661545001</v>
      </c>
      <c r="R58" s="137">
        <f t="shared" si="73"/>
        <v>112.08742298510001</v>
      </c>
      <c r="S58" s="137">
        <f t="shared" si="70"/>
        <v>1243.2601431694002</v>
      </c>
      <c r="T58" s="138">
        <f t="shared" ref="T58:U58" si="74">T56-T57</f>
        <v>1.1209522199351341E-10</v>
      </c>
      <c r="U58" s="138">
        <f t="shared" si="74"/>
        <v>9.7202246251981705E-12</v>
      </c>
      <c r="V58" s="138">
        <f t="shared" si="66"/>
        <v>1.0237499736831523E-10</v>
      </c>
    </row>
    <row r="59" spans="1:22" ht="13.5" thickBot="1" x14ac:dyDescent="0.25">
      <c r="A59" s="113">
        <v>2003</v>
      </c>
      <c r="B59" s="114" t="s">
        <v>0</v>
      </c>
      <c r="C59" s="114" t="s">
        <v>1</v>
      </c>
      <c r="D59" s="115"/>
      <c r="E59" s="165" t="s">
        <v>274</v>
      </c>
      <c r="F59" s="166"/>
      <c r="G59" s="167"/>
      <c r="H59" s="168" t="s">
        <v>275</v>
      </c>
      <c r="I59" s="169"/>
      <c r="J59" s="170"/>
      <c r="M59" s="113">
        <v>2003</v>
      </c>
      <c r="N59" s="114" t="s">
        <v>0</v>
      </c>
      <c r="O59" s="114" t="s">
        <v>1</v>
      </c>
      <c r="P59" s="115"/>
      <c r="Q59" s="165" t="s">
        <v>9</v>
      </c>
      <c r="R59" s="166"/>
      <c r="S59" s="167"/>
      <c r="T59" s="168" t="s">
        <v>285</v>
      </c>
      <c r="U59" s="169"/>
      <c r="V59" s="170"/>
    </row>
    <row r="60" spans="1:22" ht="13.5" thickBot="1" x14ac:dyDescent="0.25">
      <c r="A60" s="116"/>
      <c r="B60" s="117">
        <v>1</v>
      </c>
      <c r="C60" s="117">
        <v>2</v>
      </c>
      <c r="D60" s="118" t="s">
        <v>276</v>
      </c>
      <c r="E60" s="119" t="s">
        <v>277</v>
      </c>
      <c r="F60" s="119" t="s">
        <v>278</v>
      </c>
      <c r="G60" s="119" t="s">
        <v>279</v>
      </c>
      <c r="H60" s="120" t="s">
        <v>277</v>
      </c>
      <c r="I60" s="120" t="s">
        <v>278</v>
      </c>
      <c r="J60" s="120" t="s">
        <v>7</v>
      </c>
      <c r="M60" s="116"/>
      <c r="N60" s="117">
        <v>1</v>
      </c>
      <c r="O60" s="117">
        <v>2</v>
      </c>
      <c r="P60" s="118" t="s">
        <v>284</v>
      </c>
      <c r="Q60" s="119" t="s">
        <v>286</v>
      </c>
      <c r="R60" s="119" t="s">
        <v>287</v>
      </c>
      <c r="S60" s="119" t="s">
        <v>288</v>
      </c>
      <c r="T60" s="120" t="s">
        <v>286</v>
      </c>
      <c r="U60" s="120" t="s">
        <v>287</v>
      </c>
      <c r="V60" s="120" t="s">
        <v>288</v>
      </c>
    </row>
    <row r="61" spans="1:22" x14ac:dyDescent="0.2">
      <c r="A61" s="121" t="s">
        <v>88</v>
      </c>
      <c r="B61" s="122">
        <v>-2849.661812788705</v>
      </c>
      <c r="C61" s="123">
        <v>-2988.9699436036026</v>
      </c>
      <c r="D61" s="43">
        <f>C61-B61</f>
        <v>-139.30813081489759</v>
      </c>
      <c r="E61" s="124">
        <v>-3563.159160122209</v>
      </c>
      <c r="F61" s="124">
        <v>-3563.159160122209</v>
      </c>
      <c r="G61" s="124">
        <f>E61-F61</f>
        <v>0</v>
      </c>
      <c r="H61" s="125">
        <v>5.7980287238024175E-11</v>
      </c>
      <c r="I61" s="125">
        <v>139.30813081478081</v>
      </c>
      <c r="J61" s="125">
        <f t="shared" ref="J61:J65" si="75">H61-I61</f>
        <v>-139.30813081472283</v>
      </c>
      <c r="M61" s="121" t="s">
        <v>282</v>
      </c>
      <c r="N61" s="122">
        <v>-2849.661812788705</v>
      </c>
      <c r="O61" s="123">
        <v>-2988.9699436036026</v>
      </c>
      <c r="P61" s="43">
        <f>O61-N61</f>
        <v>-139.30813081489759</v>
      </c>
      <c r="Q61" s="124">
        <v>-3563.159160122209</v>
      </c>
      <c r="R61" s="124">
        <v>-3563.159160122209</v>
      </c>
      <c r="S61" s="124">
        <f>Q61-R61</f>
        <v>0</v>
      </c>
      <c r="T61" s="125">
        <v>5.7980287238024175E-11</v>
      </c>
      <c r="U61" s="125">
        <v>139.30813081478081</v>
      </c>
      <c r="V61" s="125">
        <f t="shared" ref="V61:V65" si="76">T61-U61</f>
        <v>-139.30813081472283</v>
      </c>
    </row>
    <row r="62" spans="1:22" x14ac:dyDescent="0.2">
      <c r="A62" s="126" t="s">
        <v>64</v>
      </c>
      <c r="B62" s="127">
        <v>-2897.6258667771035</v>
      </c>
      <c r="C62" s="128">
        <v>-4004.8642250238045</v>
      </c>
      <c r="D62" s="9">
        <f t="shared" ref="D62:D65" si="77">C62-B62</f>
        <v>-1107.238358246701</v>
      </c>
      <c r="E62" s="129">
        <v>-4673.4565629073086</v>
      </c>
      <c r="F62" s="129">
        <v>-3705.5263354755089</v>
      </c>
      <c r="G62" s="129">
        <f t="shared" ref="G62:G65" si="78">E62-F62</f>
        <v>-967.93022743179972</v>
      </c>
      <c r="H62" s="130">
        <v>-2.2737367544323206E-13</v>
      </c>
      <c r="I62" s="130">
        <v>139.30813081486031</v>
      </c>
      <c r="J62" s="130">
        <f t="shared" si="75"/>
        <v>-139.30813081486053</v>
      </c>
      <c r="M62" s="126" t="s">
        <v>13</v>
      </c>
      <c r="N62" s="127">
        <v>-2897.6258667771035</v>
      </c>
      <c r="O62" s="128">
        <v>-4004.8642250238045</v>
      </c>
      <c r="P62" s="9">
        <f t="shared" ref="P62:P65" si="79">O62-N62</f>
        <v>-1107.238358246701</v>
      </c>
      <c r="Q62" s="129">
        <v>-4673.4565629073086</v>
      </c>
      <c r="R62" s="129">
        <v>-3705.5263354755089</v>
      </c>
      <c r="S62" s="129">
        <f t="shared" ref="S62:S65" si="80">Q62-R62</f>
        <v>-967.93022743179972</v>
      </c>
      <c r="T62" s="130">
        <v>-2.2737367544323206E-13</v>
      </c>
      <c r="U62" s="130">
        <v>139.30813081486031</v>
      </c>
      <c r="V62" s="130">
        <f t="shared" si="76"/>
        <v>-139.30813081486053</v>
      </c>
    </row>
    <row r="63" spans="1:22" x14ac:dyDescent="0.2">
      <c r="A63" s="126" t="s">
        <v>65</v>
      </c>
      <c r="B63" s="127">
        <v>47.964053988401247</v>
      </c>
      <c r="C63" s="128">
        <v>1015.8942814202001</v>
      </c>
      <c r="D63" s="9">
        <f t="shared" si="77"/>
        <v>967.93022743179881</v>
      </c>
      <c r="E63" s="129">
        <v>1110.2974027850998</v>
      </c>
      <c r="F63" s="129">
        <v>142.36717535329998</v>
      </c>
      <c r="G63" s="129">
        <f t="shared" si="78"/>
        <v>967.93022743179984</v>
      </c>
      <c r="H63" s="130">
        <v>5.8207660913467407E-11</v>
      </c>
      <c r="I63" s="130">
        <v>-7.9495521276840009E-11</v>
      </c>
      <c r="J63" s="130">
        <f t="shared" si="75"/>
        <v>1.3770318219030742E-10</v>
      </c>
      <c r="M63" s="126" t="s">
        <v>14</v>
      </c>
      <c r="N63" s="127">
        <v>47.964053988401247</v>
      </c>
      <c r="O63" s="128">
        <v>1015.8942814202001</v>
      </c>
      <c r="P63" s="9">
        <f t="shared" si="79"/>
        <v>967.93022743179881</v>
      </c>
      <c r="Q63" s="129">
        <v>1110.2974027850998</v>
      </c>
      <c r="R63" s="129">
        <v>142.36717535329998</v>
      </c>
      <c r="S63" s="129">
        <f t="shared" si="80"/>
        <v>967.93022743179984</v>
      </c>
      <c r="T63" s="130">
        <v>5.8207660913467407E-11</v>
      </c>
      <c r="U63" s="130">
        <v>-7.9495521276840009E-11</v>
      </c>
      <c r="V63" s="130">
        <f t="shared" si="76"/>
        <v>1.3770318219030742E-10</v>
      </c>
    </row>
    <row r="64" spans="1:22" x14ac:dyDescent="0.2">
      <c r="A64" s="131" t="s">
        <v>89</v>
      </c>
      <c r="B64" s="132">
        <v>1288.1966554191004</v>
      </c>
      <c r="C64" s="4">
        <v>1288.1966554191004</v>
      </c>
      <c r="D64" s="13">
        <f t="shared" si="77"/>
        <v>0</v>
      </c>
      <c r="E64" s="133">
        <v>0</v>
      </c>
      <c r="F64" s="133">
        <v>0</v>
      </c>
      <c r="G64" s="133">
        <f t="shared" si="78"/>
        <v>0</v>
      </c>
      <c r="H64" s="134">
        <v>0</v>
      </c>
      <c r="I64" s="134">
        <v>0</v>
      </c>
      <c r="J64" s="134">
        <f t="shared" si="75"/>
        <v>0</v>
      </c>
      <c r="M64" s="131" t="s">
        <v>15</v>
      </c>
      <c r="N64" s="132">
        <v>1288.1966554191004</v>
      </c>
      <c r="O64" s="4">
        <v>1288.1966554191004</v>
      </c>
      <c r="P64" s="13">
        <f t="shared" si="79"/>
        <v>0</v>
      </c>
      <c r="Q64" s="133">
        <v>0</v>
      </c>
      <c r="R64" s="133">
        <v>0</v>
      </c>
      <c r="S64" s="133">
        <f t="shared" si="80"/>
        <v>0</v>
      </c>
      <c r="T64" s="134">
        <v>0</v>
      </c>
      <c r="U64" s="134">
        <v>0</v>
      </c>
      <c r="V64" s="134">
        <f t="shared" si="76"/>
        <v>0</v>
      </c>
    </row>
    <row r="65" spans="1:22" ht="13.5" thickBot="1" x14ac:dyDescent="0.25">
      <c r="A65" s="135" t="s">
        <v>90</v>
      </c>
      <c r="B65" s="136">
        <f>B63-B64</f>
        <v>-1240.2326014306991</v>
      </c>
      <c r="C65" s="136">
        <f>C63-C64</f>
        <v>-272.30237399890029</v>
      </c>
      <c r="D65" s="18">
        <f t="shared" si="77"/>
        <v>967.93022743179881</v>
      </c>
      <c r="E65" s="137">
        <f t="shared" ref="E65:F65" si="81">E63-E64</f>
        <v>1110.2974027850998</v>
      </c>
      <c r="F65" s="137">
        <f t="shared" si="81"/>
        <v>142.36717535329998</v>
      </c>
      <c r="G65" s="137">
        <f t="shared" si="78"/>
        <v>967.93022743179984</v>
      </c>
      <c r="H65" s="138">
        <f t="shared" ref="H65:I65" si="82">H63-H64</f>
        <v>5.8207660913467407E-11</v>
      </c>
      <c r="I65" s="138">
        <f t="shared" si="82"/>
        <v>-7.9495521276840009E-11</v>
      </c>
      <c r="J65" s="138">
        <f t="shared" si="75"/>
        <v>1.3770318219030742E-10</v>
      </c>
      <c r="M65" s="135" t="s">
        <v>283</v>
      </c>
      <c r="N65" s="136">
        <f>N63-N64</f>
        <v>-1240.2326014306991</v>
      </c>
      <c r="O65" s="136">
        <f>O63-O64</f>
        <v>-272.30237399890029</v>
      </c>
      <c r="P65" s="18">
        <f t="shared" si="79"/>
        <v>967.93022743179881</v>
      </c>
      <c r="Q65" s="137">
        <f t="shared" ref="Q65:R65" si="83">Q63-Q64</f>
        <v>1110.2974027850998</v>
      </c>
      <c r="R65" s="137">
        <f t="shared" si="83"/>
        <v>142.36717535329998</v>
      </c>
      <c r="S65" s="137">
        <f t="shared" si="80"/>
        <v>967.93022743179984</v>
      </c>
      <c r="T65" s="138">
        <f t="shared" ref="T65:U65" si="84">T63-T64</f>
        <v>5.8207660913467407E-11</v>
      </c>
      <c r="U65" s="138">
        <f t="shared" si="84"/>
        <v>-7.9495521276840009E-11</v>
      </c>
      <c r="V65" s="138">
        <f t="shared" si="76"/>
        <v>1.3770318219030742E-10</v>
      </c>
    </row>
    <row r="66" spans="1:22" ht="13.5" thickBot="1" x14ac:dyDescent="0.25">
      <c r="A66" s="113">
        <v>2004</v>
      </c>
      <c r="B66" s="114" t="s">
        <v>0</v>
      </c>
      <c r="C66" s="114" t="s">
        <v>1</v>
      </c>
      <c r="D66" s="115"/>
      <c r="E66" s="165" t="s">
        <v>274</v>
      </c>
      <c r="F66" s="166"/>
      <c r="G66" s="167"/>
      <c r="H66" s="168" t="s">
        <v>275</v>
      </c>
      <c r="I66" s="169"/>
      <c r="J66" s="170"/>
      <c r="M66" s="113">
        <v>2004</v>
      </c>
      <c r="N66" s="114" t="s">
        <v>0</v>
      </c>
      <c r="O66" s="114" t="s">
        <v>1</v>
      </c>
      <c r="P66" s="115"/>
      <c r="Q66" s="165" t="s">
        <v>9</v>
      </c>
      <c r="R66" s="166"/>
      <c r="S66" s="167"/>
      <c r="T66" s="168" t="s">
        <v>285</v>
      </c>
      <c r="U66" s="169"/>
      <c r="V66" s="170"/>
    </row>
    <row r="67" spans="1:22" ht="13.5" thickBot="1" x14ac:dyDescent="0.25">
      <c r="A67" s="116"/>
      <c r="B67" s="117">
        <v>1</v>
      </c>
      <c r="C67" s="117">
        <v>2</v>
      </c>
      <c r="D67" s="118" t="s">
        <v>276</v>
      </c>
      <c r="E67" s="119" t="s">
        <v>277</v>
      </c>
      <c r="F67" s="119" t="s">
        <v>278</v>
      </c>
      <c r="G67" s="119" t="s">
        <v>279</v>
      </c>
      <c r="H67" s="120" t="s">
        <v>277</v>
      </c>
      <c r="I67" s="120" t="s">
        <v>278</v>
      </c>
      <c r="J67" s="120" t="s">
        <v>7</v>
      </c>
      <c r="M67" s="116"/>
      <c r="N67" s="117">
        <v>1</v>
      </c>
      <c r="O67" s="117">
        <v>2</v>
      </c>
      <c r="P67" s="118" t="s">
        <v>284</v>
      </c>
      <c r="Q67" s="119" t="s">
        <v>286</v>
      </c>
      <c r="R67" s="119" t="s">
        <v>287</v>
      </c>
      <c r="S67" s="119" t="s">
        <v>288</v>
      </c>
      <c r="T67" s="120" t="s">
        <v>286</v>
      </c>
      <c r="U67" s="120" t="s">
        <v>287</v>
      </c>
      <c r="V67" s="120" t="s">
        <v>288</v>
      </c>
    </row>
    <row r="68" spans="1:22" x14ac:dyDescent="0.2">
      <c r="A68" s="121" t="s">
        <v>88</v>
      </c>
      <c r="B68" s="122">
        <v>-2651.8818114219903</v>
      </c>
      <c r="C68" s="123">
        <v>-2761.4924343232997</v>
      </c>
      <c r="D68" s="43">
        <f>C68-B68</f>
        <v>-109.6106229013094</v>
      </c>
      <c r="E68" s="124">
        <v>-2976.4276188502004</v>
      </c>
      <c r="F68" s="124">
        <v>-2976.4276188501995</v>
      </c>
      <c r="G68" s="124">
        <f>E68-F68</f>
        <v>0</v>
      </c>
      <c r="H68" s="125">
        <v>-1.1368683772161603E-13</v>
      </c>
      <c r="I68" s="125">
        <v>109.61062290130016</v>
      </c>
      <c r="J68" s="125">
        <f t="shared" ref="J68:J72" si="85">H68-I68</f>
        <v>-109.61062290130027</v>
      </c>
      <c r="M68" s="121" t="s">
        <v>282</v>
      </c>
      <c r="N68" s="122">
        <v>-2651.8818114219903</v>
      </c>
      <c r="O68" s="123">
        <v>-2761.4924343232997</v>
      </c>
      <c r="P68" s="43">
        <f>O68-N68</f>
        <v>-109.6106229013094</v>
      </c>
      <c r="Q68" s="124">
        <v>-2976.4276188502004</v>
      </c>
      <c r="R68" s="124">
        <v>-2976.4276188501995</v>
      </c>
      <c r="S68" s="124">
        <f>Q68-R68</f>
        <v>0</v>
      </c>
      <c r="T68" s="125">
        <v>-1.1368683772161603E-13</v>
      </c>
      <c r="U68" s="125">
        <v>109.61062290130016</v>
      </c>
      <c r="V68" s="125">
        <f t="shared" ref="V68:V72" si="86">T68-U68</f>
        <v>-109.61062290130027</v>
      </c>
    </row>
    <row r="69" spans="1:22" x14ac:dyDescent="0.2">
      <c r="A69" s="126" t="s">
        <v>64</v>
      </c>
      <c r="B69" s="127">
        <v>-3135.7400421053899</v>
      </c>
      <c r="C69" s="128">
        <v>-3634.2770032092958</v>
      </c>
      <c r="D69" s="9">
        <f t="shared" ref="D69:D72" si="87">C69-B69</f>
        <v>-498.53696110390592</v>
      </c>
      <c r="E69" s="129">
        <v>-3539.2315301529002</v>
      </c>
      <c r="F69" s="129">
        <v>-3155.3773776584994</v>
      </c>
      <c r="G69" s="129">
        <f t="shared" ref="G69:G72" si="88">E69-F69</f>
        <v>-383.85415249440075</v>
      </c>
      <c r="H69" s="130">
        <v>0</v>
      </c>
      <c r="I69" s="130">
        <v>114.68280860950017</v>
      </c>
      <c r="J69" s="130">
        <f t="shared" si="85"/>
        <v>-114.68280860950017</v>
      </c>
      <c r="M69" s="126" t="s">
        <v>13</v>
      </c>
      <c r="N69" s="127">
        <v>-3135.7400421053899</v>
      </c>
      <c r="O69" s="128">
        <v>-3634.2770032092958</v>
      </c>
      <c r="P69" s="9">
        <f t="shared" ref="P69:P72" si="89">O69-N69</f>
        <v>-498.53696110390592</v>
      </c>
      <c r="Q69" s="129">
        <v>-3539.2315301529002</v>
      </c>
      <c r="R69" s="129">
        <v>-3155.3773776584994</v>
      </c>
      <c r="S69" s="129">
        <f t="shared" ref="S69:S72" si="90">Q69-R69</f>
        <v>-383.85415249440075</v>
      </c>
      <c r="T69" s="130">
        <v>0</v>
      </c>
      <c r="U69" s="130">
        <v>114.68280860950017</v>
      </c>
      <c r="V69" s="130">
        <f t="shared" si="86"/>
        <v>-114.68280860950017</v>
      </c>
    </row>
    <row r="70" spans="1:22" x14ac:dyDescent="0.2">
      <c r="A70" s="126" t="s">
        <v>65</v>
      </c>
      <c r="B70" s="127">
        <v>483.8582306833996</v>
      </c>
      <c r="C70" s="128">
        <v>872.78456888599976</v>
      </c>
      <c r="D70" s="9">
        <f t="shared" si="87"/>
        <v>388.92633820260016</v>
      </c>
      <c r="E70" s="129">
        <v>562.80391130269993</v>
      </c>
      <c r="F70" s="129">
        <v>178.94975880829998</v>
      </c>
      <c r="G70" s="129">
        <f t="shared" si="88"/>
        <v>383.85415249439995</v>
      </c>
      <c r="H70" s="130">
        <v>-1.1368683772161603E-13</v>
      </c>
      <c r="I70" s="130">
        <v>-5.0721857082000028</v>
      </c>
      <c r="J70" s="130">
        <f t="shared" si="85"/>
        <v>5.0721857081998891</v>
      </c>
      <c r="M70" s="126" t="s">
        <v>14</v>
      </c>
      <c r="N70" s="127">
        <v>483.8582306833996</v>
      </c>
      <c r="O70" s="128">
        <v>872.78456888599976</v>
      </c>
      <c r="P70" s="9">
        <f t="shared" si="89"/>
        <v>388.92633820260016</v>
      </c>
      <c r="Q70" s="129">
        <v>562.80391130269993</v>
      </c>
      <c r="R70" s="129">
        <v>178.94975880829998</v>
      </c>
      <c r="S70" s="129">
        <f t="shared" si="90"/>
        <v>383.85415249439995</v>
      </c>
      <c r="T70" s="130">
        <v>-1.1368683772161603E-13</v>
      </c>
      <c r="U70" s="130">
        <v>-5.0721857082000028</v>
      </c>
      <c r="V70" s="130">
        <f t="shared" si="86"/>
        <v>5.0721857081998891</v>
      </c>
    </row>
    <row r="71" spans="1:22" x14ac:dyDescent="0.2">
      <c r="A71" s="131" t="s">
        <v>89</v>
      </c>
      <c r="B71" s="132">
        <v>1209.2454887773001</v>
      </c>
      <c r="C71" s="4">
        <v>1209.2454887773001</v>
      </c>
      <c r="D71" s="13">
        <f t="shared" si="87"/>
        <v>0</v>
      </c>
      <c r="E71" s="133">
        <v>0</v>
      </c>
      <c r="F71" s="133">
        <v>0</v>
      </c>
      <c r="G71" s="133">
        <f t="shared" si="88"/>
        <v>0</v>
      </c>
      <c r="H71" s="134">
        <v>0</v>
      </c>
      <c r="I71" s="134">
        <v>0</v>
      </c>
      <c r="J71" s="134">
        <f t="shared" si="85"/>
        <v>0</v>
      </c>
      <c r="M71" s="131" t="s">
        <v>15</v>
      </c>
      <c r="N71" s="132">
        <v>1209.2454887773001</v>
      </c>
      <c r="O71" s="4">
        <v>1209.2454887773001</v>
      </c>
      <c r="P71" s="13">
        <f t="shared" si="89"/>
        <v>0</v>
      </c>
      <c r="Q71" s="133">
        <v>0</v>
      </c>
      <c r="R71" s="133">
        <v>0</v>
      </c>
      <c r="S71" s="133">
        <f t="shared" si="90"/>
        <v>0</v>
      </c>
      <c r="T71" s="134">
        <v>0</v>
      </c>
      <c r="U71" s="134">
        <v>0</v>
      </c>
      <c r="V71" s="134">
        <f t="shared" si="86"/>
        <v>0</v>
      </c>
    </row>
    <row r="72" spans="1:22" ht="13.5" thickBot="1" x14ac:dyDescent="0.25">
      <c r="A72" s="135" t="s">
        <v>90</v>
      </c>
      <c r="B72" s="136">
        <f>B70-B71</f>
        <v>-725.38725809390053</v>
      </c>
      <c r="C72" s="136">
        <f>C70-C71</f>
        <v>-336.46091989130036</v>
      </c>
      <c r="D72" s="18">
        <f t="shared" si="87"/>
        <v>388.92633820260016</v>
      </c>
      <c r="E72" s="137">
        <f t="shared" ref="E72:F72" si="91">E70-E71</f>
        <v>562.80391130269993</v>
      </c>
      <c r="F72" s="137">
        <f t="shared" si="91"/>
        <v>178.94975880829998</v>
      </c>
      <c r="G72" s="137">
        <f t="shared" si="88"/>
        <v>383.85415249439995</v>
      </c>
      <c r="H72" s="138">
        <f t="shared" ref="H72:I72" si="92">H70-H71</f>
        <v>-1.1368683772161603E-13</v>
      </c>
      <c r="I72" s="138">
        <f t="shared" si="92"/>
        <v>-5.0721857082000028</v>
      </c>
      <c r="J72" s="138">
        <f t="shared" si="85"/>
        <v>5.0721857081998891</v>
      </c>
      <c r="M72" s="135" t="s">
        <v>283</v>
      </c>
      <c r="N72" s="136">
        <f>N70-N71</f>
        <v>-725.38725809390053</v>
      </c>
      <c r="O72" s="136">
        <f>O70-O71</f>
        <v>-336.46091989130036</v>
      </c>
      <c r="P72" s="18">
        <f t="shared" si="89"/>
        <v>388.92633820260016</v>
      </c>
      <c r="Q72" s="137">
        <f t="shared" ref="Q72:R72" si="93">Q70-Q71</f>
        <v>562.80391130269993</v>
      </c>
      <c r="R72" s="137">
        <f t="shared" si="93"/>
        <v>178.94975880829998</v>
      </c>
      <c r="S72" s="137">
        <f t="shared" si="90"/>
        <v>383.85415249439995</v>
      </c>
      <c r="T72" s="138">
        <f t="shared" ref="T72:U72" si="94">T70-T71</f>
        <v>-1.1368683772161603E-13</v>
      </c>
      <c r="U72" s="138">
        <f t="shared" si="94"/>
        <v>-5.0721857082000028</v>
      </c>
      <c r="V72" s="138">
        <f t="shared" si="86"/>
        <v>5.0721857081998891</v>
      </c>
    </row>
    <row r="73" spans="1:22" ht="13.5" thickBot="1" x14ac:dyDescent="0.25">
      <c r="A73" s="113">
        <v>2005</v>
      </c>
      <c r="B73" s="114" t="s">
        <v>0</v>
      </c>
      <c r="C73" s="114" t="s">
        <v>1</v>
      </c>
      <c r="D73" s="115"/>
      <c r="E73" s="165" t="s">
        <v>274</v>
      </c>
      <c r="F73" s="166"/>
      <c r="G73" s="167"/>
      <c r="H73" s="168" t="s">
        <v>275</v>
      </c>
      <c r="I73" s="169"/>
      <c r="J73" s="170"/>
      <c r="M73" s="113">
        <v>2005</v>
      </c>
      <c r="N73" s="114" t="s">
        <v>0</v>
      </c>
      <c r="O73" s="114" t="s">
        <v>1</v>
      </c>
      <c r="P73" s="115"/>
      <c r="Q73" s="165" t="s">
        <v>9</v>
      </c>
      <c r="R73" s="166"/>
      <c r="S73" s="167"/>
      <c r="T73" s="168" t="s">
        <v>285</v>
      </c>
      <c r="U73" s="169"/>
      <c r="V73" s="170"/>
    </row>
    <row r="74" spans="1:22" ht="13.5" thickBot="1" x14ac:dyDescent="0.25">
      <c r="A74" s="116"/>
      <c r="B74" s="117">
        <v>1</v>
      </c>
      <c r="C74" s="117">
        <v>2</v>
      </c>
      <c r="D74" s="118" t="s">
        <v>276</v>
      </c>
      <c r="E74" s="119" t="s">
        <v>277</v>
      </c>
      <c r="F74" s="119" t="s">
        <v>278</v>
      </c>
      <c r="G74" s="119" t="s">
        <v>279</v>
      </c>
      <c r="H74" s="120" t="s">
        <v>277</v>
      </c>
      <c r="I74" s="120" t="s">
        <v>278</v>
      </c>
      <c r="J74" s="120" t="s">
        <v>7</v>
      </c>
      <c r="M74" s="116"/>
      <c r="N74" s="117">
        <v>1</v>
      </c>
      <c r="O74" s="117">
        <v>2</v>
      </c>
      <c r="P74" s="118" t="s">
        <v>284</v>
      </c>
      <c r="Q74" s="119" t="s">
        <v>286</v>
      </c>
      <c r="R74" s="119" t="s">
        <v>287</v>
      </c>
      <c r="S74" s="119" t="s">
        <v>288</v>
      </c>
      <c r="T74" s="120" t="s">
        <v>286</v>
      </c>
      <c r="U74" s="120" t="s">
        <v>287</v>
      </c>
      <c r="V74" s="120" t="s">
        <v>288</v>
      </c>
    </row>
    <row r="75" spans="1:22" x14ac:dyDescent="0.2">
      <c r="A75" s="121" t="s">
        <v>88</v>
      </c>
      <c r="B75" s="122">
        <v>-1322.0747286070909</v>
      </c>
      <c r="C75" s="123">
        <v>-1102.8010738517041</v>
      </c>
      <c r="D75" s="43">
        <f>C75-B75</f>
        <v>219.27365475538681</v>
      </c>
      <c r="E75" s="124">
        <v>-2613.1437442188999</v>
      </c>
      <c r="F75" s="124">
        <v>-2613.1437442188994</v>
      </c>
      <c r="G75" s="124">
        <f>E75-F75</f>
        <v>0</v>
      </c>
      <c r="H75" s="125">
        <v>0</v>
      </c>
      <c r="I75" s="125">
        <v>-219.27365475540026</v>
      </c>
      <c r="J75" s="125">
        <f t="shared" ref="J75:J79" si="95">H75-I75</f>
        <v>219.27365475540026</v>
      </c>
      <c r="M75" s="121" t="s">
        <v>282</v>
      </c>
      <c r="N75" s="122">
        <v>-1322.0747286070909</v>
      </c>
      <c r="O75" s="123">
        <v>-1102.8010738517041</v>
      </c>
      <c r="P75" s="43">
        <f>O75-N75</f>
        <v>219.27365475538681</v>
      </c>
      <c r="Q75" s="124">
        <v>-2613.1437442188999</v>
      </c>
      <c r="R75" s="124">
        <v>-2613.1437442188994</v>
      </c>
      <c r="S75" s="124">
        <f>Q75-R75</f>
        <v>0</v>
      </c>
      <c r="T75" s="125">
        <v>0</v>
      </c>
      <c r="U75" s="125">
        <v>-219.27365475540026</v>
      </c>
      <c r="V75" s="125">
        <f t="shared" ref="V75:V79" si="96">T75-U75</f>
        <v>219.27365475540026</v>
      </c>
    </row>
    <row r="76" spans="1:22" x14ac:dyDescent="0.2">
      <c r="A76" s="126" t="s">
        <v>64</v>
      </c>
      <c r="B76" s="127">
        <v>-2540.424556561491</v>
      </c>
      <c r="C76" s="128">
        <v>-1991.2195450021027</v>
      </c>
      <c r="D76" s="9">
        <f t="shared" ref="D76:D79" si="97">C76-B76</f>
        <v>549.20501155938837</v>
      </c>
      <c r="E76" s="129">
        <v>-2437.4513250340997</v>
      </c>
      <c r="F76" s="129">
        <v>-2783.5374415387996</v>
      </c>
      <c r="G76" s="129">
        <f t="shared" ref="G76:G79" si="98">E76-F76</f>
        <v>346.08611650469993</v>
      </c>
      <c r="H76" s="130">
        <v>0</v>
      </c>
      <c r="I76" s="130">
        <v>-203.11889505470026</v>
      </c>
      <c r="J76" s="130">
        <f t="shared" si="95"/>
        <v>203.11889505470026</v>
      </c>
      <c r="M76" s="126" t="s">
        <v>13</v>
      </c>
      <c r="N76" s="127">
        <v>-2540.424556561491</v>
      </c>
      <c r="O76" s="128">
        <v>-1991.2195450021027</v>
      </c>
      <c r="P76" s="9">
        <f t="shared" ref="P76:P79" si="99">O76-N76</f>
        <v>549.20501155938837</v>
      </c>
      <c r="Q76" s="129">
        <v>-2437.4513250340997</v>
      </c>
      <c r="R76" s="129">
        <v>-2783.5374415387996</v>
      </c>
      <c r="S76" s="129">
        <f t="shared" ref="S76:S79" si="100">Q76-R76</f>
        <v>346.08611650469993</v>
      </c>
      <c r="T76" s="130">
        <v>0</v>
      </c>
      <c r="U76" s="130">
        <v>-203.11889505470026</v>
      </c>
      <c r="V76" s="130">
        <f t="shared" si="96"/>
        <v>203.11889505470026</v>
      </c>
    </row>
    <row r="77" spans="1:22" x14ac:dyDescent="0.2">
      <c r="A77" s="126" t="s">
        <v>65</v>
      </c>
      <c r="B77" s="127">
        <v>1218.3498279543965</v>
      </c>
      <c r="C77" s="128">
        <v>888.41847115039855</v>
      </c>
      <c r="D77" s="9">
        <f t="shared" si="97"/>
        <v>-329.93135680399791</v>
      </c>
      <c r="E77" s="129">
        <v>-175.69241918479997</v>
      </c>
      <c r="F77" s="129">
        <v>170.39369731989999</v>
      </c>
      <c r="G77" s="129">
        <f t="shared" si="98"/>
        <v>-346.08611650469993</v>
      </c>
      <c r="H77" s="130">
        <v>0</v>
      </c>
      <c r="I77" s="130">
        <v>-16.154759700699998</v>
      </c>
      <c r="J77" s="130">
        <f t="shared" si="95"/>
        <v>16.154759700699998</v>
      </c>
      <c r="M77" s="126" t="s">
        <v>14</v>
      </c>
      <c r="N77" s="127">
        <v>1218.3498279543965</v>
      </c>
      <c r="O77" s="128">
        <v>888.41847115039855</v>
      </c>
      <c r="P77" s="9">
        <f t="shared" si="99"/>
        <v>-329.93135680399791</v>
      </c>
      <c r="Q77" s="129">
        <v>-175.69241918479997</v>
      </c>
      <c r="R77" s="129">
        <v>170.39369731989999</v>
      </c>
      <c r="S77" s="129">
        <f t="shared" si="100"/>
        <v>-346.08611650469993</v>
      </c>
      <c r="T77" s="130">
        <v>0</v>
      </c>
      <c r="U77" s="130">
        <v>-16.154759700699998</v>
      </c>
      <c r="V77" s="130">
        <f t="shared" si="96"/>
        <v>16.154759700699998</v>
      </c>
    </row>
    <row r="78" spans="1:22" x14ac:dyDescent="0.2">
      <c r="A78" s="131" t="s">
        <v>89</v>
      </c>
      <c r="B78" s="132">
        <v>1479.8621314441998</v>
      </c>
      <c r="C78" s="4">
        <v>1479.8621314441998</v>
      </c>
      <c r="D78" s="13">
        <f t="shared" si="97"/>
        <v>0</v>
      </c>
      <c r="E78" s="133">
        <v>0</v>
      </c>
      <c r="F78" s="133">
        <v>0</v>
      </c>
      <c r="G78" s="133">
        <f t="shared" si="98"/>
        <v>0</v>
      </c>
      <c r="H78" s="134">
        <v>0</v>
      </c>
      <c r="I78" s="134">
        <v>0</v>
      </c>
      <c r="J78" s="134">
        <f t="shared" si="95"/>
        <v>0</v>
      </c>
      <c r="M78" s="131" t="s">
        <v>15</v>
      </c>
      <c r="N78" s="132">
        <v>1479.8621314441998</v>
      </c>
      <c r="O78" s="4">
        <v>1479.8621314441998</v>
      </c>
      <c r="P78" s="13">
        <f t="shared" si="99"/>
        <v>0</v>
      </c>
      <c r="Q78" s="133">
        <v>0</v>
      </c>
      <c r="R78" s="133">
        <v>0</v>
      </c>
      <c r="S78" s="133">
        <f t="shared" si="100"/>
        <v>0</v>
      </c>
      <c r="T78" s="134">
        <v>0</v>
      </c>
      <c r="U78" s="134">
        <v>0</v>
      </c>
      <c r="V78" s="134">
        <f t="shared" si="96"/>
        <v>0</v>
      </c>
    </row>
    <row r="79" spans="1:22" ht="13.5" thickBot="1" x14ac:dyDescent="0.25">
      <c r="A79" s="135" t="s">
        <v>90</v>
      </c>
      <c r="B79" s="136">
        <f>B77-B78</f>
        <v>-261.51230348980334</v>
      </c>
      <c r="C79" s="136">
        <f>C77-C78</f>
        <v>-591.44366029380126</v>
      </c>
      <c r="D79" s="18">
        <f t="shared" si="97"/>
        <v>-329.93135680399791</v>
      </c>
      <c r="E79" s="137">
        <f t="shared" ref="E79:F79" si="101">E77-E78</f>
        <v>-175.69241918479997</v>
      </c>
      <c r="F79" s="137">
        <f t="shared" si="101"/>
        <v>170.39369731989999</v>
      </c>
      <c r="G79" s="137">
        <f t="shared" si="98"/>
        <v>-346.08611650469993</v>
      </c>
      <c r="H79" s="138">
        <f t="shared" ref="H79:I79" si="102">H77-H78</f>
        <v>0</v>
      </c>
      <c r="I79" s="138">
        <f t="shared" si="102"/>
        <v>-16.154759700699998</v>
      </c>
      <c r="J79" s="138">
        <f t="shared" si="95"/>
        <v>16.154759700699998</v>
      </c>
      <c r="M79" s="135" t="s">
        <v>283</v>
      </c>
      <c r="N79" s="136">
        <f>N77-N78</f>
        <v>-261.51230348980334</v>
      </c>
      <c r="O79" s="136">
        <f>O77-O78</f>
        <v>-591.44366029380126</v>
      </c>
      <c r="P79" s="18">
        <f t="shared" si="99"/>
        <v>-329.93135680399791</v>
      </c>
      <c r="Q79" s="137">
        <f t="shared" ref="Q79:R79" si="103">Q77-Q78</f>
        <v>-175.69241918479997</v>
      </c>
      <c r="R79" s="137">
        <f t="shared" si="103"/>
        <v>170.39369731989999</v>
      </c>
      <c r="S79" s="137">
        <f t="shared" si="100"/>
        <v>-346.08611650469993</v>
      </c>
      <c r="T79" s="138">
        <f t="shared" ref="T79:U79" si="104">T77-T78</f>
        <v>0</v>
      </c>
      <c r="U79" s="138">
        <f t="shared" si="104"/>
        <v>-16.154759700699998</v>
      </c>
      <c r="V79" s="138">
        <f t="shared" si="96"/>
        <v>16.154759700699998</v>
      </c>
    </row>
    <row r="80" spans="1:22" ht="13.5" thickBot="1" x14ac:dyDescent="0.25">
      <c r="A80" s="113">
        <v>2006</v>
      </c>
      <c r="B80" s="114" t="s">
        <v>0</v>
      </c>
      <c r="C80" s="114" t="s">
        <v>1</v>
      </c>
      <c r="D80" s="115"/>
      <c r="E80" s="165" t="s">
        <v>274</v>
      </c>
      <c r="F80" s="166"/>
      <c r="G80" s="167"/>
      <c r="H80" s="168" t="s">
        <v>275</v>
      </c>
      <c r="I80" s="169"/>
      <c r="J80" s="170"/>
      <c r="M80" s="113">
        <v>2006</v>
      </c>
      <c r="N80" s="114" t="s">
        <v>0</v>
      </c>
      <c r="O80" s="114" t="s">
        <v>1</v>
      </c>
      <c r="P80" s="115"/>
      <c r="Q80" s="165" t="s">
        <v>9</v>
      </c>
      <c r="R80" s="166"/>
      <c r="S80" s="167"/>
      <c r="T80" s="168" t="s">
        <v>285</v>
      </c>
      <c r="U80" s="169"/>
      <c r="V80" s="170"/>
    </row>
    <row r="81" spans="1:22" ht="13.5" thickBot="1" x14ac:dyDescent="0.25">
      <c r="A81" s="116"/>
      <c r="B81" s="117">
        <v>1</v>
      </c>
      <c r="C81" s="117">
        <v>2</v>
      </c>
      <c r="D81" s="118" t="s">
        <v>276</v>
      </c>
      <c r="E81" s="119" t="s">
        <v>277</v>
      </c>
      <c r="F81" s="119" t="s">
        <v>278</v>
      </c>
      <c r="G81" s="119" t="s">
        <v>279</v>
      </c>
      <c r="H81" s="120" t="s">
        <v>277</v>
      </c>
      <c r="I81" s="120" t="s">
        <v>278</v>
      </c>
      <c r="J81" s="120" t="s">
        <v>7</v>
      </c>
      <c r="M81" s="116"/>
      <c r="N81" s="117">
        <v>1</v>
      </c>
      <c r="O81" s="117">
        <v>2</v>
      </c>
      <c r="P81" s="118" t="s">
        <v>284</v>
      </c>
      <c r="Q81" s="119" t="s">
        <v>286</v>
      </c>
      <c r="R81" s="119" t="s">
        <v>287</v>
      </c>
      <c r="S81" s="119" t="s">
        <v>288</v>
      </c>
      <c r="T81" s="120" t="s">
        <v>286</v>
      </c>
      <c r="U81" s="120" t="s">
        <v>287</v>
      </c>
      <c r="V81" s="120" t="s">
        <v>288</v>
      </c>
    </row>
    <row r="82" spans="1:22" x14ac:dyDescent="0.2">
      <c r="A82" s="121" t="s">
        <v>88</v>
      </c>
      <c r="B82" s="122">
        <v>-1033.2492756036954</v>
      </c>
      <c r="C82" s="123">
        <v>-937.83232604229124</v>
      </c>
      <c r="D82" s="43">
        <f>C82-B82</f>
        <v>95.416949561404181</v>
      </c>
      <c r="E82" s="124">
        <v>-2701.7815448716001</v>
      </c>
      <c r="F82" s="124">
        <v>-2701.7815448716001</v>
      </c>
      <c r="G82" s="124">
        <f>E82-F82</f>
        <v>0</v>
      </c>
      <c r="H82" s="125">
        <v>0</v>
      </c>
      <c r="I82" s="125">
        <v>-95.41694956139952</v>
      </c>
      <c r="J82" s="125">
        <f t="shared" ref="J82:J86" si="105">H82-I82</f>
        <v>95.41694956139952</v>
      </c>
      <c r="M82" s="121" t="s">
        <v>282</v>
      </c>
      <c r="N82" s="122">
        <v>-1033.2492756036954</v>
      </c>
      <c r="O82" s="123">
        <v>-937.83232604229124</v>
      </c>
      <c r="P82" s="43">
        <f>O82-N82</f>
        <v>95.416949561404181</v>
      </c>
      <c r="Q82" s="124">
        <v>-2701.7815448716001</v>
      </c>
      <c r="R82" s="124">
        <v>-2701.7815448716001</v>
      </c>
      <c r="S82" s="124">
        <f>Q82-R82</f>
        <v>0</v>
      </c>
      <c r="T82" s="125">
        <v>0</v>
      </c>
      <c r="U82" s="125">
        <v>-95.41694956139952</v>
      </c>
      <c r="V82" s="125">
        <f t="shared" ref="V82:V86" si="106">T82-U82</f>
        <v>95.41694956139952</v>
      </c>
    </row>
    <row r="83" spans="1:22" x14ac:dyDescent="0.2">
      <c r="A83" s="126" t="s">
        <v>64</v>
      </c>
      <c r="B83" s="127">
        <v>-2457.5846479732936</v>
      </c>
      <c r="C83" s="128">
        <v>-2062.2165327919938</v>
      </c>
      <c r="D83" s="9">
        <f t="shared" ref="D83:D86" si="107">C83-B83</f>
        <v>395.3681151812998</v>
      </c>
      <c r="E83" s="129">
        <v>-2606.2415947223999</v>
      </c>
      <c r="F83" s="129">
        <v>-2940.7632749353002</v>
      </c>
      <c r="G83" s="129">
        <f t="shared" ref="G83:G86" si="108">E83-F83</f>
        <v>334.52168021290026</v>
      </c>
      <c r="H83" s="130">
        <v>0</v>
      </c>
      <c r="I83" s="130">
        <v>-60.846434968399535</v>
      </c>
      <c r="J83" s="130">
        <f t="shared" si="105"/>
        <v>60.846434968399535</v>
      </c>
      <c r="M83" s="126" t="s">
        <v>13</v>
      </c>
      <c r="N83" s="127">
        <v>-2457.5846479732936</v>
      </c>
      <c r="O83" s="128">
        <v>-2062.2165327919938</v>
      </c>
      <c r="P83" s="9">
        <f t="shared" ref="P83:P86" si="109">O83-N83</f>
        <v>395.3681151812998</v>
      </c>
      <c r="Q83" s="129">
        <v>-2606.2415947223999</v>
      </c>
      <c r="R83" s="129">
        <v>-2940.7632749353002</v>
      </c>
      <c r="S83" s="129">
        <f t="shared" ref="S83:S86" si="110">Q83-R83</f>
        <v>334.52168021290026</v>
      </c>
      <c r="T83" s="130">
        <v>0</v>
      </c>
      <c r="U83" s="130">
        <v>-60.846434968399535</v>
      </c>
      <c r="V83" s="130">
        <f t="shared" si="106"/>
        <v>60.846434968399535</v>
      </c>
    </row>
    <row r="84" spans="1:22" x14ac:dyDescent="0.2">
      <c r="A84" s="126" t="s">
        <v>65</v>
      </c>
      <c r="B84" s="127">
        <v>1424.3353723696018</v>
      </c>
      <c r="C84" s="128">
        <v>1124.3842067497008</v>
      </c>
      <c r="D84" s="9">
        <f t="shared" si="107"/>
        <v>-299.95116561990108</v>
      </c>
      <c r="E84" s="129">
        <v>-95.539950149199967</v>
      </c>
      <c r="F84" s="129">
        <v>238.98173006369998</v>
      </c>
      <c r="G84" s="129">
        <f t="shared" si="108"/>
        <v>-334.52168021289992</v>
      </c>
      <c r="H84" s="130">
        <v>0</v>
      </c>
      <c r="I84" s="130">
        <v>-34.570514592999984</v>
      </c>
      <c r="J84" s="130">
        <f t="shared" si="105"/>
        <v>34.570514592999984</v>
      </c>
      <c r="M84" s="126" t="s">
        <v>14</v>
      </c>
      <c r="N84" s="127">
        <v>1424.3353723696018</v>
      </c>
      <c r="O84" s="128">
        <v>1124.3842067497008</v>
      </c>
      <c r="P84" s="9">
        <f t="shared" si="109"/>
        <v>-299.95116561990108</v>
      </c>
      <c r="Q84" s="129">
        <v>-95.539950149199967</v>
      </c>
      <c r="R84" s="129">
        <v>238.98173006369998</v>
      </c>
      <c r="S84" s="129">
        <f t="shared" si="110"/>
        <v>-334.52168021289992</v>
      </c>
      <c r="T84" s="130">
        <v>0</v>
      </c>
      <c r="U84" s="130">
        <v>-34.570514592999984</v>
      </c>
      <c r="V84" s="130">
        <f t="shared" si="106"/>
        <v>34.570514592999984</v>
      </c>
    </row>
    <row r="85" spans="1:22" x14ac:dyDescent="0.2">
      <c r="A85" s="131" t="s">
        <v>89</v>
      </c>
      <c r="B85" s="132">
        <v>1879.0150867966001</v>
      </c>
      <c r="C85" s="4">
        <v>1879.0150867966001</v>
      </c>
      <c r="D85" s="13">
        <f t="shared" si="107"/>
        <v>0</v>
      </c>
      <c r="E85" s="133">
        <v>0</v>
      </c>
      <c r="F85" s="133">
        <v>0</v>
      </c>
      <c r="G85" s="133">
        <f t="shared" si="108"/>
        <v>0</v>
      </c>
      <c r="H85" s="134">
        <v>0</v>
      </c>
      <c r="I85" s="134">
        <v>0</v>
      </c>
      <c r="J85" s="134">
        <f t="shared" si="105"/>
        <v>0</v>
      </c>
      <c r="M85" s="131" t="s">
        <v>15</v>
      </c>
      <c r="N85" s="132">
        <v>1879.0150867966001</v>
      </c>
      <c r="O85" s="4">
        <v>1879.0150867966001</v>
      </c>
      <c r="P85" s="13">
        <f t="shared" si="109"/>
        <v>0</v>
      </c>
      <c r="Q85" s="133">
        <v>0</v>
      </c>
      <c r="R85" s="133">
        <v>0</v>
      </c>
      <c r="S85" s="133">
        <f t="shared" si="110"/>
        <v>0</v>
      </c>
      <c r="T85" s="134">
        <v>0</v>
      </c>
      <c r="U85" s="134">
        <v>0</v>
      </c>
      <c r="V85" s="134">
        <f t="shared" si="106"/>
        <v>0</v>
      </c>
    </row>
    <row r="86" spans="1:22" ht="13.5" thickBot="1" x14ac:dyDescent="0.25">
      <c r="A86" s="135" t="s">
        <v>90</v>
      </c>
      <c r="B86" s="136">
        <f>B84-B85</f>
        <v>-454.67971442699832</v>
      </c>
      <c r="C86" s="136">
        <f>C84-C85</f>
        <v>-754.63088004689939</v>
      </c>
      <c r="D86" s="18">
        <f t="shared" si="107"/>
        <v>-299.95116561990108</v>
      </c>
      <c r="E86" s="137">
        <f t="shared" ref="E86:F86" si="111">E84-E85</f>
        <v>-95.539950149199967</v>
      </c>
      <c r="F86" s="137">
        <f t="shared" si="111"/>
        <v>238.98173006369998</v>
      </c>
      <c r="G86" s="137">
        <f t="shared" si="108"/>
        <v>-334.52168021289992</v>
      </c>
      <c r="H86" s="138">
        <f t="shared" ref="H86:I86" si="112">H84-H85</f>
        <v>0</v>
      </c>
      <c r="I86" s="138">
        <f t="shared" si="112"/>
        <v>-34.570514592999984</v>
      </c>
      <c r="J86" s="138">
        <f t="shared" si="105"/>
        <v>34.570514592999984</v>
      </c>
      <c r="M86" s="135" t="s">
        <v>283</v>
      </c>
      <c r="N86" s="136">
        <f>N84-N85</f>
        <v>-454.67971442699832</v>
      </c>
      <c r="O86" s="136">
        <f>O84-O85</f>
        <v>-754.63088004689939</v>
      </c>
      <c r="P86" s="18">
        <f t="shared" si="109"/>
        <v>-299.95116561990108</v>
      </c>
      <c r="Q86" s="137">
        <f t="shared" ref="Q86:R86" si="113">Q84-Q85</f>
        <v>-95.539950149199967</v>
      </c>
      <c r="R86" s="137">
        <f t="shared" si="113"/>
        <v>238.98173006369998</v>
      </c>
      <c r="S86" s="137">
        <f t="shared" si="110"/>
        <v>-334.52168021289992</v>
      </c>
      <c r="T86" s="138">
        <f t="shared" ref="T86:U86" si="114">T84-T85</f>
        <v>0</v>
      </c>
      <c r="U86" s="138">
        <f t="shared" si="114"/>
        <v>-34.570514592999984</v>
      </c>
      <c r="V86" s="138">
        <f t="shared" si="106"/>
        <v>34.570514592999984</v>
      </c>
    </row>
    <row r="87" spans="1:22" ht="13.5" thickBot="1" x14ac:dyDescent="0.25">
      <c r="A87" s="113">
        <v>2007</v>
      </c>
      <c r="B87" s="114" t="s">
        <v>0</v>
      </c>
      <c r="C87" s="114" t="s">
        <v>1</v>
      </c>
      <c r="D87" s="115"/>
      <c r="E87" s="165" t="s">
        <v>274</v>
      </c>
      <c r="F87" s="166"/>
      <c r="G87" s="167"/>
      <c r="H87" s="168" t="s">
        <v>275</v>
      </c>
      <c r="I87" s="169"/>
      <c r="J87" s="170"/>
      <c r="M87" s="113">
        <v>2007</v>
      </c>
      <c r="N87" s="114" t="s">
        <v>0</v>
      </c>
      <c r="O87" s="114" t="s">
        <v>1</v>
      </c>
      <c r="P87" s="115"/>
      <c r="Q87" s="165" t="s">
        <v>9</v>
      </c>
      <c r="R87" s="166"/>
      <c r="S87" s="167"/>
      <c r="T87" s="168" t="s">
        <v>285</v>
      </c>
      <c r="U87" s="169"/>
      <c r="V87" s="170"/>
    </row>
    <row r="88" spans="1:22" ht="13.5" thickBot="1" x14ac:dyDescent="0.25">
      <c r="A88" s="116"/>
      <c r="B88" s="117">
        <v>1</v>
      </c>
      <c r="C88" s="117">
        <v>2</v>
      </c>
      <c r="D88" s="118" t="s">
        <v>276</v>
      </c>
      <c r="E88" s="119" t="s">
        <v>277</v>
      </c>
      <c r="F88" s="119" t="s">
        <v>278</v>
      </c>
      <c r="G88" s="119" t="s">
        <v>279</v>
      </c>
      <c r="H88" s="120" t="s">
        <v>277</v>
      </c>
      <c r="I88" s="120" t="s">
        <v>278</v>
      </c>
      <c r="J88" s="120" t="s">
        <v>7</v>
      </c>
      <c r="M88" s="116"/>
      <c r="N88" s="117">
        <v>1</v>
      </c>
      <c r="O88" s="117">
        <v>2</v>
      </c>
      <c r="P88" s="118" t="s">
        <v>284</v>
      </c>
      <c r="Q88" s="119" t="s">
        <v>286</v>
      </c>
      <c r="R88" s="119" t="s">
        <v>287</v>
      </c>
      <c r="S88" s="119" t="s">
        <v>288</v>
      </c>
      <c r="T88" s="120" t="s">
        <v>286</v>
      </c>
      <c r="U88" s="120" t="s">
        <v>287</v>
      </c>
      <c r="V88" s="120" t="s">
        <v>288</v>
      </c>
    </row>
    <row r="89" spans="1:22" x14ac:dyDescent="0.2">
      <c r="A89" s="121" t="s">
        <v>88</v>
      </c>
      <c r="B89" s="122">
        <v>651.88724723417545</v>
      </c>
      <c r="C89" s="123">
        <v>504.41832411398354</v>
      </c>
      <c r="D89" s="43">
        <f>C89-B89</f>
        <v>-147.4689231201919</v>
      </c>
      <c r="E89" s="124">
        <v>-2680.6150112547002</v>
      </c>
      <c r="F89" s="124">
        <v>-2680.6150112547002</v>
      </c>
      <c r="G89" s="124">
        <f>E89-F89</f>
        <v>0</v>
      </c>
      <c r="H89" s="125">
        <v>0</v>
      </c>
      <c r="I89" s="125">
        <v>147.46892312020049</v>
      </c>
      <c r="J89" s="125">
        <f t="shared" ref="J89:J93" si="115">H89-I89</f>
        <v>-147.46892312020049</v>
      </c>
      <c r="M89" s="121" t="s">
        <v>282</v>
      </c>
      <c r="N89" s="122">
        <v>651.88724723417545</v>
      </c>
      <c r="O89" s="123">
        <v>504.41832411398354</v>
      </c>
      <c r="P89" s="43">
        <f>O89-N89</f>
        <v>-147.4689231201919</v>
      </c>
      <c r="Q89" s="124">
        <v>-2680.6150112547002</v>
      </c>
      <c r="R89" s="124">
        <v>-2680.6150112547002</v>
      </c>
      <c r="S89" s="124">
        <f>Q89-R89</f>
        <v>0</v>
      </c>
      <c r="T89" s="125">
        <v>0</v>
      </c>
      <c r="U89" s="125">
        <v>147.46892312020049</v>
      </c>
      <c r="V89" s="125">
        <f t="shared" ref="V89:V93" si="116">T89-U89</f>
        <v>-147.46892312020049</v>
      </c>
    </row>
    <row r="90" spans="1:22" x14ac:dyDescent="0.2">
      <c r="A90" s="126" t="s">
        <v>64</v>
      </c>
      <c r="B90" s="127">
        <v>-690.19958801522444</v>
      </c>
      <c r="C90" s="128">
        <v>-402.45350652482011</v>
      </c>
      <c r="D90" s="9">
        <f t="shared" ref="D90:D93" si="117">C90-B90</f>
        <v>287.74608149040432</v>
      </c>
      <c r="E90" s="129">
        <v>-2528.5161071871999</v>
      </c>
      <c r="F90" s="129">
        <v>-3001.6460700632001</v>
      </c>
      <c r="G90" s="129">
        <f t="shared" ref="G90:G93" si="118">E90-F90</f>
        <v>473.12996287600026</v>
      </c>
      <c r="H90" s="130">
        <v>0</v>
      </c>
      <c r="I90" s="130">
        <v>185.38388138560049</v>
      </c>
      <c r="J90" s="130">
        <f t="shared" si="115"/>
        <v>-185.38388138560049</v>
      </c>
      <c r="M90" s="126" t="s">
        <v>13</v>
      </c>
      <c r="N90" s="127">
        <v>-690.19958801522444</v>
      </c>
      <c r="O90" s="128">
        <v>-402.45350652482011</v>
      </c>
      <c r="P90" s="9">
        <f t="shared" ref="P90:P93" si="119">O90-N90</f>
        <v>287.74608149040432</v>
      </c>
      <c r="Q90" s="129">
        <v>-2528.5161071871999</v>
      </c>
      <c r="R90" s="129">
        <v>-3001.6460700632001</v>
      </c>
      <c r="S90" s="129">
        <f t="shared" ref="S90:S93" si="120">Q90-R90</f>
        <v>473.12996287600026</v>
      </c>
      <c r="T90" s="130">
        <v>0</v>
      </c>
      <c r="U90" s="130">
        <v>185.38388138560049</v>
      </c>
      <c r="V90" s="130">
        <f t="shared" si="116"/>
        <v>-185.38388138560049</v>
      </c>
    </row>
    <row r="91" spans="1:22" x14ac:dyDescent="0.2">
      <c r="A91" s="126" t="s">
        <v>65</v>
      </c>
      <c r="B91" s="127">
        <v>1342.0868352493999</v>
      </c>
      <c r="C91" s="128">
        <v>906.87183063880002</v>
      </c>
      <c r="D91" s="9">
        <f t="shared" si="117"/>
        <v>-435.21500461059986</v>
      </c>
      <c r="E91" s="129">
        <v>-152.09890406750014</v>
      </c>
      <c r="F91" s="129">
        <v>321.03105880850001</v>
      </c>
      <c r="G91" s="129">
        <f t="shared" si="118"/>
        <v>-473.12996287600015</v>
      </c>
      <c r="H91" s="130">
        <v>0</v>
      </c>
      <c r="I91" s="130">
        <v>-37.914958265400003</v>
      </c>
      <c r="J91" s="130">
        <f t="shared" si="115"/>
        <v>37.914958265400003</v>
      </c>
      <c r="M91" s="126" t="s">
        <v>14</v>
      </c>
      <c r="N91" s="127">
        <v>1342.0868352493999</v>
      </c>
      <c r="O91" s="128">
        <v>906.87183063880002</v>
      </c>
      <c r="P91" s="9">
        <f t="shared" si="119"/>
        <v>-435.21500461059986</v>
      </c>
      <c r="Q91" s="129">
        <v>-152.09890406750014</v>
      </c>
      <c r="R91" s="129">
        <v>321.03105880850001</v>
      </c>
      <c r="S91" s="129">
        <f t="shared" si="120"/>
        <v>-473.12996287600015</v>
      </c>
      <c r="T91" s="130">
        <v>0</v>
      </c>
      <c r="U91" s="130">
        <v>-37.914958265400003</v>
      </c>
      <c r="V91" s="130">
        <f t="shared" si="116"/>
        <v>37.914958265400003</v>
      </c>
    </row>
    <row r="92" spans="1:22" x14ac:dyDescent="0.2">
      <c r="A92" s="131" t="s">
        <v>89</v>
      </c>
      <c r="B92" s="132">
        <v>1593.4544941147999</v>
      </c>
      <c r="C92" s="4">
        <v>1593.4544941147999</v>
      </c>
      <c r="D92" s="13">
        <f t="shared" si="117"/>
        <v>0</v>
      </c>
      <c r="E92" s="133">
        <v>0</v>
      </c>
      <c r="F92" s="133">
        <v>0</v>
      </c>
      <c r="G92" s="133">
        <f t="shared" si="118"/>
        <v>0</v>
      </c>
      <c r="H92" s="134">
        <v>0</v>
      </c>
      <c r="I92" s="134">
        <v>0</v>
      </c>
      <c r="J92" s="134">
        <f t="shared" si="115"/>
        <v>0</v>
      </c>
      <c r="M92" s="131" t="s">
        <v>15</v>
      </c>
      <c r="N92" s="132">
        <v>1593.4544941147999</v>
      </c>
      <c r="O92" s="4">
        <v>1593.4544941147999</v>
      </c>
      <c r="P92" s="13">
        <f t="shared" si="119"/>
        <v>0</v>
      </c>
      <c r="Q92" s="133">
        <v>0</v>
      </c>
      <c r="R92" s="133">
        <v>0</v>
      </c>
      <c r="S92" s="133">
        <f t="shared" si="120"/>
        <v>0</v>
      </c>
      <c r="T92" s="134">
        <v>0</v>
      </c>
      <c r="U92" s="134">
        <v>0</v>
      </c>
      <c r="V92" s="134">
        <f t="shared" si="116"/>
        <v>0</v>
      </c>
    </row>
    <row r="93" spans="1:22" ht="13.5" thickBot="1" x14ac:dyDescent="0.25">
      <c r="A93" s="135" t="s">
        <v>90</v>
      </c>
      <c r="B93" s="136">
        <f>B91-B92</f>
        <v>-251.36765886540002</v>
      </c>
      <c r="C93" s="136">
        <f>C91-C92</f>
        <v>-686.58266347599988</v>
      </c>
      <c r="D93" s="18">
        <f t="shared" si="117"/>
        <v>-435.21500461059986</v>
      </c>
      <c r="E93" s="137">
        <f t="shared" ref="E93:F93" si="121">E91-E92</f>
        <v>-152.09890406750014</v>
      </c>
      <c r="F93" s="137">
        <f t="shared" si="121"/>
        <v>321.03105880850001</v>
      </c>
      <c r="G93" s="137">
        <f t="shared" si="118"/>
        <v>-473.12996287600015</v>
      </c>
      <c r="H93" s="138">
        <f t="shared" ref="H93:I93" si="122">H91-H92</f>
        <v>0</v>
      </c>
      <c r="I93" s="138">
        <f t="shared" si="122"/>
        <v>-37.914958265400003</v>
      </c>
      <c r="J93" s="138">
        <f t="shared" si="115"/>
        <v>37.914958265400003</v>
      </c>
      <c r="M93" s="135" t="s">
        <v>283</v>
      </c>
      <c r="N93" s="136">
        <f>N91-N92</f>
        <v>-251.36765886540002</v>
      </c>
      <c r="O93" s="136">
        <f>O91-O92</f>
        <v>-686.58266347599988</v>
      </c>
      <c r="P93" s="18">
        <f t="shared" si="119"/>
        <v>-435.21500461059986</v>
      </c>
      <c r="Q93" s="137">
        <f t="shared" ref="Q93:R93" si="123">Q91-Q92</f>
        <v>-152.09890406750014</v>
      </c>
      <c r="R93" s="137">
        <f t="shared" si="123"/>
        <v>321.03105880850001</v>
      </c>
      <c r="S93" s="137">
        <f t="shared" si="120"/>
        <v>-473.12996287600015</v>
      </c>
      <c r="T93" s="138">
        <f t="shared" ref="T93:U93" si="124">T91-T92</f>
        <v>0</v>
      </c>
      <c r="U93" s="138">
        <f t="shared" si="124"/>
        <v>-37.914958265400003</v>
      </c>
      <c r="V93" s="138">
        <f t="shared" si="116"/>
        <v>37.914958265400003</v>
      </c>
    </row>
    <row r="94" spans="1:22" ht="13.5" thickBot="1" x14ac:dyDescent="0.25">
      <c r="A94" s="113">
        <v>2008</v>
      </c>
      <c r="B94" s="114" t="s">
        <v>0</v>
      </c>
      <c r="C94" s="114" t="s">
        <v>1</v>
      </c>
      <c r="D94" s="115"/>
      <c r="E94" s="165" t="s">
        <v>274</v>
      </c>
      <c r="F94" s="166"/>
      <c r="G94" s="167"/>
      <c r="H94" s="168" t="s">
        <v>275</v>
      </c>
      <c r="I94" s="169"/>
      <c r="J94" s="170"/>
      <c r="M94" s="113">
        <v>2008</v>
      </c>
      <c r="N94" s="114" t="s">
        <v>0</v>
      </c>
      <c r="O94" s="114" t="s">
        <v>1</v>
      </c>
      <c r="P94" s="115"/>
      <c r="Q94" s="165" t="s">
        <v>9</v>
      </c>
      <c r="R94" s="166"/>
      <c r="S94" s="167"/>
      <c r="T94" s="168" t="s">
        <v>285</v>
      </c>
      <c r="U94" s="169"/>
      <c r="V94" s="170"/>
    </row>
    <row r="95" spans="1:22" ht="13.5" thickBot="1" x14ac:dyDescent="0.25">
      <c r="A95" s="116"/>
      <c r="B95" s="117">
        <v>1</v>
      </c>
      <c r="C95" s="117">
        <v>2</v>
      </c>
      <c r="D95" s="118" t="s">
        <v>276</v>
      </c>
      <c r="E95" s="119" t="s">
        <v>277</v>
      </c>
      <c r="F95" s="119" t="s">
        <v>278</v>
      </c>
      <c r="G95" s="119" t="s">
        <v>279</v>
      </c>
      <c r="H95" s="120" t="s">
        <v>277</v>
      </c>
      <c r="I95" s="120" t="s">
        <v>278</v>
      </c>
      <c r="J95" s="120" t="s">
        <v>7</v>
      </c>
      <c r="M95" s="116"/>
      <c r="N95" s="117">
        <v>1</v>
      </c>
      <c r="O95" s="117">
        <v>2</v>
      </c>
      <c r="P95" s="118" t="s">
        <v>284</v>
      </c>
      <c r="Q95" s="119" t="s">
        <v>286</v>
      </c>
      <c r="R95" s="119" t="s">
        <v>287</v>
      </c>
      <c r="S95" s="119" t="s">
        <v>288</v>
      </c>
      <c r="T95" s="120" t="s">
        <v>286</v>
      </c>
      <c r="U95" s="120" t="s">
        <v>287</v>
      </c>
      <c r="V95" s="120" t="s">
        <v>288</v>
      </c>
    </row>
    <row r="96" spans="1:22" x14ac:dyDescent="0.2">
      <c r="A96" s="121" t="s">
        <v>88</v>
      </c>
      <c r="B96" s="122">
        <v>308.82758524338715</v>
      </c>
      <c r="C96" s="123">
        <v>385.65118604335294</v>
      </c>
      <c r="D96" s="43">
        <f>C96-B96</f>
        <v>76.823600799965789</v>
      </c>
      <c r="E96" s="124">
        <v>-219.80627979745788</v>
      </c>
      <c r="F96" s="124">
        <v>-416.31100767070689</v>
      </c>
      <c r="G96" s="124">
        <f>E96-F96</f>
        <v>196.50472787324901</v>
      </c>
      <c r="H96" s="125">
        <v>102.52898284400035</v>
      </c>
      <c r="I96" s="125">
        <v>222.21010991722989</v>
      </c>
      <c r="J96" s="125">
        <f t="shared" ref="J96:J100" si="125">H96-I96</f>
        <v>-119.68112707322953</v>
      </c>
      <c r="M96" s="121" t="s">
        <v>282</v>
      </c>
      <c r="N96" s="122">
        <v>308.82758524338715</v>
      </c>
      <c r="O96" s="123">
        <v>385.65118604335294</v>
      </c>
      <c r="P96" s="43">
        <f>O96-N96</f>
        <v>76.823600799965789</v>
      </c>
      <c r="Q96" s="124">
        <v>-219.80627979745788</v>
      </c>
      <c r="R96" s="124">
        <v>-416.31100767070689</v>
      </c>
      <c r="S96" s="124">
        <f>Q96-R96</f>
        <v>196.50472787324901</v>
      </c>
      <c r="T96" s="125">
        <v>102.52898284400035</v>
      </c>
      <c r="U96" s="125">
        <v>222.21010991722989</v>
      </c>
      <c r="V96" s="125">
        <f t="shared" ref="V96:V100" si="126">T96-U96</f>
        <v>-119.68112707322953</v>
      </c>
    </row>
    <row r="97" spans="1:22" x14ac:dyDescent="0.2">
      <c r="A97" s="126" t="s">
        <v>64</v>
      </c>
      <c r="B97" s="127">
        <v>-1208.0712149253668</v>
      </c>
      <c r="C97" s="128">
        <v>-924.39235279044078</v>
      </c>
      <c r="D97" s="9">
        <f t="shared" ref="D97:D100" si="127">C97-B97</f>
        <v>283.67886213492602</v>
      </c>
      <c r="E97" s="129">
        <v>-256.74559444070837</v>
      </c>
      <c r="F97" s="129">
        <v>-898.8585438580069</v>
      </c>
      <c r="G97" s="129">
        <f t="shared" ref="G97:G100" si="128">E97-F97</f>
        <v>642.11294941729852</v>
      </c>
      <c r="H97" s="130">
        <v>5.9068657154000732</v>
      </c>
      <c r="I97" s="130">
        <v>364.3409529977294</v>
      </c>
      <c r="J97" s="130">
        <f t="shared" si="125"/>
        <v>-358.4340872823293</v>
      </c>
      <c r="M97" s="126" t="s">
        <v>13</v>
      </c>
      <c r="N97" s="127">
        <v>-1208.0712149253668</v>
      </c>
      <c r="O97" s="128">
        <v>-924.39235279044078</v>
      </c>
      <c r="P97" s="9">
        <f t="shared" ref="P97:P100" si="129">O97-N97</f>
        <v>283.67886213492602</v>
      </c>
      <c r="Q97" s="129">
        <v>-256.74559444070837</v>
      </c>
      <c r="R97" s="129">
        <v>-898.8585438580069</v>
      </c>
      <c r="S97" s="129">
        <f t="shared" ref="S97:S100" si="130">Q97-R97</f>
        <v>642.11294941729852</v>
      </c>
      <c r="T97" s="130">
        <v>5.9068657154000732</v>
      </c>
      <c r="U97" s="130">
        <v>364.3409529977294</v>
      </c>
      <c r="V97" s="130">
        <f t="shared" si="126"/>
        <v>-358.4340872823293</v>
      </c>
    </row>
    <row r="98" spans="1:22" x14ac:dyDescent="0.2">
      <c r="A98" s="126" t="s">
        <v>65</v>
      </c>
      <c r="B98" s="127">
        <v>1516.8988001687503</v>
      </c>
      <c r="C98" s="128">
        <v>1310.0435388337974</v>
      </c>
      <c r="D98" s="9">
        <f t="shared" si="127"/>
        <v>-206.85526133495296</v>
      </c>
      <c r="E98" s="129">
        <v>36.939314643250512</v>
      </c>
      <c r="F98" s="129">
        <v>482.54753618730001</v>
      </c>
      <c r="G98" s="129">
        <f t="shared" si="128"/>
        <v>-445.60822154404951</v>
      </c>
      <c r="H98" s="130">
        <v>96.62211712860028</v>
      </c>
      <c r="I98" s="130">
        <v>-142.13084308049952</v>
      </c>
      <c r="J98" s="130">
        <f t="shared" si="125"/>
        <v>238.7529602090998</v>
      </c>
      <c r="M98" s="126" t="s">
        <v>14</v>
      </c>
      <c r="N98" s="127">
        <v>1516.8988001687503</v>
      </c>
      <c r="O98" s="128">
        <v>1310.0435388337974</v>
      </c>
      <c r="P98" s="9">
        <f t="shared" si="129"/>
        <v>-206.85526133495296</v>
      </c>
      <c r="Q98" s="129">
        <v>36.939314643250512</v>
      </c>
      <c r="R98" s="129">
        <v>482.54753618730001</v>
      </c>
      <c r="S98" s="129">
        <f t="shared" si="130"/>
        <v>-445.60822154404951</v>
      </c>
      <c r="T98" s="130">
        <v>96.62211712860028</v>
      </c>
      <c r="U98" s="130">
        <v>-142.13084308049952</v>
      </c>
      <c r="V98" s="130">
        <f t="shared" si="126"/>
        <v>238.7529602090998</v>
      </c>
    </row>
    <row r="99" spans="1:22" x14ac:dyDescent="0.2">
      <c r="A99" s="131" t="s">
        <v>89</v>
      </c>
      <c r="B99" s="132">
        <v>1917.9537955275991</v>
      </c>
      <c r="C99" s="4">
        <v>2196.5927055226994</v>
      </c>
      <c r="D99" s="13">
        <f t="shared" si="127"/>
        <v>278.63890999510022</v>
      </c>
      <c r="E99" s="133">
        <v>278.63890999509999</v>
      </c>
      <c r="F99" s="133">
        <v>0</v>
      </c>
      <c r="G99" s="133">
        <f t="shared" si="128"/>
        <v>278.63890999509999</v>
      </c>
      <c r="H99" s="134">
        <v>0</v>
      </c>
      <c r="I99" s="134">
        <v>0</v>
      </c>
      <c r="J99" s="134">
        <f t="shared" si="125"/>
        <v>0</v>
      </c>
      <c r="M99" s="131" t="s">
        <v>15</v>
      </c>
      <c r="N99" s="132">
        <v>1917.9537955275991</v>
      </c>
      <c r="O99" s="4">
        <v>2196.5927055226994</v>
      </c>
      <c r="P99" s="13">
        <f t="shared" si="129"/>
        <v>278.63890999510022</v>
      </c>
      <c r="Q99" s="133">
        <v>278.63890999509999</v>
      </c>
      <c r="R99" s="133">
        <v>0</v>
      </c>
      <c r="S99" s="133">
        <f t="shared" si="130"/>
        <v>278.63890999509999</v>
      </c>
      <c r="T99" s="134">
        <v>0</v>
      </c>
      <c r="U99" s="134">
        <v>0</v>
      </c>
      <c r="V99" s="134">
        <f t="shared" si="126"/>
        <v>0</v>
      </c>
    </row>
    <row r="100" spans="1:22" ht="13.5" thickBot="1" x14ac:dyDescent="0.25">
      <c r="A100" s="135" t="s">
        <v>90</v>
      </c>
      <c r="B100" s="136">
        <f>B98-B99</f>
        <v>-401.05499535884883</v>
      </c>
      <c r="C100" s="136">
        <f>C98-C99</f>
        <v>-886.54916668890201</v>
      </c>
      <c r="D100" s="18">
        <f t="shared" si="127"/>
        <v>-485.49417133005318</v>
      </c>
      <c r="E100" s="137">
        <f t="shared" ref="E100:F100" si="131">E98-E99</f>
        <v>-241.6995953518495</v>
      </c>
      <c r="F100" s="137">
        <f t="shared" si="131"/>
        <v>482.54753618730001</v>
      </c>
      <c r="G100" s="137">
        <f t="shared" si="128"/>
        <v>-724.24713153914945</v>
      </c>
      <c r="H100" s="138">
        <f t="shared" ref="H100:I100" si="132">H98-H99</f>
        <v>96.62211712860028</v>
      </c>
      <c r="I100" s="138">
        <f t="shared" si="132"/>
        <v>-142.13084308049952</v>
      </c>
      <c r="J100" s="138">
        <f t="shared" si="125"/>
        <v>238.7529602090998</v>
      </c>
      <c r="M100" s="135" t="s">
        <v>283</v>
      </c>
      <c r="N100" s="136">
        <f>N98-N99</f>
        <v>-401.05499535884883</v>
      </c>
      <c r="O100" s="136">
        <f>O98-O99</f>
        <v>-886.54916668890201</v>
      </c>
      <c r="P100" s="18">
        <f t="shared" si="129"/>
        <v>-485.49417133005318</v>
      </c>
      <c r="Q100" s="137">
        <f t="shared" ref="Q100:R100" si="133">Q98-Q99</f>
        <v>-241.6995953518495</v>
      </c>
      <c r="R100" s="137">
        <f t="shared" si="133"/>
        <v>482.54753618730001</v>
      </c>
      <c r="S100" s="137">
        <f t="shared" si="130"/>
        <v>-724.24713153914945</v>
      </c>
      <c r="T100" s="138">
        <f t="shared" ref="T100:U100" si="134">T98-T99</f>
        <v>96.62211712860028</v>
      </c>
      <c r="U100" s="138">
        <f t="shared" si="134"/>
        <v>-142.13084308049952</v>
      </c>
      <c r="V100" s="138">
        <f t="shared" si="126"/>
        <v>238.7529602090998</v>
      </c>
    </row>
    <row r="101" spans="1:22" ht="13.5" thickBot="1" x14ac:dyDescent="0.25">
      <c r="A101" s="113">
        <v>2009</v>
      </c>
      <c r="B101" s="114" t="s">
        <v>0</v>
      </c>
      <c r="C101" s="114" t="s">
        <v>1</v>
      </c>
      <c r="D101" s="115"/>
      <c r="E101" s="165" t="s">
        <v>274</v>
      </c>
      <c r="F101" s="166"/>
      <c r="G101" s="167"/>
      <c r="H101" s="168" t="s">
        <v>275</v>
      </c>
      <c r="I101" s="169"/>
      <c r="J101" s="170"/>
      <c r="M101" s="113">
        <v>2009</v>
      </c>
      <c r="N101" s="114" t="s">
        <v>0</v>
      </c>
      <c r="O101" s="114" t="s">
        <v>1</v>
      </c>
      <c r="P101" s="115"/>
      <c r="Q101" s="165" t="s">
        <v>9</v>
      </c>
      <c r="R101" s="166"/>
      <c r="S101" s="167"/>
      <c r="T101" s="168" t="s">
        <v>285</v>
      </c>
      <c r="U101" s="169"/>
      <c r="V101" s="170"/>
    </row>
    <row r="102" spans="1:22" ht="13.5" thickBot="1" x14ac:dyDescent="0.25">
      <c r="A102" s="116"/>
      <c r="B102" s="117">
        <v>1</v>
      </c>
      <c r="C102" s="117">
        <v>2</v>
      </c>
      <c r="D102" s="118" t="s">
        <v>276</v>
      </c>
      <c r="E102" s="119" t="s">
        <v>277</v>
      </c>
      <c r="F102" s="119" t="s">
        <v>278</v>
      </c>
      <c r="G102" s="119" t="s">
        <v>279</v>
      </c>
      <c r="H102" s="120" t="s">
        <v>277</v>
      </c>
      <c r="I102" s="120" t="s">
        <v>278</v>
      </c>
      <c r="J102" s="120" t="s">
        <v>7</v>
      </c>
      <c r="M102" s="116"/>
      <c r="N102" s="117">
        <v>1</v>
      </c>
      <c r="O102" s="117">
        <v>2</v>
      </c>
      <c r="P102" s="118" t="s">
        <v>284</v>
      </c>
      <c r="Q102" s="119" t="s">
        <v>286</v>
      </c>
      <c r="R102" s="119" t="s">
        <v>287</v>
      </c>
      <c r="S102" s="119" t="s">
        <v>288</v>
      </c>
      <c r="T102" s="120" t="s">
        <v>286</v>
      </c>
      <c r="U102" s="120" t="s">
        <v>287</v>
      </c>
      <c r="V102" s="120" t="s">
        <v>288</v>
      </c>
    </row>
    <row r="103" spans="1:22" x14ac:dyDescent="0.2">
      <c r="A103" s="121" t="s">
        <v>88</v>
      </c>
      <c r="B103" s="122">
        <v>4327.9284426632803</v>
      </c>
      <c r="C103" s="123">
        <v>3796.3857996968873</v>
      </c>
      <c r="D103" s="43">
        <f>C103-B103</f>
        <v>-531.54264296639303</v>
      </c>
      <c r="E103" s="124">
        <v>-657.74502411998969</v>
      </c>
      <c r="F103" s="124">
        <v>-257.69226735170878</v>
      </c>
      <c r="G103" s="124">
        <f>E103-F103</f>
        <v>-400.05275676828091</v>
      </c>
      <c r="H103" s="125">
        <v>122.51899385730027</v>
      </c>
      <c r="I103" s="125">
        <v>254.00888005541239</v>
      </c>
      <c r="J103" s="125">
        <f t="shared" ref="J103:J107" si="135">H103-I103</f>
        <v>-131.48988619811212</v>
      </c>
      <c r="M103" s="121" t="s">
        <v>282</v>
      </c>
      <c r="N103" s="122">
        <v>4327.9284426632803</v>
      </c>
      <c r="O103" s="123">
        <v>3796.3857996968873</v>
      </c>
      <c r="P103" s="43">
        <f>O103-N103</f>
        <v>-531.54264296639303</v>
      </c>
      <c r="Q103" s="124">
        <v>-657.74502411998969</v>
      </c>
      <c r="R103" s="124">
        <v>-257.69226735170878</v>
      </c>
      <c r="S103" s="124">
        <f>Q103-R103</f>
        <v>-400.05275676828091</v>
      </c>
      <c r="T103" s="125">
        <v>122.51899385730027</v>
      </c>
      <c r="U103" s="125">
        <v>254.00888005541239</v>
      </c>
      <c r="V103" s="125">
        <f t="shared" ref="V103:V107" si="136">T103-U103</f>
        <v>-131.48988619811212</v>
      </c>
    </row>
    <row r="104" spans="1:22" x14ac:dyDescent="0.2">
      <c r="A104" s="126" t="s">
        <v>64</v>
      </c>
      <c r="B104" s="127">
        <v>2341.4297411241059</v>
      </c>
      <c r="C104" s="128">
        <v>2622.1421971603777</v>
      </c>
      <c r="D104" s="9">
        <f t="shared" ref="D104:D107" si="137">C104-B104</f>
        <v>280.71245603627176</v>
      </c>
      <c r="E104" s="129">
        <v>-521.10445458950926</v>
      </c>
      <c r="F104" s="129">
        <v>-1257.3918847768086</v>
      </c>
      <c r="G104" s="129">
        <f t="shared" ref="G104:G107" si="138">E104-F104</f>
        <v>736.28743018729938</v>
      </c>
      <c r="H104" s="130">
        <v>-5.6826881540996794</v>
      </c>
      <c r="I104" s="130">
        <v>449.89228599691262</v>
      </c>
      <c r="J104" s="130">
        <f t="shared" si="135"/>
        <v>-455.57497415101227</v>
      </c>
      <c r="M104" s="126" t="s">
        <v>13</v>
      </c>
      <c r="N104" s="127">
        <v>2341.4297411241059</v>
      </c>
      <c r="O104" s="128">
        <v>2622.1421971603777</v>
      </c>
      <c r="P104" s="9">
        <f t="shared" ref="P104:P107" si="139">O104-N104</f>
        <v>280.71245603627176</v>
      </c>
      <c r="Q104" s="129">
        <v>-521.10445458950926</v>
      </c>
      <c r="R104" s="129">
        <v>-1257.3918847768086</v>
      </c>
      <c r="S104" s="129">
        <f t="shared" ref="S104:S107" si="140">Q104-R104</f>
        <v>736.28743018729938</v>
      </c>
      <c r="T104" s="130">
        <v>-5.6826881540996794</v>
      </c>
      <c r="U104" s="130">
        <v>449.89228599691262</v>
      </c>
      <c r="V104" s="130">
        <f t="shared" si="136"/>
        <v>-455.57497415101227</v>
      </c>
    </row>
    <row r="105" spans="1:22" x14ac:dyDescent="0.2">
      <c r="A105" s="126" t="s">
        <v>65</v>
      </c>
      <c r="B105" s="127">
        <v>1986.498701539178</v>
      </c>
      <c r="C105" s="128">
        <v>1174.2436025365023</v>
      </c>
      <c r="D105" s="9">
        <f t="shared" si="137"/>
        <v>-812.25509900267571</v>
      </c>
      <c r="E105" s="129">
        <v>-136.64056953048043</v>
      </c>
      <c r="F105" s="129">
        <v>999.69961742509986</v>
      </c>
      <c r="G105" s="129">
        <f t="shared" si="138"/>
        <v>-1136.3401869555803</v>
      </c>
      <c r="H105" s="130">
        <v>128.20168201139995</v>
      </c>
      <c r="I105" s="130">
        <v>-195.88340594150023</v>
      </c>
      <c r="J105" s="130">
        <f t="shared" si="135"/>
        <v>324.08508795290015</v>
      </c>
      <c r="M105" s="126" t="s">
        <v>14</v>
      </c>
      <c r="N105" s="127">
        <v>1986.498701539178</v>
      </c>
      <c r="O105" s="128">
        <v>1174.2436025365023</v>
      </c>
      <c r="P105" s="9">
        <f t="shared" si="139"/>
        <v>-812.25509900267571</v>
      </c>
      <c r="Q105" s="129">
        <v>-136.64056953048043</v>
      </c>
      <c r="R105" s="129">
        <v>999.69961742509986</v>
      </c>
      <c r="S105" s="129">
        <f t="shared" si="140"/>
        <v>-1136.3401869555803</v>
      </c>
      <c r="T105" s="130">
        <v>128.20168201139995</v>
      </c>
      <c r="U105" s="130">
        <v>-195.88340594150023</v>
      </c>
      <c r="V105" s="130">
        <f t="shared" si="136"/>
        <v>324.08508795290015</v>
      </c>
    </row>
    <row r="106" spans="1:22" x14ac:dyDescent="0.2">
      <c r="A106" s="131" t="s">
        <v>89</v>
      </c>
      <c r="B106" s="132">
        <v>2109.8216589662998</v>
      </c>
      <c r="C106" s="4">
        <v>2299.2482869820001</v>
      </c>
      <c r="D106" s="13">
        <f t="shared" si="137"/>
        <v>189.42662801570032</v>
      </c>
      <c r="E106" s="133">
        <v>189.42662801569998</v>
      </c>
      <c r="F106" s="133">
        <v>0</v>
      </c>
      <c r="G106" s="133">
        <f t="shared" si="138"/>
        <v>189.42662801569998</v>
      </c>
      <c r="H106" s="134">
        <v>0</v>
      </c>
      <c r="I106" s="134">
        <v>0</v>
      </c>
      <c r="J106" s="134">
        <f t="shared" si="135"/>
        <v>0</v>
      </c>
      <c r="M106" s="131" t="s">
        <v>15</v>
      </c>
      <c r="N106" s="132">
        <v>2109.8216589662998</v>
      </c>
      <c r="O106" s="4">
        <v>2299.2482869820001</v>
      </c>
      <c r="P106" s="13">
        <f t="shared" si="139"/>
        <v>189.42662801570032</v>
      </c>
      <c r="Q106" s="133">
        <v>189.42662801569998</v>
      </c>
      <c r="R106" s="133">
        <v>0</v>
      </c>
      <c r="S106" s="133">
        <f t="shared" si="140"/>
        <v>189.42662801569998</v>
      </c>
      <c r="T106" s="134">
        <v>0</v>
      </c>
      <c r="U106" s="134">
        <v>0</v>
      </c>
      <c r="V106" s="134">
        <f t="shared" si="136"/>
        <v>0</v>
      </c>
    </row>
    <row r="107" spans="1:22" ht="13.5" thickBot="1" x14ac:dyDescent="0.25">
      <c r="A107" s="135" t="s">
        <v>90</v>
      </c>
      <c r="B107" s="136">
        <f>B105-B106</f>
        <v>-123.32295742712176</v>
      </c>
      <c r="C107" s="136">
        <f>C105-C106</f>
        <v>-1125.0046844454978</v>
      </c>
      <c r="D107" s="18">
        <f t="shared" si="137"/>
        <v>-1001.681727018376</v>
      </c>
      <c r="E107" s="137">
        <f t="shared" ref="E107:F107" si="141">E105-E106</f>
        <v>-326.06719754618041</v>
      </c>
      <c r="F107" s="137">
        <f t="shared" si="141"/>
        <v>999.69961742509986</v>
      </c>
      <c r="G107" s="137">
        <f t="shared" si="138"/>
        <v>-1325.7668149712804</v>
      </c>
      <c r="H107" s="138">
        <f t="shared" ref="H107:I107" si="142">H105-H106</f>
        <v>128.20168201139995</v>
      </c>
      <c r="I107" s="138">
        <f t="shared" si="142"/>
        <v>-195.88340594150023</v>
      </c>
      <c r="J107" s="138">
        <f t="shared" si="135"/>
        <v>324.08508795290015</v>
      </c>
      <c r="M107" s="135" t="s">
        <v>283</v>
      </c>
      <c r="N107" s="136">
        <f>N105-N106</f>
        <v>-123.32295742712176</v>
      </c>
      <c r="O107" s="136">
        <f>O105-O106</f>
        <v>-1125.0046844454978</v>
      </c>
      <c r="P107" s="18">
        <f t="shared" si="139"/>
        <v>-1001.681727018376</v>
      </c>
      <c r="Q107" s="137">
        <f t="shared" ref="Q107:R107" si="143">Q105-Q106</f>
        <v>-326.06719754618041</v>
      </c>
      <c r="R107" s="137">
        <f t="shared" si="143"/>
        <v>999.69961742509986</v>
      </c>
      <c r="S107" s="137">
        <f t="shared" si="140"/>
        <v>-1325.7668149712804</v>
      </c>
      <c r="T107" s="138">
        <f t="shared" ref="T107:U107" si="144">T105-T106</f>
        <v>128.20168201139995</v>
      </c>
      <c r="U107" s="138">
        <f t="shared" si="144"/>
        <v>-195.88340594150023</v>
      </c>
      <c r="V107" s="138">
        <f t="shared" si="136"/>
        <v>324.08508795290015</v>
      </c>
    </row>
    <row r="108" spans="1:22" ht="13.5" thickBot="1" x14ac:dyDescent="0.25">
      <c r="A108" s="113">
        <v>2010</v>
      </c>
      <c r="B108" s="114" t="s">
        <v>0</v>
      </c>
      <c r="C108" s="114" t="s">
        <v>1</v>
      </c>
      <c r="D108" s="115"/>
      <c r="E108" s="165" t="s">
        <v>274</v>
      </c>
      <c r="F108" s="166"/>
      <c r="G108" s="167"/>
      <c r="H108" s="168" t="s">
        <v>275</v>
      </c>
      <c r="I108" s="169"/>
      <c r="J108" s="170"/>
      <c r="M108" s="113">
        <v>2010</v>
      </c>
      <c r="N108" s="114" t="s">
        <v>0</v>
      </c>
      <c r="O108" s="114" t="s">
        <v>1</v>
      </c>
      <c r="P108" s="115"/>
      <c r="Q108" s="165" t="s">
        <v>9</v>
      </c>
      <c r="R108" s="166"/>
      <c r="S108" s="167"/>
      <c r="T108" s="168" t="s">
        <v>285</v>
      </c>
      <c r="U108" s="169"/>
      <c r="V108" s="170"/>
    </row>
    <row r="109" spans="1:22" ht="13.5" thickBot="1" x14ac:dyDescent="0.25">
      <c r="A109" s="116"/>
      <c r="B109" s="117">
        <v>1</v>
      </c>
      <c r="C109" s="117">
        <v>2</v>
      </c>
      <c r="D109" s="118" t="s">
        <v>276</v>
      </c>
      <c r="E109" s="119" t="s">
        <v>277</v>
      </c>
      <c r="F109" s="119" t="s">
        <v>278</v>
      </c>
      <c r="G109" s="119" t="s">
        <v>279</v>
      </c>
      <c r="H109" s="120" t="s">
        <v>277</v>
      </c>
      <c r="I109" s="120" t="s">
        <v>278</v>
      </c>
      <c r="J109" s="120" t="s">
        <v>7</v>
      </c>
      <c r="M109" s="116"/>
      <c r="N109" s="117">
        <v>1</v>
      </c>
      <c r="O109" s="117">
        <v>2</v>
      </c>
      <c r="P109" s="118" t="s">
        <v>284</v>
      </c>
      <c r="Q109" s="119" t="s">
        <v>286</v>
      </c>
      <c r="R109" s="119" t="s">
        <v>287</v>
      </c>
      <c r="S109" s="119" t="s">
        <v>288</v>
      </c>
      <c r="T109" s="120" t="s">
        <v>286</v>
      </c>
      <c r="U109" s="120" t="s">
        <v>287</v>
      </c>
      <c r="V109" s="120" t="s">
        <v>288</v>
      </c>
    </row>
    <row r="110" spans="1:22" x14ac:dyDescent="0.2">
      <c r="A110" s="121" t="s">
        <v>88</v>
      </c>
      <c r="B110" s="122">
        <v>5320.2505082608404</v>
      </c>
      <c r="C110" s="123">
        <v>5260.1019691252877</v>
      </c>
      <c r="D110" s="43">
        <f>C110-B110</f>
        <v>-60.14853913555271</v>
      </c>
      <c r="E110" s="124">
        <v>-901.2625179641667</v>
      </c>
      <c r="F110" s="124">
        <v>-1030.1655663110068</v>
      </c>
      <c r="G110" s="124">
        <f>E110-F110</f>
        <v>128.90304834684014</v>
      </c>
      <c r="H110" s="125">
        <v>170.10585460660025</v>
      </c>
      <c r="I110" s="125">
        <v>359.15744208900753</v>
      </c>
      <c r="J110" s="125">
        <f t="shared" ref="J110:J114" si="145">H110-I110</f>
        <v>-189.05158748240729</v>
      </c>
      <c r="M110" s="121" t="s">
        <v>282</v>
      </c>
      <c r="N110" s="122">
        <v>5320.2505082608404</v>
      </c>
      <c r="O110" s="123">
        <v>5260.1019691252877</v>
      </c>
      <c r="P110" s="43">
        <f>O110-N110</f>
        <v>-60.14853913555271</v>
      </c>
      <c r="Q110" s="124">
        <v>-901.2625179641667</v>
      </c>
      <c r="R110" s="124">
        <v>-1030.1655663110068</v>
      </c>
      <c r="S110" s="124">
        <f>Q110-R110</f>
        <v>128.90304834684014</v>
      </c>
      <c r="T110" s="125">
        <v>170.10585460660025</v>
      </c>
      <c r="U110" s="125">
        <v>359.15744208900753</v>
      </c>
      <c r="V110" s="125">
        <f t="shared" ref="V110:V114" si="146">T110-U110</f>
        <v>-189.05158748240729</v>
      </c>
    </row>
    <row r="111" spans="1:22" x14ac:dyDescent="0.2">
      <c r="A111" s="126" t="s">
        <v>64</v>
      </c>
      <c r="B111" s="127">
        <v>2445.054186604284</v>
      </c>
      <c r="C111" s="128">
        <v>2615.8080090712901</v>
      </c>
      <c r="D111" s="9">
        <f t="shared" ref="D111:D114" si="147">C111-B111</f>
        <v>170.7538224670061</v>
      </c>
      <c r="E111" s="129">
        <v>-801.12205296340653</v>
      </c>
      <c r="F111" s="129">
        <v>-1411.2063397407069</v>
      </c>
      <c r="G111" s="129">
        <f t="shared" ref="G111:G114" si="148">E111-F111</f>
        <v>610.08428677730035</v>
      </c>
      <c r="H111" s="130">
        <v>5.1819237116000352</v>
      </c>
      <c r="I111" s="130">
        <v>444.5123880219071</v>
      </c>
      <c r="J111" s="130">
        <f t="shared" si="145"/>
        <v>-439.33046431030709</v>
      </c>
      <c r="M111" s="126" t="s">
        <v>13</v>
      </c>
      <c r="N111" s="127">
        <v>2445.054186604284</v>
      </c>
      <c r="O111" s="128">
        <v>2615.8080090712901</v>
      </c>
      <c r="P111" s="9">
        <f t="shared" ref="P111:P114" si="149">O111-N111</f>
        <v>170.7538224670061</v>
      </c>
      <c r="Q111" s="129">
        <v>-801.12205296340653</v>
      </c>
      <c r="R111" s="129">
        <v>-1411.2063397407069</v>
      </c>
      <c r="S111" s="129">
        <f t="shared" ref="S111:S114" si="150">Q111-R111</f>
        <v>610.08428677730035</v>
      </c>
      <c r="T111" s="130">
        <v>5.1819237116000352</v>
      </c>
      <c r="U111" s="130">
        <v>444.5123880219071</v>
      </c>
      <c r="V111" s="130">
        <f t="shared" si="146"/>
        <v>-439.33046431030709</v>
      </c>
    </row>
    <row r="112" spans="1:22" x14ac:dyDescent="0.2">
      <c r="A112" s="126" t="s">
        <v>65</v>
      </c>
      <c r="B112" s="127">
        <v>2875.1963216565618</v>
      </c>
      <c r="C112" s="128">
        <v>2644.2939600539994</v>
      </c>
      <c r="D112" s="9">
        <f t="shared" si="147"/>
        <v>-230.90236160256245</v>
      </c>
      <c r="E112" s="129">
        <v>-100.14046500076019</v>
      </c>
      <c r="F112" s="129">
        <v>381.04077342970004</v>
      </c>
      <c r="G112" s="129">
        <f t="shared" si="148"/>
        <v>-481.18123843046021</v>
      </c>
      <c r="H112" s="130">
        <v>164.92393089500021</v>
      </c>
      <c r="I112" s="130">
        <v>-85.354945932899597</v>
      </c>
      <c r="J112" s="130">
        <f t="shared" si="145"/>
        <v>250.27887682789981</v>
      </c>
      <c r="M112" s="126" t="s">
        <v>14</v>
      </c>
      <c r="N112" s="127">
        <v>2875.1963216565618</v>
      </c>
      <c r="O112" s="128">
        <v>2644.2939600539994</v>
      </c>
      <c r="P112" s="9">
        <f t="shared" si="149"/>
        <v>-230.90236160256245</v>
      </c>
      <c r="Q112" s="129">
        <v>-100.14046500076019</v>
      </c>
      <c r="R112" s="129">
        <v>381.04077342970004</v>
      </c>
      <c r="S112" s="129">
        <f t="shared" si="150"/>
        <v>-481.18123843046021</v>
      </c>
      <c r="T112" s="130">
        <v>164.92393089500021</v>
      </c>
      <c r="U112" s="130">
        <v>-85.354945932899597</v>
      </c>
      <c r="V112" s="130">
        <f t="shared" si="146"/>
        <v>250.27887682789981</v>
      </c>
    </row>
    <row r="113" spans="1:22" x14ac:dyDescent="0.2">
      <c r="A113" s="131" t="s">
        <v>89</v>
      </c>
      <c r="B113" s="132">
        <v>2229.2647547793999</v>
      </c>
      <c r="C113" s="4">
        <v>2415.7931800079996</v>
      </c>
      <c r="D113" s="13">
        <f t="shared" si="147"/>
        <v>186.52842522859964</v>
      </c>
      <c r="E113" s="133">
        <v>186.52842522860004</v>
      </c>
      <c r="F113" s="133">
        <v>0</v>
      </c>
      <c r="G113" s="133">
        <f t="shared" si="148"/>
        <v>186.52842522860004</v>
      </c>
      <c r="H113" s="134">
        <v>0</v>
      </c>
      <c r="I113" s="134">
        <v>0</v>
      </c>
      <c r="J113" s="134">
        <f t="shared" si="145"/>
        <v>0</v>
      </c>
      <c r="M113" s="131" t="s">
        <v>15</v>
      </c>
      <c r="N113" s="132">
        <v>2229.2647547793999</v>
      </c>
      <c r="O113" s="4">
        <v>2415.7931800079996</v>
      </c>
      <c r="P113" s="13">
        <f t="shared" si="149"/>
        <v>186.52842522859964</v>
      </c>
      <c r="Q113" s="133">
        <v>186.52842522860004</v>
      </c>
      <c r="R113" s="133">
        <v>0</v>
      </c>
      <c r="S113" s="133">
        <f t="shared" si="150"/>
        <v>186.52842522860004</v>
      </c>
      <c r="T113" s="134">
        <v>0</v>
      </c>
      <c r="U113" s="134">
        <v>0</v>
      </c>
      <c r="V113" s="134">
        <f t="shared" si="146"/>
        <v>0</v>
      </c>
    </row>
    <row r="114" spans="1:22" ht="13.5" thickBot="1" x14ac:dyDescent="0.25">
      <c r="A114" s="135" t="s">
        <v>90</v>
      </c>
      <c r="B114" s="136">
        <f>B112-B113</f>
        <v>645.93156687716191</v>
      </c>
      <c r="C114" s="136">
        <f>C112-C113</f>
        <v>228.50078004599982</v>
      </c>
      <c r="D114" s="18">
        <f t="shared" si="147"/>
        <v>-417.4307868311621</v>
      </c>
      <c r="E114" s="137">
        <f t="shared" ref="E114:F114" si="151">E112-E113</f>
        <v>-286.66889022936022</v>
      </c>
      <c r="F114" s="137">
        <f t="shared" si="151"/>
        <v>381.04077342970004</v>
      </c>
      <c r="G114" s="137">
        <f t="shared" si="148"/>
        <v>-667.7096636590602</v>
      </c>
      <c r="H114" s="138">
        <f t="shared" ref="H114:I114" si="152">H112-H113</f>
        <v>164.92393089500021</v>
      </c>
      <c r="I114" s="138">
        <f t="shared" si="152"/>
        <v>-85.354945932899597</v>
      </c>
      <c r="J114" s="138">
        <f t="shared" si="145"/>
        <v>250.27887682789981</v>
      </c>
      <c r="M114" s="135" t="s">
        <v>283</v>
      </c>
      <c r="N114" s="136">
        <f>N112-N113</f>
        <v>645.93156687716191</v>
      </c>
      <c r="O114" s="136">
        <f>O112-O113</f>
        <v>228.50078004599982</v>
      </c>
      <c r="P114" s="18">
        <f t="shared" si="149"/>
        <v>-417.4307868311621</v>
      </c>
      <c r="Q114" s="137">
        <f t="shared" ref="Q114:R114" si="153">Q112-Q113</f>
        <v>-286.66889022936022</v>
      </c>
      <c r="R114" s="137">
        <f t="shared" si="153"/>
        <v>381.04077342970004</v>
      </c>
      <c r="S114" s="137">
        <f t="shared" si="150"/>
        <v>-667.7096636590602</v>
      </c>
      <c r="T114" s="138">
        <f t="shared" ref="T114:U114" si="154">T112-T113</f>
        <v>164.92393089500021</v>
      </c>
      <c r="U114" s="138">
        <f t="shared" si="154"/>
        <v>-85.354945932899597</v>
      </c>
      <c r="V114" s="138">
        <f t="shared" si="146"/>
        <v>250.27887682789981</v>
      </c>
    </row>
    <row r="115" spans="1:22" ht="13.5" thickBot="1" x14ac:dyDescent="0.25">
      <c r="A115" s="113">
        <v>2011</v>
      </c>
      <c r="B115" s="114" t="s">
        <v>0</v>
      </c>
      <c r="C115" s="114" t="s">
        <v>1</v>
      </c>
      <c r="D115" s="115"/>
      <c r="E115" s="165" t="s">
        <v>274</v>
      </c>
      <c r="F115" s="166"/>
      <c r="G115" s="167"/>
      <c r="H115" s="168" t="s">
        <v>275</v>
      </c>
      <c r="I115" s="169"/>
      <c r="J115" s="170"/>
      <c r="M115" s="113">
        <v>2011</v>
      </c>
      <c r="N115" s="114" t="s">
        <v>0</v>
      </c>
      <c r="O115" s="114" t="s">
        <v>1</v>
      </c>
      <c r="P115" s="115"/>
      <c r="Q115" s="165" t="s">
        <v>9</v>
      </c>
      <c r="R115" s="166"/>
      <c r="S115" s="167"/>
      <c r="T115" s="168" t="s">
        <v>285</v>
      </c>
      <c r="U115" s="169"/>
      <c r="V115" s="170"/>
    </row>
    <row r="116" spans="1:22" ht="13.5" thickBot="1" x14ac:dyDescent="0.25">
      <c r="A116" s="116"/>
      <c r="B116" s="117">
        <v>1</v>
      </c>
      <c r="C116" s="117">
        <v>2</v>
      </c>
      <c r="D116" s="118" t="s">
        <v>276</v>
      </c>
      <c r="E116" s="119" t="s">
        <v>277</v>
      </c>
      <c r="F116" s="119" t="s">
        <v>278</v>
      </c>
      <c r="G116" s="119" t="s">
        <v>279</v>
      </c>
      <c r="H116" s="120" t="s">
        <v>277</v>
      </c>
      <c r="I116" s="120" t="s">
        <v>278</v>
      </c>
      <c r="J116" s="120" t="s">
        <v>7</v>
      </c>
      <c r="M116" s="116"/>
      <c r="N116" s="117">
        <v>1</v>
      </c>
      <c r="O116" s="117">
        <v>2</v>
      </c>
      <c r="P116" s="118" t="s">
        <v>284</v>
      </c>
      <c r="Q116" s="119" t="s">
        <v>286</v>
      </c>
      <c r="R116" s="119" t="s">
        <v>287</v>
      </c>
      <c r="S116" s="119" t="s">
        <v>288</v>
      </c>
      <c r="T116" s="120" t="s">
        <v>286</v>
      </c>
      <c r="U116" s="120" t="s">
        <v>287</v>
      </c>
      <c r="V116" s="120" t="s">
        <v>288</v>
      </c>
    </row>
    <row r="117" spans="1:22" x14ac:dyDescent="0.2">
      <c r="A117" s="121" t="s">
        <v>88</v>
      </c>
      <c r="B117" s="122">
        <v>6284.1435970195598</v>
      </c>
      <c r="C117" s="123">
        <v>6212.8374555814662</v>
      </c>
      <c r="D117" s="43">
        <f>C117-B117</f>
        <v>-71.306141438093618</v>
      </c>
      <c r="E117" s="124">
        <v>-2389.8527550136869</v>
      </c>
      <c r="F117" s="124">
        <v>-2547.1296398007921</v>
      </c>
      <c r="G117" s="124">
        <f>E117-F117</f>
        <v>157.27688478710525</v>
      </c>
      <c r="H117" s="125">
        <v>-58.665618619900386</v>
      </c>
      <c r="I117" s="125">
        <v>169.9173930506912</v>
      </c>
      <c r="J117" s="125">
        <f t="shared" ref="J117:J121" si="155">H117-I117</f>
        <v>-228.58301167059159</v>
      </c>
      <c r="M117" s="121" t="s">
        <v>282</v>
      </c>
      <c r="N117" s="122">
        <v>6284.1435970195598</v>
      </c>
      <c r="O117" s="123">
        <v>6212.8374555814662</v>
      </c>
      <c r="P117" s="43">
        <f>O117-N117</f>
        <v>-71.306141438093618</v>
      </c>
      <c r="Q117" s="124">
        <v>-2389.8527550136869</v>
      </c>
      <c r="R117" s="124">
        <v>-2547.1296398007921</v>
      </c>
      <c r="S117" s="124">
        <f>Q117-R117</f>
        <v>157.27688478710525</v>
      </c>
      <c r="T117" s="125">
        <v>-58.665618619900386</v>
      </c>
      <c r="U117" s="125">
        <v>169.9173930506912</v>
      </c>
      <c r="V117" s="125">
        <f t="shared" ref="V117:V121" si="156">T117-U117</f>
        <v>-228.58301167059159</v>
      </c>
    </row>
    <row r="118" spans="1:22" x14ac:dyDescent="0.2">
      <c r="A118" s="126" t="s">
        <v>64</v>
      </c>
      <c r="B118" s="127">
        <v>3111.5938154845644</v>
      </c>
      <c r="C118" s="128">
        <v>2925.1914673162682</v>
      </c>
      <c r="D118" s="9">
        <f t="shared" ref="D118:D121" si="157">C118-B118</f>
        <v>-186.40234816829616</v>
      </c>
      <c r="E118" s="129">
        <v>-2743.6990540202914</v>
      </c>
      <c r="F118" s="129">
        <v>-2963.4329397637921</v>
      </c>
      <c r="G118" s="129">
        <f t="shared" ref="G118:G121" si="158">E118-F118</f>
        <v>219.73388574350065</v>
      </c>
      <c r="H118" s="130">
        <v>65.522967375199585</v>
      </c>
      <c r="I118" s="130">
        <v>471.65918673239105</v>
      </c>
      <c r="J118" s="130">
        <f t="shared" si="155"/>
        <v>-406.13621935719146</v>
      </c>
      <c r="M118" s="126" t="s">
        <v>13</v>
      </c>
      <c r="N118" s="127">
        <v>3111.5938154845644</v>
      </c>
      <c r="O118" s="128">
        <v>2925.1914673162682</v>
      </c>
      <c r="P118" s="9">
        <f t="shared" ref="P118:P121" si="159">O118-N118</f>
        <v>-186.40234816829616</v>
      </c>
      <c r="Q118" s="129">
        <v>-2743.6990540202914</v>
      </c>
      <c r="R118" s="129">
        <v>-2963.4329397637921</v>
      </c>
      <c r="S118" s="129">
        <f t="shared" ref="S118:S121" si="160">Q118-R118</f>
        <v>219.73388574350065</v>
      </c>
      <c r="T118" s="130">
        <v>65.522967375199585</v>
      </c>
      <c r="U118" s="130">
        <v>471.65918673239105</v>
      </c>
      <c r="V118" s="130">
        <f t="shared" si="156"/>
        <v>-406.13621935719146</v>
      </c>
    </row>
    <row r="119" spans="1:22" x14ac:dyDescent="0.2">
      <c r="A119" s="126" t="s">
        <v>65</v>
      </c>
      <c r="B119" s="127">
        <v>3172.5497815349972</v>
      </c>
      <c r="C119" s="128">
        <v>3287.6459882652016</v>
      </c>
      <c r="D119" s="9">
        <f t="shared" si="157"/>
        <v>115.09620673020436</v>
      </c>
      <c r="E119" s="129">
        <v>353.84629900660457</v>
      </c>
      <c r="F119" s="129">
        <v>416.30329996300009</v>
      </c>
      <c r="G119" s="129">
        <f t="shared" si="158"/>
        <v>-62.457000956395518</v>
      </c>
      <c r="H119" s="130">
        <v>-124.18858599509997</v>
      </c>
      <c r="I119" s="130">
        <v>-301.74179368169985</v>
      </c>
      <c r="J119" s="130">
        <f t="shared" si="155"/>
        <v>177.55320768659988</v>
      </c>
      <c r="M119" s="126" t="s">
        <v>14</v>
      </c>
      <c r="N119" s="127">
        <v>3172.5497815349972</v>
      </c>
      <c r="O119" s="128">
        <v>3287.6459882652016</v>
      </c>
      <c r="P119" s="9">
        <f t="shared" si="159"/>
        <v>115.09620673020436</v>
      </c>
      <c r="Q119" s="129">
        <v>353.84629900660457</v>
      </c>
      <c r="R119" s="129">
        <v>416.30329996300009</v>
      </c>
      <c r="S119" s="129">
        <f t="shared" si="160"/>
        <v>-62.457000956395518</v>
      </c>
      <c r="T119" s="130">
        <v>-124.18858599509997</v>
      </c>
      <c r="U119" s="130">
        <v>-301.74179368169985</v>
      </c>
      <c r="V119" s="130">
        <f t="shared" si="156"/>
        <v>177.55320768659988</v>
      </c>
    </row>
    <row r="120" spans="1:22" x14ac:dyDescent="0.2">
      <c r="A120" s="131" t="s">
        <v>89</v>
      </c>
      <c r="B120" s="132">
        <v>2248.0079471075001</v>
      </c>
      <c r="C120" s="4">
        <v>2463.4218159065999</v>
      </c>
      <c r="D120" s="13">
        <f t="shared" si="157"/>
        <v>215.41386879909987</v>
      </c>
      <c r="E120" s="133">
        <v>215.41386879910004</v>
      </c>
      <c r="F120" s="133">
        <v>0</v>
      </c>
      <c r="G120" s="133">
        <f t="shared" si="158"/>
        <v>215.41386879910004</v>
      </c>
      <c r="H120" s="134">
        <v>0</v>
      </c>
      <c r="I120" s="134">
        <v>0</v>
      </c>
      <c r="J120" s="134">
        <f t="shared" si="155"/>
        <v>0</v>
      </c>
      <c r="M120" s="131" t="s">
        <v>15</v>
      </c>
      <c r="N120" s="132">
        <v>2248.0079471075001</v>
      </c>
      <c r="O120" s="4">
        <v>2463.4218159065999</v>
      </c>
      <c r="P120" s="13">
        <f t="shared" si="159"/>
        <v>215.41386879909987</v>
      </c>
      <c r="Q120" s="133">
        <v>215.41386879910004</v>
      </c>
      <c r="R120" s="133">
        <v>0</v>
      </c>
      <c r="S120" s="133">
        <f t="shared" si="160"/>
        <v>215.41386879910004</v>
      </c>
      <c r="T120" s="134">
        <v>0</v>
      </c>
      <c r="U120" s="134">
        <v>0</v>
      </c>
      <c r="V120" s="134">
        <f t="shared" si="156"/>
        <v>0</v>
      </c>
    </row>
    <row r="121" spans="1:22" ht="13.5" thickBot="1" x14ac:dyDescent="0.25">
      <c r="A121" s="135" t="s">
        <v>90</v>
      </c>
      <c r="B121" s="136">
        <f>B119-B120</f>
        <v>924.54183442749718</v>
      </c>
      <c r="C121" s="136">
        <f>C119-C120</f>
        <v>824.22417235860166</v>
      </c>
      <c r="D121" s="18">
        <f t="shared" si="157"/>
        <v>-100.31766206889552</v>
      </c>
      <c r="E121" s="137">
        <f t="shared" ref="E121:F121" si="161">E119-E120</f>
        <v>138.43243020750452</v>
      </c>
      <c r="F121" s="137">
        <f t="shared" si="161"/>
        <v>416.30329996300009</v>
      </c>
      <c r="G121" s="137">
        <f t="shared" si="158"/>
        <v>-277.87086975549556</v>
      </c>
      <c r="H121" s="138">
        <f t="shared" ref="H121:I121" si="162">H119-H120</f>
        <v>-124.18858599509997</v>
      </c>
      <c r="I121" s="138">
        <f t="shared" si="162"/>
        <v>-301.74179368169985</v>
      </c>
      <c r="J121" s="138">
        <f t="shared" si="155"/>
        <v>177.55320768659988</v>
      </c>
      <c r="M121" s="135" t="s">
        <v>283</v>
      </c>
      <c r="N121" s="136">
        <f>N119-N120</f>
        <v>924.54183442749718</v>
      </c>
      <c r="O121" s="136">
        <f>O119-O120</f>
        <v>824.22417235860166</v>
      </c>
      <c r="P121" s="18">
        <f t="shared" si="159"/>
        <v>-100.31766206889552</v>
      </c>
      <c r="Q121" s="137">
        <f t="shared" ref="Q121:R121" si="163">Q119-Q120</f>
        <v>138.43243020750452</v>
      </c>
      <c r="R121" s="137">
        <f t="shared" si="163"/>
        <v>416.30329996300009</v>
      </c>
      <c r="S121" s="137">
        <f t="shared" si="160"/>
        <v>-277.87086975549556</v>
      </c>
      <c r="T121" s="138">
        <f t="shared" ref="T121:U121" si="164">T119-T120</f>
        <v>-124.18858599509997</v>
      </c>
      <c r="U121" s="138">
        <f t="shared" si="164"/>
        <v>-301.74179368169985</v>
      </c>
      <c r="V121" s="138">
        <f t="shared" si="156"/>
        <v>177.55320768659988</v>
      </c>
    </row>
    <row r="122" spans="1:22" ht="13.5" thickBot="1" x14ac:dyDescent="0.25">
      <c r="A122" s="113">
        <v>2012</v>
      </c>
      <c r="B122" s="114" t="s">
        <v>0</v>
      </c>
      <c r="C122" s="114" t="s">
        <v>1</v>
      </c>
      <c r="D122" s="115"/>
      <c r="E122" s="165" t="s">
        <v>274</v>
      </c>
      <c r="F122" s="166"/>
      <c r="G122" s="167"/>
      <c r="H122" s="168" t="s">
        <v>275</v>
      </c>
      <c r="I122" s="169"/>
      <c r="J122" s="170"/>
      <c r="M122" s="113">
        <v>2012</v>
      </c>
      <c r="N122" s="114" t="s">
        <v>0</v>
      </c>
      <c r="O122" s="114" t="s">
        <v>1</v>
      </c>
      <c r="P122" s="115"/>
      <c r="Q122" s="165" t="s">
        <v>9</v>
      </c>
      <c r="R122" s="166"/>
      <c r="S122" s="167"/>
      <c r="T122" s="168" t="s">
        <v>285</v>
      </c>
      <c r="U122" s="169"/>
      <c r="V122" s="170"/>
    </row>
    <row r="123" spans="1:22" ht="13.5" thickBot="1" x14ac:dyDescent="0.25">
      <c r="A123" s="116"/>
      <c r="B123" s="117">
        <v>1</v>
      </c>
      <c r="C123" s="117">
        <v>2</v>
      </c>
      <c r="D123" s="118" t="s">
        <v>276</v>
      </c>
      <c r="E123" s="119" t="s">
        <v>277</v>
      </c>
      <c r="F123" s="119" t="s">
        <v>278</v>
      </c>
      <c r="G123" s="119" t="s">
        <v>279</v>
      </c>
      <c r="H123" s="120" t="s">
        <v>277</v>
      </c>
      <c r="I123" s="120" t="s">
        <v>278</v>
      </c>
      <c r="J123" s="120" t="s">
        <v>7</v>
      </c>
      <c r="M123" s="116"/>
      <c r="N123" s="117">
        <v>1</v>
      </c>
      <c r="O123" s="117">
        <v>2</v>
      </c>
      <c r="P123" s="118" t="s">
        <v>284</v>
      </c>
      <c r="Q123" s="119" t="s">
        <v>286</v>
      </c>
      <c r="R123" s="119" t="s">
        <v>287</v>
      </c>
      <c r="S123" s="119" t="s">
        <v>288</v>
      </c>
      <c r="T123" s="120" t="s">
        <v>286</v>
      </c>
      <c r="U123" s="120" t="s">
        <v>287</v>
      </c>
      <c r="V123" s="120" t="s">
        <v>288</v>
      </c>
    </row>
    <row r="124" spans="1:22" x14ac:dyDescent="0.2">
      <c r="A124" s="121" t="s">
        <v>88</v>
      </c>
      <c r="B124" s="122">
        <v>6831.8424253761914</v>
      </c>
      <c r="C124" s="123">
        <v>6835.9979605642293</v>
      </c>
      <c r="D124" s="43">
        <f>C124-B124</f>
        <v>4.1555351880379021</v>
      </c>
      <c r="E124" s="124">
        <v>-4815.9667523007065</v>
      </c>
      <c r="F124" s="124">
        <v>-5030.0006539860788</v>
      </c>
      <c r="G124" s="124">
        <f>E124-F124</f>
        <v>214.03390168537226</v>
      </c>
      <c r="H124" s="125">
        <v>-344.74186850820195</v>
      </c>
      <c r="I124" s="125">
        <v>-134.86350547833638</v>
      </c>
      <c r="J124" s="125">
        <f t="shared" ref="J124:J128" si="165">H124-I124</f>
        <v>-209.87836302986557</v>
      </c>
      <c r="M124" s="121" t="s">
        <v>282</v>
      </c>
      <c r="N124" s="122">
        <v>6831.8424253761914</v>
      </c>
      <c r="O124" s="123">
        <v>6835.9979605642293</v>
      </c>
      <c r="P124" s="43">
        <f>O124-N124</f>
        <v>4.1555351880379021</v>
      </c>
      <c r="Q124" s="124">
        <v>-4815.9667523007065</v>
      </c>
      <c r="R124" s="124">
        <v>-5030.0006539860788</v>
      </c>
      <c r="S124" s="124">
        <f>Q124-R124</f>
        <v>214.03390168537226</v>
      </c>
      <c r="T124" s="125">
        <v>-344.74186850820195</v>
      </c>
      <c r="U124" s="125">
        <v>-134.86350547833638</v>
      </c>
      <c r="V124" s="125">
        <f t="shared" ref="V124:V128" si="166">T124-U124</f>
        <v>-209.87836302986557</v>
      </c>
    </row>
    <row r="125" spans="1:22" x14ac:dyDescent="0.2">
      <c r="A125" s="126" t="s">
        <v>64</v>
      </c>
      <c r="B125" s="127">
        <v>3468.6439795909682</v>
      </c>
      <c r="C125" s="128">
        <v>3038.1666286077234</v>
      </c>
      <c r="D125" s="9">
        <f t="shared" ref="D125:D128" si="167">C125-B125</f>
        <v>-430.47735098324483</v>
      </c>
      <c r="E125" s="129">
        <v>-5466.5168936432765</v>
      </c>
      <c r="F125" s="129">
        <v>-5389.5604134196792</v>
      </c>
      <c r="G125" s="129">
        <f t="shared" ref="G125:G128" si="168">E125-F125</f>
        <v>-76.956480223597282</v>
      </c>
      <c r="H125" s="130">
        <v>111.33749823789843</v>
      </c>
      <c r="I125" s="130">
        <v>464.85836553006345</v>
      </c>
      <c r="J125" s="130">
        <f t="shared" si="165"/>
        <v>-353.52086729216501</v>
      </c>
      <c r="M125" s="126" t="s">
        <v>13</v>
      </c>
      <c r="N125" s="127">
        <v>3468.6439795909682</v>
      </c>
      <c r="O125" s="128">
        <v>3038.1666286077234</v>
      </c>
      <c r="P125" s="9">
        <f t="shared" ref="P125:P128" si="169">O125-N125</f>
        <v>-430.47735098324483</v>
      </c>
      <c r="Q125" s="129">
        <v>-5466.5168936432765</v>
      </c>
      <c r="R125" s="129">
        <v>-5389.5604134196792</v>
      </c>
      <c r="S125" s="129">
        <f t="shared" ref="S125:S128" si="170">Q125-R125</f>
        <v>-76.956480223597282</v>
      </c>
      <c r="T125" s="130">
        <v>111.33749823789843</v>
      </c>
      <c r="U125" s="130">
        <v>464.85836553006345</v>
      </c>
      <c r="V125" s="130">
        <f t="shared" si="166"/>
        <v>-353.52086729216501</v>
      </c>
    </row>
    <row r="126" spans="1:22" x14ac:dyDescent="0.2">
      <c r="A126" s="126" t="s">
        <v>65</v>
      </c>
      <c r="B126" s="127">
        <v>3363.1984457852286</v>
      </c>
      <c r="C126" s="128">
        <v>3797.8313319565023</v>
      </c>
      <c r="D126" s="9">
        <f t="shared" si="167"/>
        <v>434.63288617127364</v>
      </c>
      <c r="E126" s="129">
        <v>650.55014134257033</v>
      </c>
      <c r="F126" s="129">
        <v>359.55975943360005</v>
      </c>
      <c r="G126" s="129">
        <f t="shared" si="168"/>
        <v>290.99038190897028</v>
      </c>
      <c r="H126" s="130">
        <v>-456.07936674610039</v>
      </c>
      <c r="I126" s="130">
        <v>-599.72187100839983</v>
      </c>
      <c r="J126" s="130">
        <f t="shared" si="165"/>
        <v>143.64250426229944</v>
      </c>
      <c r="M126" s="126" t="s">
        <v>14</v>
      </c>
      <c r="N126" s="127">
        <v>3363.1984457852286</v>
      </c>
      <c r="O126" s="128">
        <v>3797.8313319565023</v>
      </c>
      <c r="P126" s="9">
        <f t="shared" si="169"/>
        <v>434.63288617127364</v>
      </c>
      <c r="Q126" s="129">
        <v>650.55014134257033</v>
      </c>
      <c r="R126" s="129">
        <v>359.55975943360005</v>
      </c>
      <c r="S126" s="129">
        <f t="shared" si="170"/>
        <v>290.99038190897028</v>
      </c>
      <c r="T126" s="130">
        <v>-456.07936674610039</v>
      </c>
      <c r="U126" s="130">
        <v>-599.72187100839983</v>
      </c>
      <c r="V126" s="130">
        <f t="shared" si="166"/>
        <v>143.64250426229944</v>
      </c>
    </row>
    <row r="127" spans="1:22" x14ac:dyDescent="0.2">
      <c r="A127" s="131" t="s">
        <v>89</v>
      </c>
      <c r="B127" s="132">
        <v>2243.5052228706004</v>
      </c>
      <c r="C127" s="4">
        <v>2455.7317783450003</v>
      </c>
      <c r="D127" s="13">
        <f t="shared" si="167"/>
        <v>212.2265554743999</v>
      </c>
      <c r="E127" s="133">
        <v>212.22655547439996</v>
      </c>
      <c r="F127" s="133">
        <v>0</v>
      </c>
      <c r="G127" s="133">
        <f t="shared" si="168"/>
        <v>212.22655547439996</v>
      </c>
      <c r="H127" s="134">
        <v>0</v>
      </c>
      <c r="I127" s="134">
        <v>0</v>
      </c>
      <c r="J127" s="134">
        <f t="shared" si="165"/>
        <v>0</v>
      </c>
      <c r="M127" s="131" t="s">
        <v>15</v>
      </c>
      <c r="N127" s="132">
        <v>2243.5052228706004</v>
      </c>
      <c r="O127" s="4">
        <v>2455.7317783450003</v>
      </c>
      <c r="P127" s="13">
        <f t="shared" si="169"/>
        <v>212.2265554743999</v>
      </c>
      <c r="Q127" s="133">
        <v>212.22655547439996</v>
      </c>
      <c r="R127" s="133">
        <v>0</v>
      </c>
      <c r="S127" s="133">
        <f t="shared" si="170"/>
        <v>212.22655547439996</v>
      </c>
      <c r="T127" s="134">
        <v>0</v>
      </c>
      <c r="U127" s="134">
        <v>0</v>
      </c>
      <c r="V127" s="134">
        <f t="shared" si="166"/>
        <v>0</v>
      </c>
    </row>
    <row r="128" spans="1:22" ht="13.5" thickBot="1" x14ac:dyDescent="0.25">
      <c r="A128" s="135" t="s">
        <v>90</v>
      </c>
      <c r="B128" s="136">
        <f>B126-B127</f>
        <v>1119.6932229146282</v>
      </c>
      <c r="C128" s="136">
        <f>C126-C127</f>
        <v>1342.099553611502</v>
      </c>
      <c r="D128" s="18">
        <f t="shared" si="167"/>
        <v>222.40633069687374</v>
      </c>
      <c r="E128" s="137">
        <f t="shared" ref="E128:F128" si="171">E126-E127</f>
        <v>438.32358586817037</v>
      </c>
      <c r="F128" s="137">
        <f t="shared" si="171"/>
        <v>359.55975943360005</v>
      </c>
      <c r="G128" s="137">
        <f t="shared" si="168"/>
        <v>78.763826434570319</v>
      </c>
      <c r="H128" s="138">
        <f t="shared" ref="H128:I128" si="172">H126-H127</f>
        <v>-456.07936674610039</v>
      </c>
      <c r="I128" s="138">
        <f t="shared" si="172"/>
        <v>-599.72187100839983</v>
      </c>
      <c r="J128" s="138">
        <f t="shared" si="165"/>
        <v>143.64250426229944</v>
      </c>
      <c r="M128" s="135" t="s">
        <v>283</v>
      </c>
      <c r="N128" s="136">
        <f>N126-N127</f>
        <v>1119.6932229146282</v>
      </c>
      <c r="O128" s="136">
        <f>O126-O127</f>
        <v>1342.099553611502</v>
      </c>
      <c r="P128" s="18">
        <f t="shared" si="169"/>
        <v>222.40633069687374</v>
      </c>
      <c r="Q128" s="137">
        <f t="shared" ref="Q128:R128" si="173">Q126-Q127</f>
        <v>438.32358586817037</v>
      </c>
      <c r="R128" s="137">
        <f t="shared" si="173"/>
        <v>359.55975943360005</v>
      </c>
      <c r="S128" s="137">
        <f t="shared" si="170"/>
        <v>78.763826434570319</v>
      </c>
      <c r="T128" s="138">
        <f t="shared" ref="T128:U128" si="174">T126-T127</f>
        <v>-456.07936674610039</v>
      </c>
      <c r="U128" s="138">
        <f t="shared" si="174"/>
        <v>-599.72187100839983</v>
      </c>
      <c r="V128" s="138">
        <f t="shared" si="166"/>
        <v>143.64250426229944</v>
      </c>
    </row>
    <row r="129" spans="1:22" ht="13.5" thickBot="1" x14ac:dyDescent="0.25">
      <c r="A129" s="113">
        <v>2013</v>
      </c>
      <c r="B129" s="114" t="s">
        <v>0</v>
      </c>
      <c r="C129" s="114" t="s">
        <v>1</v>
      </c>
      <c r="D129" s="115"/>
      <c r="E129" s="165" t="s">
        <v>274</v>
      </c>
      <c r="F129" s="166"/>
      <c r="G129" s="167"/>
      <c r="H129" s="168" t="s">
        <v>275</v>
      </c>
      <c r="I129" s="169"/>
      <c r="J129" s="170"/>
      <c r="M129" s="113">
        <v>2013</v>
      </c>
      <c r="N129" s="114" t="s">
        <v>0</v>
      </c>
      <c r="O129" s="114" t="s">
        <v>1</v>
      </c>
      <c r="P129" s="115"/>
      <c r="Q129" s="165" t="s">
        <v>9</v>
      </c>
      <c r="R129" s="166"/>
      <c r="S129" s="167"/>
      <c r="T129" s="168" t="s">
        <v>285</v>
      </c>
      <c r="U129" s="169"/>
      <c r="V129" s="170"/>
    </row>
    <row r="130" spans="1:22" ht="13.5" thickBot="1" x14ac:dyDescent="0.25">
      <c r="A130" s="116"/>
      <c r="B130" s="117">
        <v>1</v>
      </c>
      <c r="C130" s="117">
        <v>2</v>
      </c>
      <c r="D130" s="118" t="s">
        <v>276</v>
      </c>
      <c r="E130" s="119" t="s">
        <v>277</v>
      </c>
      <c r="F130" s="119" t="s">
        <v>278</v>
      </c>
      <c r="G130" s="119" t="s">
        <v>279</v>
      </c>
      <c r="H130" s="120" t="s">
        <v>277</v>
      </c>
      <c r="I130" s="120" t="s">
        <v>278</v>
      </c>
      <c r="J130" s="120" t="s">
        <v>7</v>
      </c>
      <c r="M130" s="116"/>
      <c r="N130" s="117">
        <v>1</v>
      </c>
      <c r="O130" s="117">
        <v>2</v>
      </c>
      <c r="P130" s="118" t="s">
        <v>284</v>
      </c>
      <c r="Q130" s="119" t="s">
        <v>286</v>
      </c>
      <c r="R130" s="119" t="s">
        <v>287</v>
      </c>
      <c r="S130" s="119" t="s">
        <v>288</v>
      </c>
      <c r="T130" s="120" t="s">
        <v>286</v>
      </c>
      <c r="U130" s="120" t="s">
        <v>287</v>
      </c>
      <c r="V130" s="120" t="s">
        <v>288</v>
      </c>
    </row>
    <row r="131" spans="1:22" x14ac:dyDescent="0.2">
      <c r="A131" s="121" t="s">
        <v>88</v>
      </c>
      <c r="B131" s="122">
        <v>7811.3978756405413</v>
      </c>
      <c r="C131" s="123">
        <v>7623.473993155174</v>
      </c>
      <c r="D131" s="43">
        <f>C131-B131</f>
        <v>-187.92388248536736</v>
      </c>
      <c r="E131" s="124">
        <v>-4296.1931990340581</v>
      </c>
      <c r="F131" s="124">
        <v>-4415.2790691521022</v>
      </c>
      <c r="G131" s="124">
        <f>E131-F131</f>
        <v>119.08587011804411</v>
      </c>
      <c r="H131" s="125">
        <v>-545.63748379469939</v>
      </c>
      <c r="I131" s="125">
        <v>-238.62773119130082</v>
      </c>
      <c r="J131" s="125">
        <f t="shared" ref="J131:J135" si="175">H131-I131</f>
        <v>-307.00975260339857</v>
      </c>
      <c r="M131" s="121" t="s">
        <v>282</v>
      </c>
      <c r="N131" s="122">
        <v>7811.3978756405413</v>
      </c>
      <c r="O131" s="123">
        <v>7623.473993155174</v>
      </c>
      <c r="P131" s="43">
        <f>O131-N131</f>
        <v>-187.92388248536736</v>
      </c>
      <c r="Q131" s="124">
        <v>-4296.1931990340581</v>
      </c>
      <c r="R131" s="124">
        <v>-4415.2790691521022</v>
      </c>
      <c r="S131" s="124">
        <f>Q131-R131</f>
        <v>119.08587011804411</v>
      </c>
      <c r="T131" s="125">
        <v>-545.63748379469939</v>
      </c>
      <c r="U131" s="125">
        <v>-238.62773119130082</v>
      </c>
      <c r="V131" s="125">
        <f t="shared" ref="V131:V135" si="176">T131-U131</f>
        <v>-307.00975260339857</v>
      </c>
    </row>
    <row r="132" spans="1:22" x14ac:dyDescent="0.2">
      <c r="A132" s="126" t="s">
        <v>64</v>
      </c>
      <c r="B132" s="127">
        <v>4313.2389029435872</v>
      </c>
      <c r="C132" s="128">
        <v>3586.4186007494864</v>
      </c>
      <c r="D132" s="9">
        <f t="shared" ref="D132:D135" si="177">C132-B132</f>
        <v>-726.8203021941008</v>
      </c>
      <c r="E132" s="129">
        <v>-5075.8543507372015</v>
      </c>
      <c r="F132" s="129">
        <v>-4821.5472055563023</v>
      </c>
      <c r="G132" s="129">
        <f t="shared" ref="G132:G135" si="178">E132-F132</f>
        <v>-254.30714518089917</v>
      </c>
      <c r="H132" s="130">
        <v>-349.31279609860007</v>
      </c>
      <c r="I132" s="130">
        <v>123.20036091459895</v>
      </c>
      <c r="J132" s="130">
        <f t="shared" si="175"/>
        <v>-472.51315701319902</v>
      </c>
      <c r="M132" s="126" t="s">
        <v>13</v>
      </c>
      <c r="N132" s="127">
        <v>4313.2389029435872</v>
      </c>
      <c r="O132" s="128">
        <v>3586.4186007494864</v>
      </c>
      <c r="P132" s="9">
        <f t="shared" ref="P132:P135" si="179">O132-N132</f>
        <v>-726.8203021941008</v>
      </c>
      <c r="Q132" s="129">
        <v>-5075.8543507372015</v>
      </c>
      <c r="R132" s="129">
        <v>-4821.5472055563023</v>
      </c>
      <c r="S132" s="129">
        <f t="shared" ref="S132:S135" si="180">Q132-R132</f>
        <v>-254.30714518089917</v>
      </c>
      <c r="T132" s="130">
        <v>-349.31279609860007</v>
      </c>
      <c r="U132" s="130">
        <v>123.20036091459895</v>
      </c>
      <c r="V132" s="130">
        <f t="shared" si="176"/>
        <v>-472.51315701319902</v>
      </c>
    </row>
    <row r="133" spans="1:22" x14ac:dyDescent="0.2">
      <c r="A133" s="126" t="s">
        <v>65</v>
      </c>
      <c r="B133" s="127">
        <v>3498.1589726969542</v>
      </c>
      <c r="C133" s="128">
        <v>4037.0553924056967</v>
      </c>
      <c r="D133" s="9">
        <f t="shared" si="177"/>
        <v>538.89641970874254</v>
      </c>
      <c r="E133" s="129">
        <v>779.66115170314367</v>
      </c>
      <c r="F133" s="129">
        <v>406.26813640419959</v>
      </c>
      <c r="G133" s="129">
        <f t="shared" si="178"/>
        <v>373.39301529894408</v>
      </c>
      <c r="H133" s="130">
        <v>-196.32468769609926</v>
      </c>
      <c r="I133" s="130">
        <v>-361.82809210589977</v>
      </c>
      <c r="J133" s="130">
        <f t="shared" si="175"/>
        <v>165.50340440980051</v>
      </c>
      <c r="M133" s="126" t="s">
        <v>14</v>
      </c>
      <c r="N133" s="127">
        <v>3498.1589726969542</v>
      </c>
      <c r="O133" s="128">
        <v>4037.0553924056967</v>
      </c>
      <c r="P133" s="9">
        <f t="shared" si="179"/>
        <v>538.89641970874254</v>
      </c>
      <c r="Q133" s="129">
        <v>779.66115170314367</v>
      </c>
      <c r="R133" s="129">
        <v>406.26813640419959</v>
      </c>
      <c r="S133" s="129">
        <f t="shared" si="180"/>
        <v>373.39301529894408</v>
      </c>
      <c r="T133" s="130">
        <v>-196.32468769609926</v>
      </c>
      <c r="U133" s="130">
        <v>-361.82809210589977</v>
      </c>
      <c r="V133" s="130">
        <f t="shared" si="176"/>
        <v>165.50340440980051</v>
      </c>
    </row>
    <row r="134" spans="1:22" x14ac:dyDescent="0.2">
      <c r="A134" s="131" t="s">
        <v>89</v>
      </c>
      <c r="B134" s="132">
        <v>2382.8903749617998</v>
      </c>
      <c r="C134" s="4">
        <v>2533.5594033933999</v>
      </c>
      <c r="D134" s="13">
        <f t="shared" si="177"/>
        <v>150.66902843160005</v>
      </c>
      <c r="E134" s="133">
        <v>138.6555812740996</v>
      </c>
      <c r="F134" s="133">
        <v>-44.674876857900287</v>
      </c>
      <c r="G134" s="133">
        <f t="shared" si="178"/>
        <v>183.33045813199988</v>
      </c>
      <c r="H134" s="134">
        <v>-14.759343034900027</v>
      </c>
      <c r="I134" s="134">
        <v>17.902086665499954</v>
      </c>
      <c r="J134" s="134">
        <f t="shared" si="175"/>
        <v>-32.661429700399978</v>
      </c>
      <c r="M134" s="131" t="s">
        <v>15</v>
      </c>
      <c r="N134" s="132">
        <v>2382.8903749617998</v>
      </c>
      <c r="O134" s="4">
        <v>2533.5594033933999</v>
      </c>
      <c r="P134" s="13">
        <f t="shared" si="179"/>
        <v>150.66902843160005</v>
      </c>
      <c r="Q134" s="133">
        <v>138.6555812740996</v>
      </c>
      <c r="R134" s="133">
        <v>-44.674876857900287</v>
      </c>
      <c r="S134" s="133">
        <f t="shared" si="180"/>
        <v>183.33045813199988</v>
      </c>
      <c r="T134" s="134">
        <v>-14.759343034900027</v>
      </c>
      <c r="U134" s="134">
        <v>17.902086665499954</v>
      </c>
      <c r="V134" s="134">
        <f t="shared" si="176"/>
        <v>-32.661429700399978</v>
      </c>
    </row>
    <row r="135" spans="1:22" ht="13.5" thickBot="1" x14ac:dyDescent="0.25">
      <c r="A135" s="135" t="s">
        <v>90</v>
      </c>
      <c r="B135" s="136">
        <f>B133-B134</f>
        <v>1115.2685977351543</v>
      </c>
      <c r="C135" s="136">
        <f>C133-C134</f>
        <v>1503.4959890122968</v>
      </c>
      <c r="D135" s="18">
        <f t="shared" si="177"/>
        <v>388.22739127714249</v>
      </c>
      <c r="E135" s="137">
        <f t="shared" ref="E135:F135" si="181">E133-E134</f>
        <v>641.00557042904404</v>
      </c>
      <c r="F135" s="137">
        <f t="shared" si="181"/>
        <v>450.9430132620999</v>
      </c>
      <c r="G135" s="137">
        <f t="shared" si="178"/>
        <v>190.06255716694415</v>
      </c>
      <c r="H135" s="138">
        <f t="shared" ref="H135:I135" si="182">H133-H134</f>
        <v>-181.56534466119922</v>
      </c>
      <c r="I135" s="138">
        <f t="shared" si="182"/>
        <v>-379.73017877139972</v>
      </c>
      <c r="J135" s="138">
        <f t="shared" si="175"/>
        <v>198.1648341102005</v>
      </c>
      <c r="M135" s="135" t="s">
        <v>283</v>
      </c>
      <c r="N135" s="136">
        <f>N133-N134</f>
        <v>1115.2685977351543</v>
      </c>
      <c r="O135" s="136">
        <f>O133-O134</f>
        <v>1503.4959890122968</v>
      </c>
      <c r="P135" s="18">
        <f t="shared" si="179"/>
        <v>388.22739127714249</v>
      </c>
      <c r="Q135" s="137">
        <f t="shared" ref="Q135:R135" si="183">Q133-Q134</f>
        <v>641.00557042904404</v>
      </c>
      <c r="R135" s="137">
        <f t="shared" si="183"/>
        <v>450.9430132620999</v>
      </c>
      <c r="S135" s="137">
        <f t="shared" si="180"/>
        <v>190.06255716694415</v>
      </c>
      <c r="T135" s="138">
        <f t="shared" ref="T135:U135" si="184">T133-T134</f>
        <v>-181.56534466119922</v>
      </c>
      <c r="U135" s="138">
        <f t="shared" si="184"/>
        <v>-379.73017877139972</v>
      </c>
      <c r="V135" s="138">
        <f t="shared" si="176"/>
        <v>198.1648341102005</v>
      </c>
    </row>
  </sheetData>
  <mergeCells count="78">
    <mergeCell ref="A1:J1"/>
    <mergeCell ref="E3:G3"/>
    <mergeCell ref="H3:J3"/>
    <mergeCell ref="M1:V1"/>
    <mergeCell ref="Q3:S3"/>
    <mergeCell ref="T3:V3"/>
    <mergeCell ref="E10:G10"/>
    <mergeCell ref="H10:J10"/>
    <mergeCell ref="E17:G17"/>
    <mergeCell ref="H17:J17"/>
    <mergeCell ref="E24:G24"/>
    <mergeCell ref="H24:J24"/>
    <mergeCell ref="E31:G31"/>
    <mergeCell ref="H31:J31"/>
    <mergeCell ref="E38:G38"/>
    <mergeCell ref="H38:J38"/>
    <mergeCell ref="E45:G45"/>
    <mergeCell ref="H45:J45"/>
    <mergeCell ref="E52:G52"/>
    <mergeCell ref="H52:J52"/>
    <mergeCell ref="E59:G59"/>
    <mergeCell ref="H59:J59"/>
    <mergeCell ref="E66:G66"/>
    <mergeCell ref="H66:J66"/>
    <mergeCell ref="E73:G73"/>
    <mergeCell ref="H73:J73"/>
    <mergeCell ref="E80:G80"/>
    <mergeCell ref="H80:J80"/>
    <mergeCell ref="E87:G87"/>
    <mergeCell ref="H87:J87"/>
    <mergeCell ref="E94:G94"/>
    <mergeCell ref="H94:J94"/>
    <mergeCell ref="E101:G101"/>
    <mergeCell ref="H101:J101"/>
    <mergeCell ref="E108:G108"/>
    <mergeCell ref="H108:J108"/>
    <mergeCell ref="E115:G115"/>
    <mergeCell ref="H115:J115"/>
    <mergeCell ref="E122:G122"/>
    <mergeCell ref="H122:J122"/>
    <mergeCell ref="E129:G129"/>
    <mergeCell ref="H129:J129"/>
    <mergeCell ref="Q10:S10"/>
    <mergeCell ref="T10:V10"/>
    <mergeCell ref="Q17:S17"/>
    <mergeCell ref="T17:V17"/>
    <mergeCell ref="Q24:S24"/>
    <mergeCell ref="T24:V24"/>
    <mergeCell ref="Q31:S31"/>
    <mergeCell ref="T31:V31"/>
    <mergeCell ref="Q38:S38"/>
    <mergeCell ref="T38:V38"/>
    <mergeCell ref="Q45:S45"/>
    <mergeCell ref="T45:V45"/>
    <mergeCell ref="Q52:S52"/>
    <mergeCell ref="T52:V52"/>
    <mergeCell ref="Q59:S59"/>
    <mergeCell ref="T59:V59"/>
    <mergeCell ref="Q66:S66"/>
    <mergeCell ref="T66:V66"/>
    <mergeCell ref="Q73:S73"/>
    <mergeCell ref="T73:V73"/>
    <mergeCell ref="Q80:S80"/>
    <mergeCell ref="T80:V80"/>
    <mergeCell ref="Q87:S87"/>
    <mergeCell ref="T87:V87"/>
    <mergeCell ref="Q94:S94"/>
    <mergeCell ref="T94:V94"/>
    <mergeCell ref="Q101:S101"/>
    <mergeCell ref="T101:V101"/>
    <mergeCell ref="Q108:S108"/>
    <mergeCell ref="T108:V108"/>
    <mergeCell ref="Q115:S115"/>
    <mergeCell ref="T115:V115"/>
    <mergeCell ref="Q122:S122"/>
    <mergeCell ref="T122:V122"/>
    <mergeCell ref="Q129:S129"/>
    <mergeCell ref="T129:V1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showGridLines="0" zoomScaleNormal="100" workbookViewId="0">
      <selection activeCell="C4" sqref="C4:C6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4.14062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1" spans="1:15" s="22" customFormat="1" x14ac:dyDescent="0.2">
      <c r="A1" s="139"/>
    </row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2" t="s">
        <v>85</v>
      </c>
      <c r="K2" s="162"/>
      <c r="L2" s="162"/>
      <c r="M2" s="162"/>
      <c r="N2" s="162"/>
      <c r="O2" s="162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1995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1995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-1266.0703913876</v>
      </c>
      <c r="C7" s="4">
        <v>-1212.1355255972999</v>
      </c>
      <c r="D7" s="4">
        <v>53.934865790300137</v>
      </c>
      <c r="E7" s="5">
        <v>0</v>
      </c>
      <c r="F7" s="5">
        <v>53.934865790300137</v>
      </c>
      <c r="G7" s="6">
        <v>0</v>
      </c>
      <c r="H7" s="6"/>
      <c r="J7" s="3" t="s">
        <v>11</v>
      </c>
      <c r="K7" s="4">
        <v>-1266.0703913876</v>
      </c>
      <c r="L7" s="4">
        <v>-1212.1355255972999</v>
      </c>
      <c r="M7" s="4">
        <v>53.934865790300137</v>
      </c>
      <c r="N7" s="4">
        <v>0</v>
      </c>
      <c r="O7" s="4">
        <v>53.934865790300137</v>
      </c>
    </row>
    <row r="8" spans="1:15" x14ac:dyDescent="0.2">
      <c r="A8" s="3" t="s">
        <v>88</v>
      </c>
      <c r="B8" s="4">
        <v>-117.65400099440006</v>
      </c>
      <c r="C8" s="4">
        <v>-63.719135204099985</v>
      </c>
      <c r="D8" s="4">
        <v>53.93486579030008</v>
      </c>
      <c r="E8" s="7">
        <v>0</v>
      </c>
      <c r="F8" s="7">
        <v>53.93486579030008</v>
      </c>
      <c r="G8" s="6">
        <v>0</v>
      </c>
      <c r="H8" s="6"/>
      <c r="J8" s="8" t="s">
        <v>12</v>
      </c>
      <c r="K8" s="4">
        <v>-117.65400099440006</v>
      </c>
      <c r="L8" s="4">
        <v>-63.719135204099985</v>
      </c>
      <c r="M8" s="4">
        <v>53.93486579030008</v>
      </c>
      <c r="N8" s="4">
        <v>0</v>
      </c>
      <c r="O8" s="4">
        <v>53.93486579030008</v>
      </c>
    </row>
    <row r="9" spans="1:15" x14ac:dyDescent="0.2">
      <c r="A9" s="3" t="s">
        <v>64</v>
      </c>
      <c r="B9" s="4">
        <v>-1121.5708871696002</v>
      </c>
      <c r="C9" s="4">
        <v>-1760.1738058884998</v>
      </c>
      <c r="D9" s="4">
        <v>-638.60291871889967</v>
      </c>
      <c r="E9" s="9">
        <v>-692.53778450920004</v>
      </c>
      <c r="F9" s="13">
        <v>53.934865790300364</v>
      </c>
      <c r="G9" s="6">
        <v>0</v>
      </c>
      <c r="H9" s="6"/>
      <c r="J9" s="3" t="s">
        <v>13</v>
      </c>
      <c r="K9" s="4">
        <v>-1121.5708871696002</v>
      </c>
      <c r="L9" s="4">
        <v>-1760.1738058884998</v>
      </c>
      <c r="M9" s="4">
        <v>-638.60291871889967</v>
      </c>
      <c r="N9" s="4">
        <v>-692.53778450920004</v>
      </c>
      <c r="O9" s="4">
        <v>53.934865790300364</v>
      </c>
    </row>
    <row r="10" spans="1:15" x14ac:dyDescent="0.2">
      <c r="A10" s="3" t="s">
        <v>65</v>
      </c>
      <c r="B10" s="4">
        <v>1003.9168861752</v>
      </c>
      <c r="C10" s="4">
        <v>1696.4546706844001</v>
      </c>
      <c r="D10" s="4">
        <v>692.53778450920004</v>
      </c>
      <c r="E10" s="9">
        <v>692.53778450920004</v>
      </c>
      <c r="F10" s="13">
        <v>0</v>
      </c>
      <c r="G10" s="6">
        <v>0</v>
      </c>
      <c r="H10" s="6"/>
      <c r="J10" s="3" t="s">
        <v>14</v>
      </c>
      <c r="K10" s="4">
        <v>1003.9168861752</v>
      </c>
      <c r="L10" s="4">
        <v>1696.4546706844001</v>
      </c>
      <c r="M10" s="4">
        <v>692.53778450920004</v>
      </c>
      <c r="N10" s="4">
        <v>692.53778450920004</v>
      </c>
      <c r="O10" s="4">
        <v>0</v>
      </c>
    </row>
    <row r="11" spans="1:15" x14ac:dyDescent="0.2">
      <c r="A11" s="3" t="s">
        <v>89</v>
      </c>
      <c r="B11" s="4">
        <v>1099.6899512088999</v>
      </c>
      <c r="C11" s="4">
        <v>1099.6899512088999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1099.6899512088999</v>
      </c>
      <c r="L11" s="4">
        <v>1099.6899512088999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-95.773065033699822</v>
      </c>
      <c r="C12" s="4">
        <v>596.76471947550021</v>
      </c>
      <c r="D12" s="4">
        <v>692.53778450920004</v>
      </c>
      <c r="E12" s="9">
        <v>692.53778450920004</v>
      </c>
      <c r="F12" s="13">
        <v>0</v>
      </c>
      <c r="G12" s="6">
        <v>0</v>
      </c>
      <c r="H12" s="6"/>
      <c r="I12" s="22"/>
      <c r="J12" s="3" t="s">
        <v>16</v>
      </c>
      <c r="K12" s="4">
        <v>-95.773065033699822</v>
      </c>
      <c r="L12" s="4">
        <v>596.76471947550021</v>
      </c>
      <c r="M12" s="4">
        <v>692.53778450920004</v>
      </c>
      <c r="N12" s="4">
        <v>692.53778450920004</v>
      </c>
      <c r="O12" s="4">
        <v>0</v>
      </c>
    </row>
    <row r="13" spans="1:15" s="12" customFormat="1" x14ac:dyDescent="0.2">
      <c r="A13" s="10" t="s">
        <v>67</v>
      </c>
      <c r="B13" s="4">
        <v>-1306.2829681603</v>
      </c>
      <c r="C13" s="4">
        <v>-1306.2829681603</v>
      </c>
      <c r="D13" s="4">
        <v>0</v>
      </c>
      <c r="E13" s="7">
        <v>0</v>
      </c>
      <c r="F13" s="13">
        <v>0</v>
      </c>
      <c r="G13" s="6">
        <v>0</v>
      </c>
      <c r="H13" s="6"/>
      <c r="J13" s="10" t="s">
        <v>17</v>
      </c>
      <c r="K13" s="4">
        <v>-1306.2829681603</v>
      </c>
      <c r="L13" s="4">
        <v>-1306.2829681603</v>
      </c>
      <c r="M13" s="4">
        <v>0</v>
      </c>
      <c r="N13" s="4">
        <v>0</v>
      </c>
      <c r="O13" s="4">
        <v>0</v>
      </c>
    </row>
    <row r="14" spans="1:15" x14ac:dyDescent="0.2">
      <c r="A14" s="3" t="s">
        <v>91</v>
      </c>
      <c r="B14" s="4">
        <v>12.1148439181</v>
      </c>
      <c r="C14" s="4">
        <v>12.1148439181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12.1148439181</v>
      </c>
      <c r="L14" s="4">
        <v>12.1148439181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-1318.3978120784</v>
      </c>
      <c r="C15" s="4">
        <v>-1318.3978120784</v>
      </c>
      <c r="D15" s="4">
        <v>0</v>
      </c>
      <c r="E15" s="13">
        <v>0</v>
      </c>
      <c r="F15" s="13">
        <v>0</v>
      </c>
      <c r="G15" s="6">
        <v>0</v>
      </c>
      <c r="H15" s="6"/>
      <c r="J15" s="3" t="s">
        <v>19</v>
      </c>
      <c r="K15" s="4">
        <v>-1318.3978120784</v>
      </c>
      <c r="L15" s="4">
        <v>-1318.3978120784</v>
      </c>
      <c r="M15" s="4">
        <v>0</v>
      </c>
      <c r="N15" s="4">
        <v>0</v>
      </c>
      <c r="O15" s="4">
        <v>0</v>
      </c>
    </row>
    <row r="16" spans="1:15" x14ac:dyDescent="0.2">
      <c r="A16" s="3" t="s">
        <v>93</v>
      </c>
      <c r="B16" s="4">
        <v>-119.4555272424</v>
      </c>
      <c r="C16" s="4">
        <v>-119.4555272424</v>
      </c>
      <c r="D16" s="4">
        <v>0</v>
      </c>
      <c r="E16" s="13">
        <v>0</v>
      </c>
      <c r="F16" s="13">
        <v>0</v>
      </c>
      <c r="G16" s="6">
        <v>0</v>
      </c>
      <c r="H16" s="6"/>
      <c r="J16" s="3" t="s">
        <v>20</v>
      </c>
      <c r="K16" s="4">
        <v>-119.4555272424</v>
      </c>
      <c r="L16" s="4">
        <v>-119.4555272424</v>
      </c>
      <c r="M16" s="4">
        <v>0</v>
      </c>
      <c r="N16" s="4">
        <v>0</v>
      </c>
      <c r="O16" s="4">
        <v>0</v>
      </c>
    </row>
    <row r="17" spans="1:15" x14ac:dyDescent="0.2">
      <c r="A17" s="3" t="s">
        <v>94</v>
      </c>
      <c r="B17" s="4">
        <v>-604.51246320990003</v>
      </c>
      <c r="C17" s="4">
        <v>-604.51246320990003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-604.51246320990003</v>
      </c>
      <c r="L17" s="4">
        <v>-604.51246320990003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-594.42982162609997</v>
      </c>
      <c r="C18" s="4">
        <v>-594.42982162609997</v>
      </c>
      <c r="D18" s="4">
        <v>0</v>
      </c>
      <c r="E18" s="13">
        <v>0</v>
      </c>
      <c r="F18" s="13">
        <v>0</v>
      </c>
      <c r="G18" s="6">
        <v>0</v>
      </c>
      <c r="H18" s="6"/>
      <c r="J18" s="3" t="s">
        <v>22</v>
      </c>
      <c r="K18" s="4">
        <v>-594.42982162609997</v>
      </c>
      <c r="L18" s="4">
        <v>-594.42982162609997</v>
      </c>
      <c r="M18" s="4">
        <v>0</v>
      </c>
      <c r="N18" s="4">
        <v>0</v>
      </c>
      <c r="O18" s="4">
        <v>0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0</v>
      </c>
      <c r="D20" s="4">
        <v>0</v>
      </c>
      <c r="E20" s="13">
        <v>0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s="12" customFormat="1" x14ac:dyDescent="0.2">
      <c r="A21" s="10" t="s">
        <v>68</v>
      </c>
      <c r="B21" s="4">
        <v>157.86657776709998</v>
      </c>
      <c r="C21" s="4">
        <v>157.86657776709998</v>
      </c>
      <c r="D21" s="4">
        <v>0</v>
      </c>
      <c r="E21" s="13">
        <v>0</v>
      </c>
      <c r="F21" s="13">
        <v>0</v>
      </c>
      <c r="G21" s="6">
        <v>0</v>
      </c>
      <c r="H21" s="6"/>
      <c r="J21" s="10" t="s">
        <v>25</v>
      </c>
      <c r="K21" s="4">
        <v>157.86657776709998</v>
      </c>
      <c r="L21" s="4">
        <v>157.86657776709998</v>
      </c>
      <c r="M21" s="4">
        <v>0</v>
      </c>
      <c r="N21" s="4">
        <v>0</v>
      </c>
      <c r="O21" s="4">
        <v>0</v>
      </c>
    </row>
    <row r="22" spans="1:15" s="12" customFormat="1" x14ac:dyDescent="0.2">
      <c r="A22" s="10" t="s">
        <v>69</v>
      </c>
      <c r="B22" s="4">
        <v>46.4716966676</v>
      </c>
      <c r="C22" s="4">
        <v>46.4716966676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46.4716966676</v>
      </c>
      <c r="L22" s="4">
        <v>46.4716966676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0</v>
      </c>
      <c r="C23" s="4">
        <v>0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46.4716966676</v>
      </c>
      <c r="C24" s="4">
        <v>46.4716966676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46.4716966676</v>
      </c>
      <c r="L24" s="4">
        <v>46.4716966676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-298.2983821158997</v>
      </c>
      <c r="C25" s="4">
        <v>-298.29838211589993</v>
      </c>
      <c r="D25" s="4">
        <v>0</v>
      </c>
      <c r="E25" s="13">
        <v>0</v>
      </c>
      <c r="F25" s="13">
        <v>0</v>
      </c>
      <c r="G25" s="6">
        <v>0</v>
      </c>
      <c r="H25" s="6"/>
      <c r="J25" s="10" t="s">
        <v>29</v>
      </c>
      <c r="K25" s="4">
        <v>-298.2983821158997</v>
      </c>
      <c r="L25" s="4">
        <v>-298.29838211589993</v>
      </c>
      <c r="M25" s="4">
        <v>0</v>
      </c>
      <c r="N25" s="4">
        <v>0</v>
      </c>
      <c r="O25" s="4">
        <v>0</v>
      </c>
    </row>
    <row r="26" spans="1:15" s="12" customFormat="1" x14ac:dyDescent="0.2">
      <c r="A26" s="10" t="s">
        <v>30</v>
      </c>
      <c r="B26" s="4">
        <v>-3649.9078009688001</v>
      </c>
      <c r="C26" s="4">
        <v>-3649.9078009688001</v>
      </c>
      <c r="D26" s="4">
        <v>0</v>
      </c>
      <c r="E26" s="13">
        <v>0</v>
      </c>
      <c r="F26" s="13">
        <v>0</v>
      </c>
      <c r="G26" s="6">
        <v>0</v>
      </c>
      <c r="H26" s="6"/>
      <c r="J26" s="10" t="s">
        <v>31</v>
      </c>
      <c r="K26" s="4">
        <v>-3649.9078009688001</v>
      </c>
      <c r="L26" s="4">
        <v>-3649.9078009688001</v>
      </c>
      <c r="M26" s="4">
        <v>0</v>
      </c>
      <c r="N26" s="4">
        <v>0</v>
      </c>
      <c r="O26" s="4">
        <v>0</v>
      </c>
    </row>
    <row r="27" spans="1:15" x14ac:dyDescent="0.2">
      <c r="A27" s="3" t="s">
        <v>100</v>
      </c>
      <c r="B27" s="4">
        <v>45.7460628953</v>
      </c>
      <c r="C27" s="4">
        <v>45.7460628953</v>
      </c>
      <c r="D27" s="4">
        <v>0</v>
      </c>
      <c r="E27" s="13">
        <v>0</v>
      </c>
      <c r="F27" s="13">
        <v>0</v>
      </c>
      <c r="G27" s="6">
        <v>0</v>
      </c>
      <c r="H27" s="6"/>
      <c r="J27" s="3" t="s">
        <v>32</v>
      </c>
      <c r="K27" s="4">
        <v>45.7460628953</v>
      </c>
      <c r="L27" s="4">
        <v>45.7460628953</v>
      </c>
      <c r="M27" s="4">
        <v>0</v>
      </c>
      <c r="N27" s="4">
        <v>0</v>
      </c>
      <c r="O27" s="4">
        <v>0</v>
      </c>
    </row>
    <row r="28" spans="1:15" x14ac:dyDescent="0.2">
      <c r="A28" s="15" t="s">
        <v>101</v>
      </c>
      <c r="B28" s="4">
        <v>45.352113709999998</v>
      </c>
      <c r="C28" s="4">
        <v>45.352113709999998</v>
      </c>
      <c r="D28" s="4">
        <v>0</v>
      </c>
      <c r="E28" s="13">
        <v>0</v>
      </c>
      <c r="F28" s="13">
        <v>0</v>
      </c>
      <c r="G28" s="6">
        <v>0</v>
      </c>
      <c r="H28" s="6"/>
      <c r="J28" s="15" t="s">
        <v>33</v>
      </c>
      <c r="K28" s="4">
        <v>45.352113709999998</v>
      </c>
      <c r="L28" s="4">
        <v>45.352113709999998</v>
      </c>
      <c r="M28" s="4">
        <v>0</v>
      </c>
      <c r="N28" s="4">
        <v>0</v>
      </c>
      <c r="O28" s="4">
        <v>0</v>
      </c>
    </row>
    <row r="29" spans="1:15" x14ac:dyDescent="0.2">
      <c r="A29" s="15" t="s">
        <v>102</v>
      </c>
      <c r="B29" s="4">
        <v>0.39394918529999939</v>
      </c>
      <c r="C29" s="4">
        <v>0.39394918529999939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0.39394918529999939</v>
      </c>
      <c r="L29" s="4">
        <v>0.39394918529999939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3695.6538638640995</v>
      </c>
      <c r="C30" s="4">
        <v>3695.6538638640995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3695.6538638640995</v>
      </c>
      <c r="L30" s="4">
        <v>3695.6538638640995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3399.1232887496003</v>
      </c>
      <c r="C31" s="4">
        <v>3399.1232887496003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3399.1232887496003</v>
      </c>
      <c r="L31" s="4">
        <v>3399.1232887496003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296.53057511449998</v>
      </c>
      <c r="C32" s="4">
        <v>296.53057511449998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296.53057511449998</v>
      </c>
      <c r="L32" s="4">
        <v>296.53057511449998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-1704.9092991665002</v>
      </c>
      <c r="C33" s="4">
        <v>-1704.9092991665002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-1704.9092991665002</v>
      </c>
      <c r="L33" s="4">
        <v>-1704.9092991665002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0.32673744400000082</v>
      </c>
      <c r="C34" s="4">
        <v>0.32673744400000082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0.32673744400000082</v>
      </c>
      <c r="L34" s="4">
        <v>0.32673744400000082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1705.2360366104999</v>
      </c>
      <c r="C35" s="4">
        <v>1705.2360366104999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1705.2360366104999</v>
      </c>
      <c r="L35" s="4">
        <v>1705.2360366104999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-207.46899321770005</v>
      </c>
      <c r="C36" s="4">
        <v>-207.46899321770005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-207.46899321770005</v>
      </c>
      <c r="L36" s="4">
        <v>-207.46899321770005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-127.48341347130005</v>
      </c>
      <c r="C37" s="4">
        <v>-127.48341347130005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-127.48341347130005</v>
      </c>
      <c r="L37" s="4">
        <v>-127.48341347130005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79.985579746400006</v>
      </c>
      <c r="C38" s="4">
        <v>79.985579746400006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79.985579746400006</v>
      </c>
      <c r="L38" s="4">
        <v>79.985579746400006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1749.734023643</v>
      </c>
      <c r="C39" s="4">
        <v>1749.734023643</v>
      </c>
      <c r="D39" s="4">
        <v>0</v>
      </c>
      <c r="E39" s="13">
        <v>0</v>
      </c>
      <c r="F39" s="13">
        <v>0</v>
      </c>
      <c r="G39" s="6">
        <v>0</v>
      </c>
      <c r="H39" s="6"/>
      <c r="J39" s="10" t="s">
        <v>37</v>
      </c>
      <c r="K39" s="4">
        <v>1749.734023643</v>
      </c>
      <c r="L39" s="4">
        <v>1749.734023643</v>
      </c>
      <c r="M39" s="4">
        <v>0</v>
      </c>
      <c r="N39" s="4">
        <v>0</v>
      </c>
      <c r="O39" s="4">
        <v>0</v>
      </c>
    </row>
    <row r="40" spans="1:15" x14ac:dyDescent="0.2">
      <c r="A40" s="3" t="s">
        <v>100</v>
      </c>
      <c r="B40" s="4">
        <v>840.72833186089997</v>
      </c>
      <c r="C40" s="4">
        <v>840.72833186089997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840.72833186089997</v>
      </c>
      <c r="L40" s="4">
        <v>840.72833186089997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-909.00569178210003</v>
      </c>
      <c r="C41" s="4">
        <v>-909.00569178210003</v>
      </c>
      <c r="D41" s="4">
        <v>0</v>
      </c>
      <c r="E41" s="13">
        <v>0</v>
      </c>
      <c r="F41" s="13">
        <v>0</v>
      </c>
      <c r="G41" s="6">
        <v>0</v>
      </c>
      <c r="H41" s="6"/>
      <c r="J41" s="3" t="s">
        <v>35</v>
      </c>
      <c r="K41" s="4">
        <v>-909.00569178210003</v>
      </c>
      <c r="L41" s="4">
        <v>-909.00569178210003</v>
      </c>
      <c r="M41" s="4">
        <v>0</v>
      </c>
      <c r="N41" s="4">
        <v>0</v>
      </c>
      <c r="O41" s="4">
        <v>0</v>
      </c>
    </row>
    <row r="42" spans="1:15" s="12" customFormat="1" x14ac:dyDescent="0.2">
      <c r="A42" s="10" t="s">
        <v>38</v>
      </c>
      <c r="B42" s="4">
        <v>3514.2536875941005</v>
      </c>
      <c r="C42" s="4">
        <v>3514.2536875941005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3514.2536875941005</v>
      </c>
      <c r="L42" s="4">
        <v>3514.2536875941005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921.30031260409999</v>
      </c>
      <c r="C43" s="17">
        <v>867.36544681380019</v>
      </c>
      <c r="D43" s="17">
        <v>-53.934865790300137</v>
      </c>
      <c r="E43" s="17">
        <v>0</v>
      </c>
      <c r="F43" s="17">
        <v>-53.934865790300137</v>
      </c>
      <c r="G43" s="6">
        <v>0</v>
      </c>
      <c r="H43" s="6"/>
      <c r="J43" s="19" t="s">
        <v>40</v>
      </c>
      <c r="K43" s="17">
        <v>921.30031260409999</v>
      </c>
      <c r="L43" s="17">
        <v>867.36544681380019</v>
      </c>
      <c r="M43" s="17">
        <v>-53.934865790300137</v>
      </c>
      <c r="N43" s="17">
        <v>0</v>
      </c>
      <c r="O43" s="17">
        <v>-53.934865790300137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-1219.5986947199999</v>
      </c>
      <c r="C45" s="4">
        <v>-1165.6638289296998</v>
      </c>
      <c r="D45" s="4">
        <v>53.934865790300137</v>
      </c>
      <c r="E45" s="4">
        <v>0</v>
      </c>
      <c r="F45" s="13">
        <v>53.934865790300137</v>
      </c>
      <c r="G45" s="6"/>
      <c r="H45" s="6"/>
      <c r="J45" s="49" t="s">
        <v>291</v>
      </c>
      <c r="K45" s="4">
        <v>-1219.5986947199999</v>
      </c>
      <c r="L45" s="4">
        <v>-1165.6638289296998</v>
      </c>
      <c r="M45" s="4">
        <v>53.934865790300137</v>
      </c>
      <c r="N45" s="4">
        <v>0</v>
      </c>
      <c r="O45" s="13">
        <v>53.934865790300137</v>
      </c>
    </row>
    <row r="46" spans="1:15" ht="13.5" thickBot="1" x14ac:dyDescent="0.25">
      <c r="A46" s="50" t="s">
        <v>289</v>
      </c>
      <c r="B46" s="17">
        <v>-298.2983821158997</v>
      </c>
      <c r="C46" s="17">
        <v>-298.29838211589993</v>
      </c>
      <c r="D46" s="17">
        <v>0</v>
      </c>
      <c r="E46" s="17">
        <v>0</v>
      </c>
      <c r="F46" s="17">
        <v>0</v>
      </c>
      <c r="G46" s="6"/>
      <c r="H46" s="6"/>
      <c r="J46" s="50" t="s">
        <v>292</v>
      </c>
      <c r="K46" s="17">
        <v>-298.2983821158997</v>
      </c>
      <c r="L46" s="17">
        <v>-298.29838211589993</v>
      </c>
      <c r="M46" s="17">
        <v>0</v>
      </c>
      <c r="N46" s="17">
        <v>0</v>
      </c>
      <c r="O46" s="17">
        <v>0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-3649.9078009688001</v>
      </c>
      <c r="C49" s="4">
        <v>-3649.9078009687996</v>
      </c>
      <c r="D49" s="27">
        <v>0</v>
      </c>
      <c r="E49" s="40">
        <v>0</v>
      </c>
      <c r="F49" s="40">
        <v>0</v>
      </c>
      <c r="G49" s="6">
        <v>0</v>
      </c>
      <c r="H49" s="6"/>
      <c r="J49" s="26" t="s">
        <v>43</v>
      </c>
      <c r="K49" s="27">
        <v>-3649.9078009688001</v>
      </c>
      <c r="L49" s="27">
        <v>-3649.9078009687996</v>
      </c>
      <c r="M49" s="27">
        <v>0</v>
      </c>
      <c r="N49" s="27">
        <v>0</v>
      </c>
      <c r="O49" s="27">
        <v>0</v>
      </c>
    </row>
    <row r="50" spans="1:15" x14ac:dyDescent="0.2">
      <c r="A50" s="3" t="s">
        <v>44</v>
      </c>
      <c r="B50" s="4">
        <v>45.7460628953</v>
      </c>
      <c r="C50" s="4">
        <v>45.7460628953</v>
      </c>
      <c r="D50" s="4">
        <v>0</v>
      </c>
      <c r="E50" s="13">
        <v>0</v>
      </c>
      <c r="F50" s="13">
        <v>0</v>
      </c>
      <c r="G50" s="6">
        <v>0</v>
      </c>
      <c r="H50" s="6"/>
      <c r="J50" s="3" t="s">
        <v>45</v>
      </c>
      <c r="K50" s="4">
        <v>45.7460628953</v>
      </c>
      <c r="L50" s="4">
        <v>45.7460628953</v>
      </c>
      <c r="M50" s="4">
        <v>0</v>
      </c>
      <c r="N50" s="4">
        <v>0</v>
      </c>
      <c r="O50" s="4">
        <v>0</v>
      </c>
    </row>
    <row r="51" spans="1:15" x14ac:dyDescent="0.2">
      <c r="A51" s="15" t="s">
        <v>101</v>
      </c>
      <c r="B51" s="4">
        <v>45.352113709999998</v>
      </c>
      <c r="C51" s="4">
        <v>45.352113709999998</v>
      </c>
      <c r="D51" s="4">
        <v>0</v>
      </c>
      <c r="E51" s="13">
        <v>0</v>
      </c>
      <c r="F51" s="13">
        <v>0</v>
      </c>
      <c r="G51" s="6">
        <v>0</v>
      </c>
      <c r="H51" s="6"/>
      <c r="J51" s="15" t="s">
        <v>46</v>
      </c>
      <c r="K51" s="4">
        <v>45.352113709999998</v>
      </c>
      <c r="L51" s="4">
        <v>45.352113709999998</v>
      </c>
      <c r="M51" s="4">
        <v>0</v>
      </c>
      <c r="N51" s="4">
        <v>0</v>
      </c>
      <c r="O51" s="4">
        <v>0</v>
      </c>
    </row>
    <row r="52" spans="1:15" x14ac:dyDescent="0.2">
      <c r="A52" s="28" t="s">
        <v>107</v>
      </c>
      <c r="B52" s="4">
        <v>35.386866060099997</v>
      </c>
      <c r="C52" s="4">
        <v>35.386866060099997</v>
      </c>
      <c r="D52" s="4">
        <v>0</v>
      </c>
      <c r="E52" s="13">
        <v>0</v>
      </c>
      <c r="F52" s="13">
        <v>0</v>
      </c>
      <c r="G52" s="6">
        <v>0</v>
      </c>
      <c r="H52" s="6"/>
      <c r="J52" s="28" t="s">
        <v>47</v>
      </c>
      <c r="K52" s="4">
        <v>35.386866060099997</v>
      </c>
      <c r="L52" s="4">
        <v>35.386866060099997</v>
      </c>
      <c r="M52" s="4">
        <v>0</v>
      </c>
      <c r="N52" s="4">
        <v>0</v>
      </c>
      <c r="O52" s="4">
        <v>0</v>
      </c>
    </row>
    <row r="53" spans="1:15" x14ac:dyDescent="0.2">
      <c r="A53" s="28" t="s">
        <v>108</v>
      </c>
      <c r="B53" s="4">
        <v>9.9652476499000002</v>
      </c>
      <c r="C53" s="4">
        <v>9.9652476499000002</v>
      </c>
      <c r="D53" s="4">
        <v>0</v>
      </c>
      <c r="E53" s="13">
        <v>0</v>
      </c>
      <c r="F53" s="13">
        <v>0</v>
      </c>
      <c r="G53" s="6">
        <v>0</v>
      </c>
      <c r="H53" s="6"/>
      <c r="J53" s="28" t="s">
        <v>48</v>
      </c>
      <c r="K53" s="4">
        <v>9.9652476499000002</v>
      </c>
      <c r="L53" s="4">
        <v>9.9652476499000002</v>
      </c>
      <c r="M53" s="4">
        <v>0</v>
      </c>
      <c r="N53" s="4">
        <v>0</v>
      </c>
      <c r="O53" s="4">
        <v>0</v>
      </c>
    </row>
    <row r="54" spans="1:15" x14ac:dyDescent="0.2">
      <c r="A54" s="15" t="s">
        <v>102</v>
      </c>
      <c r="B54" s="4">
        <v>0.39394918529999939</v>
      </c>
      <c r="C54" s="4">
        <v>0.39394918529999939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0.39394918529999939</v>
      </c>
      <c r="L54" s="4">
        <v>0.39394918529999939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3695.6538638640995</v>
      </c>
      <c r="C55" s="4">
        <v>3695.6538638640995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3695.6538638640995</v>
      </c>
      <c r="L55" s="4">
        <v>3695.6538638640995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3399.1232887496003</v>
      </c>
      <c r="C56" s="4">
        <v>3399.1232887496003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3399.1232887496003</v>
      </c>
      <c r="L56" s="4">
        <v>3399.1232887496003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3562.7189064428003</v>
      </c>
      <c r="C57" s="4">
        <v>3562.7189064428003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3562.7189064428003</v>
      </c>
      <c r="L57" s="4">
        <v>3562.7189064428003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-163.59561769319998</v>
      </c>
      <c r="C58" s="4">
        <v>-163.59561769319998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-163.59561769319998</v>
      </c>
      <c r="L58" s="4">
        <v>-163.59561769319998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296.53057511449998</v>
      </c>
      <c r="C59" s="31">
        <v>296.53057511449998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296.53057511449998</v>
      </c>
      <c r="L59" s="17">
        <v>296.53057511449998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  <c r="L63" s="33" t="s">
        <v>75</v>
      </c>
    </row>
    <row r="64" spans="1:15" ht="13.5" thickBot="1" x14ac:dyDescent="0.25"/>
    <row r="65" spans="1:15" ht="13.5" customHeight="1" thickBot="1" x14ac:dyDescent="0.25">
      <c r="A65" s="158">
        <v>1995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1995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-8600.2231543624002</v>
      </c>
      <c r="C68" s="40">
        <v>-8600.2231543624002</v>
      </c>
      <c r="D68" s="27">
        <v>0</v>
      </c>
      <c r="E68" s="41">
        <v>0</v>
      </c>
      <c r="F68" s="40">
        <v>0</v>
      </c>
      <c r="G68" s="6">
        <v>0</v>
      </c>
      <c r="H68" s="6"/>
      <c r="J68" s="75" t="s">
        <v>43</v>
      </c>
      <c r="K68" s="4">
        <v>-8600.2231543624002</v>
      </c>
      <c r="L68" s="4">
        <v>-8600.2231543624002</v>
      </c>
      <c r="M68" s="4">
        <v>0</v>
      </c>
      <c r="N68" s="4">
        <v>0</v>
      </c>
      <c r="O68" s="4">
        <v>0</v>
      </c>
    </row>
    <row r="69" spans="1:15" x14ac:dyDescent="0.2">
      <c r="A69" s="3" t="s">
        <v>100</v>
      </c>
      <c r="B69" s="13">
        <v>216.90100671139999</v>
      </c>
      <c r="C69" s="13">
        <v>216.90100671139999</v>
      </c>
      <c r="D69" s="4">
        <v>0</v>
      </c>
      <c r="E69" s="13">
        <v>0</v>
      </c>
      <c r="F69" s="13">
        <v>0</v>
      </c>
      <c r="G69" s="6">
        <v>0</v>
      </c>
      <c r="H69" s="6"/>
      <c r="J69" s="3" t="s">
        <v>32</v>
      </c>
      <c r="K69" s="4">
        <v>216.90100671139999</v>
      </c>
      <c r="L69" s="4">
        <v>216.90100671139999</v>
      </c>
      <c r="M69" s="4">
        <v>0</v>
      </c>
      <c r="N69" s="4">
        <v>0</v>
      </c>
      <c r="O69" s="4">
        <v>0</v>
      </c>
    </row>
    <row r="70" spans="1:15" x14ac:dyDescent="0.2">
      <c r="A70" s="3" t="s">
        <v>101</v>
      </c>
      <c r="B70" s="13">
        <v>216.90100671139999</v>
      </c>
      <c r="C70" s="13">
        <v>216.90100671139999</v>
      </c>
      <c r="D70" s="4">
        <v>0</v>
      </c>
      <c r="E70" s="13">
        <v>0</v>
      </c>
      <c r="F70" s="13">
        <v>0</v>
      </c>
      <c r="G70" s="6">
        <v>0</v>
      </c>
      <c r="H70" s="6"/>
      <c r="J70" s="15" t="s">
        <v>33</v>
      </c>
      <c r="K70" s="4">
        <v>216.90100671139999</v>
      </c>
      <c r="L70" s="4">
        <v>216.90100671139999</v>
      </c>
      <c r="M70" s="4">
        <v>0</v>
      </c>
      <c r="N70" s="4">
        <v>0</v>
      </c>
      <c r="O70" s="4">
        <v>0</v>
      </c>
    </row>
    <row r="71" spans="1:15" x14ac:dyDescent="0.2">
      <c r="A71" s="3" t="s">
        <v>102</v>
      </c>
      <c r="B71" s="13">
        <v>0</v>
      </c>
      <c r="C71" s="13">
        <v>0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8817.1241610737998</v>
      </c>
      <c r="C72" s="13">
        <v>8817.1241610737998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8817.1241610737998</v>
      </c>
      <c r="L72" s="4">
        <v>8817.1241610737998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8009.6717002237001</v>
      </c>
      <c r="C73" s="13">
        <v>8009.6717002237001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8009.6717002237001</v>
      </c>
      <c r="L73" s="4">
        <v>8009.6717002237001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807.45246085010001</v>
      </c>
      <c r="C74" s="13">
        <v>807.45246085010001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807.45246085010001</v>
      </c>
      <c r="L74" s="4">
        <v>807.45246085010001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-12317.640939597401</v>
      </c>
      <c r="C75" s="13">
        <v>-12317.640939597401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-12317.640939597401</v>
      </c>
      <c r="L75" s="4">
        <v>-12317.640939597401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6.9809843401</v>
      </c>
      <c r="C76" s="13">
        <v>6.9809843401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6.9809843401</v>
      </c>
      <c r="L76" s="4">
        <v>6.9809843401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12324.6219239375</v>
      </c>
      <c r="C77" s="13">
        <v>12324.6219239375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12324.6219239375</v>
      </c>
      <c r="L77" s="4">
        <v>12324.6219239375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-77.931767337799997</v>
      </c>
      <c r="C78" s="13">
        <v>-77.931767337799997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-77.931767337799997</v>
      </c>
      <c r="L78" s="4">
        <v>-77.931767337799997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0</v>
      </c>
      <c r="C79" s="13">
        <v>0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77.931767337799997</v>
      </c>
      <c r="C80" s="13">
        <v>77.931767337799997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77.931767337799997</v>
      </c>
      <c r="L80" s="4">
        <v>77.931767337799997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-8106.2516778520994</v>
      </c>
      <c r="C81" s="13">
        <v>-8106.2516778520994</v>
      </c>
      <c r="D81" s="4">
        <v>0</v>
      </c>
      <c r="E81" s="13">
        <v>0</v>
      </c>
      <c r="F81" s="13">
        <v>0</v>
      </c>
      <c r="G81" s="6">
        <v>0</v>
      </c>
      <c r="H81" s="6"/>
      <c r="J81" s="10" t="s">
        <v>37</v>
      </c>
      <c r="K81" s="4">
        <v>-8106.2516778520994</v>
      </c>
      <c r="L81" s="4">
        <v>-8106.2516778520994</v>
      </c>
      <c r="M81" s="4">
        <v>0</v>
      </c>
      <c r="N81" s="4">
        <v>0</v>
      </c>
      <c r="O81" s="4">
        <v>0</v>
      </c>
    </row>
    <row r="82" spans="1:15" x14ac:dyDescent="0.2">
      <c r="A82" s="3" t="s">
        <v>100</v>
      </c>
      <c r="B82" s="13">
        <v>3482.4843400447999</v>
      </c>
      <c r="C82" s="13">
        <v>3482.4843400447999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3482.4843400447999</v>
      </c>
      <c r="L82" s="4">
        <v>3482.4843400447999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11588.736017896899</v>
      </c>
      <c r="C83" s="13">
        <v>11588.736017896899</v>
      </c>
      <c r="D83" s="4">
        <v>0</v>
      </c>
      <c r="E83" s="13">
        <v>0</v>
      </c>
      <c r="F83" s="13">
        <v>0</v>
      </c>
      <c r="G83" s="6">
        <v>0</v>
      </c>
      <c r="H83" s="6"/>
      <c r="J83" s="3" t="s">
        <v>35</v>
      </c>
      <c r="K83" s="4">
        <v>11588.736017896899</v>
      </c>
      <c r="L83" s="4">
        <v>11588.736017896899</v>
      </c>
      <c r="M83" s="4">
        <v>0</v>
      </c>
      <c r="N83" s="4">
        <v>0</v>
      </c>
      <c r="O83" s="4">
        <v>0</v>
      </c>
    </row>
    <row r="84" spans="1:15" s="12" customFormat="1" ht="13.5" thickBot="1" x14ac:dyDescent="0.25">
      <c r="A84" s="10" t="s">
        <v>38</v>
      </c>
      <c r="B84" s="18">
        <v>9368.4843400447007</v>
      </c>
      <c r="C84" s="18">
        <v>9368.4843400447007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9368.4843400447007</v>
      </c>
      <c r="L84" s="17">
        <v>9368.4843400447007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>
        <v>0</v>
      </c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-19733.563199104996</v>
      </c>
      <c r="C86" s="56">
        <v>-19733.563199104996</v>
      </c>
      <c r="D86" s="4">
        <v>0</v>
      </c>
      <c r="E86" s="56">
        <v>0</v>
      </c>
      <c r="F86" s="56">
        <v>0</v>
      </c>
      <c r="G86" s="6">
        <v>0</v>
      </c>
      <c r="H86" s="6"/>
      <c r="J86" s="45" t="s">
        <v>77</v>
      </c>
      <c r="K86" s="56">
        <v>-19733.563199104996</v>
      </c>
      <c r="L86" s="56">
        <v>-19733.563199104996</v>
      </c>
      <c r="M86" s="56">
        <v>0</v>
      </c>
      <c r="N86" s="56">
        <v>0</v>
      </c>
      <c r="O86" s="56">
        <v>0</v>
      </c>
    </row>
    <row r="87" spans="1:15" x14ac:dyDescent="0.2">
      <c r="A87" s="46" t="s">
        <v>56</v>
      </c>
      <c r="B87" s="54">
        <v>13074.850671141001</v>
      </c>
      <c r="C87" s="54">
        <v>13074.850671141001</v>
      </c>
      <c r="D87" s="4">
        <v>0</v>
      </c>
      <c r="E87" s="54">
        <v>0</v>
      </c>
      <c r="F87" s="54">
        <v>0</v>
      </c>
      <c r="G87" s="6">
        <v>0</v>
      </c>
      <c r="H87" s="6"/>
      <c r="J87" s="77" t="s">
        <v>82</v>
      </c>
      <c r="K87" s="54">
        <v>13074.850671141001</v>
      </c>
      <c r="L87" s="54">
        <v>13074.850671141001</v>
      </c>
      <c r="M87" s="54">
        <v>0</v>
      </c>
      <c r="N87" s="54">
        <v>0</v>
      </c>
      <c r="O87" s="54">
        <v>0</v>
      </c>
    </row>
    <row r="88" spans="1:15" ht="13.5" thickBot="1" x14ac:dyDescent="0.25">
      <c r="A88" s="47" t="s">
        <v>57</v>
      </c>
      <c r="B88" s="55">
        <v>32808.413870245997</v>
      </c>
      <c r="C88" s="55">
        <v>32808.413870245997</v>
      </c>
      <c r="D88" s="17">
        <v>0</v>
      </c>
      <c r="E88" s="55">
        <v>0</v>
      </c>
      <c r="F88" s="55">
        <v>0</v>
      </c>
      <c r="G88" s="6">
        <v>0</v>
      </c>
      <c r="H88" s="6"/>
      <c r="J88" s="78" t="s">
        <v>83</v>
      </c>
      <c r="K88" s="55">
        <v>32808.413870245997</v>
      </c>
      <c r="L88" s="55">
        <v>32808.413870245997</v>
      </c>
      <c r="M88" s="55">
        <v>0</v>
      </c>
      <c r="N88" s="55">
        <v>0</v>
      </c>
      <c r="O88" s="55">
        <v>0</v>
      </c>
    </row>
    <row r="89" spans="1:15" x14ac:dyDescent="0.2">
      <c r="A89" s="46"/>
      <c r="B89" s="46"/>
      <c r="C89" s="46"/>
      <c r="D89" s="46"/>
      <c r="E89" s="46"/>
      <c r="F89" s="46"/>
      <c r="G89" s="6">
        <v>0</v>
      </c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11704.827181207898</v>
      </c>
      <c r="C90" s="56">
        <v>11704.827181207898</v>
      </c>
      <c r="D90" s="4">
        <v>0</v>
      </c>
      <c r="E90" s="45">
        <v>0</v>
      </c>
      <c r="F90" s="13">
        <v>0</v>
      </c>
      <c r="G90" s="6">
        <v>0</v>
      </c>
      <c r="H90" s="6"/>
      <c r="J90" s="45" t="s">
        <v>78</v>
      </c>
      <c r="K90" s="56">
        <v>11704.827181207898</v>
      </c>
      <c r="L90" s="56">
        <v>11704.827181207898</v>
      </c>
      <c r="M90" s="56">
        <v>0</v>
      </c>
      <c r="N90" s="56">
        <v>0</v>
      </c>
      <c r="O90" s="56">
        <v>0</v>
      </c>
    </row>
    <row r="91" spans="1:15" x14ac:dyDescent="0.2">
      <c r="A91" s="46" t="s">
        <v>59</v>
      </c>
      <c r="B91" s="54">
        <v>12851.6907158837</v>
      </c>
      <c r="C91" s="54">
        <v>12851.6907158837</v>
      </c>
      <c r="D91" s="4">
        <v>0</v>
      </c>
      <c r="E91" s="46">
        <v>0</v>
      </c>
      <c r="F91" s="13">
        <v>0</v>
      </c>
      <c r="G91" s="6">
        <v>0</v>
      </c>
      <c r="H91" s="6"/>
      <c r="J91" s="79" t="s">
        <v>84</v>
      </c>
      <c r="K91" s="54">
        <v>12851.6907158837</v>
      </c>
      <c r="L91" s="54">
        <v>12851.6907158837</v>
      </c>
      <c r="M91" s="54">
        <v>0</v>
      </c>
      <c r="N91" s="54">
        <v>0</v>
      </c>
      <c r="O91" s="54">
        <v>0</v>
      </c>
    </row>
    <row r="92" spans="1:15" ht="13.5" thickBot="1" x14ac:dyDescent="0.25">
      <c r="A92" s="47" t="s">
        <v>60</v>
      </c>
      <c r="B92" s="55">
        <v>24556.517897091599</v>
      </c>
      <c r="C92" s="55">
        <v>24556.517897091599</v>
      </c>
      <c r="D92" s="17">
        <v>0</v>
      </c>
      <c r="E92" s="47">
        <v>0</v>
      </c>
      <c r="F92" s="18">
        <v>0</v>
      </c>
      <c r="G92" s="6">
        <v>0</v>
      </c>
      <c r="H92" s="6"/>
      <c r="J92" s="78" t="s">
        <v>80</v>
      </c>
      <c r="K92" s="55">
        <v>24556.517897091599</v>
      </c>
      <c r="L92" s="55">
        <v>24556.517897091599</v>
      </c>
      <c r="M92" s="55">
        <v>0</v>
      </c>
      <c r="N92" s="55">
        <v>0</v>
      </c>
      <c r="O92" s="55">
        <v>0</v>
      </c>
    </row>
    <row r="93" spans="1:15" x14ac:dyDescent="0.2">
      <c r="A93" s="46"/>
      <c r="B93" s="46"/>
      <c r="C93" s="46"/>
      <c r="D93" s="46"/>
      <c r="E93" s="46"/>
      <c r="F93" s="46"/>
      <c r="G93" s="6">
        <v>0</v>
      </c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10897.3747203578</v>
      </c>
      <c r="C94" s="56">
        <v>10897.3747203578</v>
      </c>
      <c r="D94" s="4">
        <v>0</v>
      </c>
      <c r="E94" s="56">
        <v>0</v>
      </c>
      <c r="F94" s="56">
        <v>0</v>
      </c>
      <c r="G94" s="6">
        <v>0</v>
      </c>
      <c r="H94" s="6"/>
      <c r="J94" s="45" t="s">
        <v>79</v>
      </c>
      <c r="K94" s="56">
        <v>10897.3747203578</v>
      </c>
      <c r="L94" s="56">
        <v>10897.3747203578</v>
      </c>
      <c r="M94" s="56">
        <v>0</v>
      </c>
      <c r="N94" s="56">
        <v>0</v>
      </c>
      <c r="O94" s="56">
        <v>0</v>
      </c>
    </row>
    <row r="95" spans="1:15" x14ac:dyDescent="0.2">
      <c r="A95" s="46" t="s">
        <v>62</v>
      </c>
      <c r="B95" s="54">
        <v>12851.6907158837</v>
      </c>
      <c r="C95" s="54">
        <v>12851.6907158837</v>
      </c>
      <c r="D95" s="4">
        <v>0</v>
      </c>
      <c r="E95" s="46">
        <v>0</v>
      </c>
      <c r="F95" s="13">
        <v>0</v>
      </c>
      <c r="G95" s="6">
        <v>0</v>
      </c>
      <c r="H95" s="6"/>
      <c r="J95" s="79" t="s">
        <v>84</v>
      </c>
      <c r="K95" s="54">
        <v>12851.6907158837</v>
      </c>
      <c r="L95" s="54">
        <v>12851.6907158837</v>
      </c>
      <c r="M95" s="54">
        <v>0</v>
      </c>
      <c r="N95" s="54">
        <v>0</v>
      </c>
      <c r="O95" s="54">
        <v>0</v>
      </c>
    </row>
    <row r="96" spans="1:15" ht="13.5" thickBot="1" x14ac:dyDescent="0.25">
      <c r="A96" s="47" t="s">
        <v>63</v>
      </c>
      <c r="B96" s="55">
        <v>23749.065436241501</v>
      </c>
      <c r="C96" s="55">
        <v>23749.065436241501</v>
      </c>
      <c r="D96" s="17">
        <v>0</v>
      </c>
      <c r="E96" s="47">
        <v>0</v>
      </c>
      <c r="F96" s="18">
        <v>0</v>
      </c>
      <c r="G96" s="6">
        <v>0</v>
      </c>
      <c r="H96" s="6"/>
      <c r="J96" s="78" t="s">
        <v>81</v>
      </c>
      <c r="K96" s="55">
        <v>23749.065436241501</v>
      </c>
      <c r="L96" s="55">
        <v>23749.065436241501</v>
      </c>
      <c r="M96" s="55">
        <v>0</v>
      </c>
      <c r="N96" s="55">
        <v>0</v>
      </c>
      <c r="O96" s="55">
        <v>0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-8600.2231543624002</v>
      </c>
      <c r="C99" s="27">
        <v>-8600.2231543624002</v>
      </c>
      <c r="D99" s="27">
        <v>0</v>
      </c>
      <c r="E99" s="40">
        <v>0</v>
      </c>
      <c r="F99" s="40">
        <v>0</v>
      </c>
      <c r="G99" s="6">
        <v>0</v>
      </c>
      <c r="H99" s="6"/>
      <c r="J99" s="26" t="s">
        <v>43</v>
      </c>
      <c r="K99" s="4">
        <v>-8600.2231543624002</v>
      </c>
      <c r="L99" s="4">
        <v>-8600.2231543624002</v>
      </c>
      <c r="M99" s="4">
        <v>0</v>
      </c>
      <c r="N99" s="4">
        <v>0</v>
      </c>
      <c r="O99" s="4">
        <v>0</v>
      </c>
    </row>
    <row r="100" spans="1:15" x14ac:dyDescent="0.2">
      <c r="A100" s="3" t="s">
        <v>44</v>
      </c>
      <c r="B100" s="4">
        <v>216.90100671139999</v>
      </c>
      <c r="C100" s="4">
        <v>216.90100671139999</v>
      </c>
      <c r="D100" s="4">
        <v>0</v>
      </c>
      <c r="E100" s="13">
        <v>0</v>
      </c>
      <c r="F100" s="13">
        <v>0</v>
      </c>
      <c r="G100" s="6">
        <v>0</v>
      </c>
      <c r="H100" s="6"/>
      <c r="J100" s="3" t="s">
        <v>45</v>
      </c>
      <c r="K100" s="4">
        <v>216.90100671139999</v>
      </c>
      <c r="L100" s="4">
        <v>216.90100671139999</v>
      </c>
      <c r="M100" s="4">
        <v>0</v>
      </c>
      <c r="N100" s="4">
        <v>0</v>
      </c>
      <c r="O100" s="4">
        <v>0</v>
      </c>
    </row>
    <row r="101" spans="1:15" x14ac:dyDescent="0.2">
      <c r="A101" s="15" t="s">
        <v>101</v>
      </c>
      <c r="B101" s="4">
        <v>216.90100671139999</v>
      </c>
      <c r="C101" s="4">
        <v>216.90100671139999</v>
      </c>
      <c r="D101" s="4">
        <v>0</v>
      </c>
      <c r="E101" s="13">
        <v>0</v>
      </c>
      <c r="F101" s="13">
        <v>0</v>
      </c>
      <c r="G101" s="6">
        <v>0</v>
      </c>
      <c r="H101" s="6"/>
      <c r="J101" s="15" t="s">
        <v>46</v>
      </c>
      <c r="K101" s="4">
        <v>216.90100671139999</v>
      </c>
      <c r="L101" s="4">
        <v>216.90100671139999</v>
      </c>
      <c r="M101" s="4">
        <v>0</v>
      </c>
      <c r="N101" s="4">
        <v>0</v>
      </c>
      <c r="O101" s="4">
        <v>0</v>
      </c>
    </row>
    <row r="102" spans="1:15" x14ac:dyDescent="0.2">
      <c r="A102" s="15" t="s">
        <v>102</v>
      </c>
      <c r="B102" s="4">
        <v>0</v>
      </c>
      <c r="C102" s="4">
        <v>0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8817.1241610737998</v>
      </c>
      <c r="C103" s="4">
        <v>8817.1241610737998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8817.1241610737998</v>
      </c>
      <c r="L103" s="4">
        <v>8817.1241610737998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8009.6717002237001</v>
      </c>
      <c r="C104" s="4">
        <v>8009.6717002237001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8009.6717002237001</v>
      </c>
      <c r="L104" s="4">
        <v>8009.6717002237001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807.45246085010001</v>
      </c>
      <c r="C105" s="17">
        <v>807.45246085010001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807.45246085010001</v>
      </c>
      <c r="L105" s="17">
        <v>807.45246085010001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35433070866141736" bottom="0.35433070866141736" header="0.15748031496062992" footer="0.15748031496062992"/>
  <pageSetup paperSize="8" scale="81" orientation="portrait" r:id="rId1"/>
  <headerFooter>
    <oddHeader>&amp;LNEM VÉGLEGES!&amp;R&amp;D&amp;T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J21" sqref="J21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1996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1996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-1408.3360527197999</v>
      </c>
      <c r="C7" s="4">
        <v>-1380.5411860925001</v>
      </c>
      <c r="D7" s="4">
        <v>27.794866627299825</v>
      </c>
      <c r="E7" s="5">
        <v>0</v>
      </c>
      <c r="F7" s="5">
        <v>27.794866627299825</v>
      </c>
      <c r="G7" s="6">
        <v>0</v>
      </c>
      <c r="H7" s="6"/>
      <c r="J7" s="3" t="s">
        <v>11</v>
      </c>
      <c r="K7" s="4">
        <v>-1408.3360527197999</v>
      </c>
      <c r="L7" s="4">
        <v>-1380.5411860925001</v>
      </c>
      <c r="M7" s="4">
        <v>27.794866627299825</v>
      </c>
      <c r="N7" s="4">
        <v>0</v>
      </c>
      <c r="O7" s="4">
        <v>27.794866627299825</v>
      </c>
    </row>
    <row r="8" spans="1:15" x14ac:dyDescent="0.2">
      <c r="A8" s="3" t="s">
        <v>88</v>
      </c>
      <c r="B8" s="4">
        <v>169.76951574740005</v>
      </c>
      <c r="C8" s="4">
        <v>197.56438237470005</v>
      </c>
      <c r="D8" s="4">
        <v>27.794866627299996</v>
      </c>
      <c r="E8" s="7">
        <v>0</v>
      </c>
      <c r="F8" s="7">
        <v>27.794866627299996</v>
      </c>
      <c r="G8" s="6">
        <v>0</v>
      </c>
      <c r="H8" s="6"/>
      <c r="J8" s="8" t="s">
        <v>12</v>
      </c>
      <c r="K8" s="4">
        <v>169.76951574740005</v>
      </c>
      <c r="L8" s="4">
        <v>197.56438237470005</v>
      </c>
      <c r="M8" s="4">
        <v>27.794866627299996</v>
      </c>
      <c r="N8" s="4">
        <v>0</v>
      </c>
      <c r="O8" s="4">
        <v>27.794866627299996</v>
      </c>
    </row>
    <row r="9" spans="1:15" x14ac:dyDescent="0.2">
      <c r="A9" s="3" t="s">
        <v>64</v>
      </c>
      <c r="B9" s="4">
        <v>-1336.5668348582001</v>
      </c>
      <c r="C9" s="4">
        <v>-2129.3586486653999</v>
      </c>
      <c r="D9" s="4">
        <v>-792.79181380719979</v>
      </c>
      <c r="E9" s="9">
        <v>-820.58668043449984</v>
      </c>
      <c r="F9" s="13">
        <v>27.794866627300053</v>
      </c>
      <c r="G9" s="6">
        <v>0</v>
      </c>
      <c r="H9" s="6"/>
      <c r="J9" s="3" t="s">
        <v>13</v>
      </c>
      <c r="K9" s="4">
        <v>-1336.5668348582001</v>
      </c>
      <c r="L9" s="4">
        <v>-2129.3586486653999</v>
      </c>
      <c r="M9" s="4">
        <v>-792.79181380719979</v>
      </c>
      <c r="N9" s="4">
        <v>-820.58668043449984</v>
      </c>
      <c r="O9" s="4">
        <v>27.794866627300053</v>
      </c>
    </row>
    <row r="10" spans="1:15" x14ac:dyDescent="0.2">
      <c r="A10" s="3" t="s">
        <v>65</v>
      </c>
      <c r="B10" s="4">
        <v>1506.3363506056</v>
      </c>
      <c r="C10" s="4">
        <v>2326.9230310400999</v>
      </c>
      <c r="D10" s="4">
        <v>820.58668043449984</v>
      </c>
      <c r="E10" s="9">
        <v>820.58668043449984</v>
      </c>
      <c r="F10" s="13">
        <v>0</v>
      </c>
      <c r="G10" s="6">
        <v>0</v>
      </c>
      <c r="H10" s="6"/>
      <c r="J10" s="3" t="s">
        <v>14</v>
      </c>
      <c r="K10" s="4">
        <v>1506.3363506056</v>
      </c>
      <c r="L10" s="4">
        <v>2326.9230310400999</v>
      </c>
      <c r="M10" s="4">
        <v>820.58668043449984</v>
      </c>
      <c r="N10" s="4">
        <v>820.58668043449984</v>
      </c>
      <c r="O10" s="4">
        <v>0</v>
      </c>
    </row>
    <row r="11" spans="1:15" x14ac:dyDescent="0.2">
      <c r="A11" s="3" t="s">
        <v>89</v>
      </c>
      <c r="B11" s="4">
        <v>1659.7060987335999</v>
      </c>
      <c r="C11" s="4">
        <v>1659.7060987335999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1659.7060987335999</v>
      </c>
      <c r="L11" s="4">
        <v>1659.7060987335999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-153.36974812799986</v>
      </c>
      <c r="C12" s="4">
        <v>667.21693230649998</v>
      </c>
      <c r="D12" s="4">
        <v>820.58668043449984</v>
      </c>
      <c r="E12" s="9">
        <v>820.58668043449984</v>
      </c>
      <c r="F12" s="13">
        <v>0</v>
      </c>
      <c r="G12" s="6">
        <v>0</v>
      </c>
      <c r="H12" s="6"/>
      <c r="I12" s="22"/>
      <c r="J12" s="3" t="s">
        <v>16</v>
      </c>
      <c r="K12" s="4">
        <v>-153.36974812799986</v>
      </c>
      <c r="L12" s="4">
        <v>667.21693230649998</v>
      </c>
      <c r="M12" s="4">
        <v>820.58668043449984</v>
      </c>
      <c r="N12" s="4">
        <v>820.58668043449984</v>
      </c>
      <c r="O12" s="4">
        <v>0</v>
      </c>
    </row>
    <row r="13" spans="1:15" s="12" customFormat="1" x14ac:dyDescent="0.2">
      <c r="A13" s="10" t="s">
        <v>67</v>
      </c>
      <c r="B13" s="4">
        <v>-1576.4652459632</v>
      </c>
      <c r="C13" s="4">
        <v>-1576.4652459632</v>
      </c>
      <c r="D13" s="4">
        <v>0</v>
      </c>
      <c r="E13" s="7">
        <v>0</v>
      </c>
      <c r="F13" s="13">
        <v>0</v>
      </c>
      <c r="G13" s="6">
        <v>0</v>
      </c>
      <c r="H13" s="6"/>
      <c r="J13" s="10" t="s">
        <v>17</v>
      </c>
      <c r="K13" s="4">
        <v>-1576.4652459632</v>
      </c>
      <c r="L13" s="4">
        <v>-1576.4652459632</v>
      </c>
      <c r="M13" s="4">
        <v>0</v>
      </c>
      <c r="N13" s="4">
        <v>0</v>
      </c>
      <c r="O13" s="4">
        <v>0</v>
      </c>
    </row>
    <row r="14" spans="1:15" x14ac:dyDescent="0.2">
      <c r="A14" s="3" t="s">
        <v>91</v>
      </c>
      <c r="B14" s="4">
        <v>61.019819340600002</v>
      </c>
      <c r="C14" s="4">
        <v>61.019819340600002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61.019819340600002</v>
      </c>
      <c r="L14" s="4">
        <v>61.019819340600002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-1637.4850653038002</v>
      </c>
      <c r="C15" s="4">
        <v>-1637.4850653038002</v>
      </c>
      <c r="D15" s="4">
        <v>0</v>
      </c>
      <c r="E15" s="13">
        <v>0</v>
      </c>
      <c r="F15" s="13">
        <v>0</v>
      </c>
      <c r="G15" s="6">
        <v>0</v>
      </c>
      <c r="H15" s="6"/>
      <c r="J15" s="3" t="s">
        <v>19</v>
      </c>
      <c r="K15" s="4">
        <v>-1637.4850653038002</v>
      </c>
      <c r="L15" s="4">
        <v>-1637.4850653038002</v>
      </c>
      <c r="M15" s="4">
        <v>0</v>
      </c>
      <c r="N15" s="4">
        <v>0</v>
      </c>
      <c r="O15" s="4">
        <v>0</v>
      </c>
    </row>
    <row r="16" spans="1:15" x14ac:dyDescent="0.2">
      <c r="A16" s="3" t="s">
        <v>93</v>
      </c>
      <c r="B16" s="4">
        <v>-697.88878686480007</v>
      </c>
      <c r="C16" s="4">
        <v>-697.88878686480007</v>
      </c>
      <c r="D16" s="4">
        <v>0</v>
      </c>
      <c r="E16" s="13">
        <v>0</v>
      </c>
      <c r="F16" s="13">
        <v>0</v>
      </c>
      <c r="G16" s="6">
        <v>0</v>
      </c>
      <c r="H16" s="6"/>
      <c r="J16" s="3" t="s">
        <v>20</v>
      </c>
      <c r="K16" s="4">
        <v>-697.88878686480007</v>
      </c>
      <c r="L16" s="4">
        <v>-697.88878686480007</v>
      </c>
      <c r="M16" s="4">
        <v>0</v>
      </c>
      <c r="N16" s="4">
        <v>0</v>
      </c>
      <c r="O16" s="4">
        <v>0</v>
      </c>
    </row>
    <row r="17" spans="1:15" x14ac:dyDescent="0.2">
      <c r="A17" s="3" t="s">
        <v>94</v>
      </c>
      <c r="B17" s="4">
        <v>-491.24375178550002</v>
      </c>
      <c r="C17" s="4">
        <v>-491.24375178550002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-491.24375178550002</v>
      </c>
      <c r="L17" s="4">
        <v>-491.24375178550002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-448.35252665349998</v>
      </c>
      <c r="C18" s="4">
        <v>-448.35252665349998</v>
      </c>
      <c r="D18" s="4">
        <v>0</v>
      </c>
      <c r="E18" s="13">
        <v>0</v>
      </c>
      <c r="F18" s="13">
        <v>0</v>
      </c>
      <c r="G18" s="6">
        <v>0</v>
      </c>
      <c r="H18" s="6"/>
      <c r="J18" s="3" t="s">
        <v>22</v>
      </c>
      <c r="K18" s="4">
        <v>-448.35252665349998</v>
      </c>
      <c r="L18" s="4">
        <v>-448.35252665349998</v>
      </c>
      <c r="M18" s="4">
        <v>0</v>
      </c>
      <c r="N18" s="4">
        <v>0</v>
      </c>
      <c r="O18" s="4">
        <v>0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0</v>
      </c>
      <c r="D20" s="4">
        <v>0</v>
      </c>
      <c r="E20" s="13">
        <v>0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s="12" customFormat="1" x14ac:dyDescent="0.2">
      <c r="A21" s="10" t="s">
        <v>68</v>
      </c>
      <c r="B21" s="4">
        <v>-1.6403225040000002</v>
      </c>
      <c r="C21" s="4">
        <v>-1.6403225040000002</v>
      </c>
      <c r="D21" s="4">
        <v>0</v>
      </c>
      <c r="E21" s="13">
        <v>0</v>
      </c>
      <c r="F21" s="13">
        <v>0</v>
      </c>
      <c r="G21" s="6">
        <v>0</v>
      </c>
      <c r="H21" s="6"/>
      <c r="J21" s="10" t="s">
        <v>25</v>
      </c>
      <c r="K21" s="4">
        <v>-1.6403225040000002</v>
      </c>
      <c r="L21" s="4">
        <v>-1.6403225040000002</v>
      </c>
      <c r="M21" s="4">
        <v>0</v>
      </c>
      <c r="N21" s="4">
        <v>0</v>
      </c>
      <c r="O21" s="4">
        <v>0</v>
      </c>
    </row>
    <row r="22" spans="1:15" s="12" customFormat="1" x14ac:dyDescent="0.2">
      <c r="A22" s="10" t="s">
        <v>69</v>
      </c>
      <c r="B22" s="4">
        <v>124.28827468060001</v>
      </c>
      <c r="C22" s="4">
        <v>124.28827468060001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124.28827468060001</v>
      </c>
      <c r="L22" s="4">
        <v>124.28827468060001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-0.66899189469999998</v>
      </c>
      <c r="C23" s="4">
        <v>-0.66899189469999998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-0.66899189469999998</v>
      </c>
      <c r="L23" s="4">
        <v>-0.66899189469999998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124.95726657530001</v>
      </c>
      <c r="C24" s="4">
        <v>124.95726657530001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124.95726657530001</v>
      </c>
      <c r="L24" s="4">
        <v>124.95726657530001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-649.05976093389995</v>
      </c>
      <c r="C25" s="4">
        <v>-649.05976093389995</v>
      </c>
      <c r="D25" s="4">
        <v>0</v>
      </c>
      <c r="E25" s="13">
        <v>0</v>
      </c>
      <c r="F25" s="13">
        <v>0</v>
      </c>
      <c r="G25" s="6">
        <v>0</v>
      </c>
      <c r="H25" s="6"/>
      <c r="J25" s="10" t="s">
        <v>29</v>
      </c>
      <c r="K25" s="4">
        <v>-649.05976093389995</v>
      </c>
      <c r="L25" s="4">
        <v>-649.05976093389995</v>
      </c>
      <c r="M25" s="4">
        <v>0</v>
      </c>
      <c r="N25" s="4">
        <v>0</v>
      </c>
      <c r="O25" s="4">
        <v>0</v>
      </c>
    </row>
    <row r="26" spans="1:15" s="12" customFormat="1" x14ac:dyDescent="0.2">
      <c r="A26" s="10" t="s">
        <v>30</v>
      </c>
      <c r="B26" s="4">
        <v>-2627.4076367304001</v>
      </c>
      <c r="C26" s="4">
        <v>-2627.4076367304001</v>
      </c>
      <c r="D26" s="4">
        <v>0</v>
      </c>
      <c r="E26" s="13">
        <v>0</v>
      </c>
      <c r="F26" s="13">
        <v>0</v>
      </c>
      <c r="G26" s="6">
        <v>0</v>
      </c>
      <c r="H26" s="6"/>
      <c r="J26" s="10" t="s">
        <v>31</v>
      </c>
      <c r="K26" s="4">
        <v>-2627.4076367304001</v>
      </c>
      <c r="L26" s="4">
        <v>-2627.4076367304001</v>
      </c>
      <c r="M26" s="4">
        <v>0</v>
      </c>
      <c r="N26" s="4">
        <v>0</v>
      </c>
      <c r="O26" s="4">
        <v>0</v>
      </c>
    </row>
    <row r="27" spans="1:15" x14ac:dyDescent="0.2">
      <c r="A27" s="3" t="s">
        <v>100</v>
      </c>
      <c r="B27" s="4">
        <v>-2.433161738299999</v>
      </c>
      <c r="C27" s="4">
        <v>-2.433161738299999</v>
      </c>
      <c r="D27" s="4">
        <v>0</v>
      </c>
      <c r="E27" s="13">
        <v>0</v>
      </c>
      <c r="F27" s="13">
        <v>0</v>
      </c>
      <c r="G27" s="6">
        <v>0</v>
      </c>
      <c r="H27" s="6"/>
      <c r="J27" s="3" t="s">
        <v>32</v>
      </c>
      <c r="K27" s="4">
        <v>-2.433161738299999</v>
      </c>
      <c r="L27" s="4">
        <v>-2.433161738299999</v>
      </c>
      <c r="M27" s="4">
        <v>0</v>
      </c>
      <c r="N27" s="4">
        <v>0</v>
      </c>
      <c r="O27" s="4">
        <v>0</v>
      </c>
    </row>
    <row r="28" spans="1:15" x14ac:dyDescent="0.2">
      <c r="A28" s="15" t="s">
        <v>101</v>
      </c>
      <c r="B28" s="4">
        <v>-2.886689177900001</v>
      </c>
      <c r="C28" s="4">
        <v>-2.886689177900001</v>
      </c>
      <c r="D28" s="4">
        <v>0</v>
      </c>
      <c r="E28" s="13">
        <v>0</v>
      </c>
      <c r="F28" s="13">
        <v>0</v>
      </c>
      <c r="G28" s="6">
        <v>0</v>
      </c>
      <c r="H28" s="6"/>
      <c r="J28" s="15" t="s">
        <v>33</v>
      </c>
      <c r="K28" s="4">
        <v>-2.886689177900001</v>
      </c>
      <c r="L28" s="4">
        <v>-2.886689177900001</v>
      </c>
      <c r="M28" s="4">
        <v>0</v>
      </c>
      <c r="N28" s="4">
        <v>0</v>
      </c>
      <c r="O28" s="4">
        <v>0</v>
      </c>
    </row>
    <row r="29" spans="1:15" x14ac:dyDescent="0.2">
      <c r="A29" s="15" t="s">
        <v>102</v>
      </c>
      <c r="B29" s="4">
        <v>0.45352743960000036</v>
      </c>
      <c r="C29" s="4">
        <v>0.45352743960000036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0.45352743960000036</v>
      </c>
      <c r="L29" s="4">
        <v>0.45352743960000036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2624.9744749920997</v>
      </c>
      <c r="C30" s="4">
        <v>2624.9744749920997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2624.9744749920997</v>
      </c>
      <c r="L30" s="4">
        <v>2624.9744749920997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2143.2132788305998</v>
      </c>
      <c r="C31" s="4">
        <v>2143.2132788305998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2143.2132788305998</v>
      </c>
      <c r="L31" s="4">
        <v>2143.2132788305998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481.76119616150004</v>
      </c>
      <c r="C32" s="4">
        <v>481.76119616150004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481.76119616150004</v>
      </c>
      <c r="L32" s="4">
        <v>481.76119616150004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333.81950044300004</v>
      </c>
      <c r="C33" s="4">
        <v>333.81950044300004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333.81950044300004</v>
      </c>
      <c r="L33" s="4">
        <v>333.81950044300004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28.519939883999999</v>
      </c>
      <c r="C34" s="4">
        <v>28.519939883999999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28.519939883999999</v>
      </c>
      <c r="L34" s="4">
        <v>28.519939883999999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-305.29956055900004</v>
      </c>
      <c r="C35" s="4">
        <v>-305.29956055900004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-305.29956055900004</v>
      </c>
      <c r="L35" s="4">
        <v>-305.29956055900004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-13.3596829723</v>
      </c>
      <c r="C36" s="4">
        <v>-13.3596829723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-13.3596829723</v>
      </c>
      <c r="L36" s="4">
        <v>-13.3596829723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-14.266854689600001</v>
      </c>
      <c r="C37" s="4">
        <v>-14.266854689600001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-14.266854689600001</v>
      </c>
      <c r="L37" s="4">
        <v>-14.266854689600001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-0.90717171730000001</v>
      </c>
      <c r="C38" s="4">
        <v>-0.90717171730000001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-0.90717171730000001</v>
      </c>
      <c r="L38" s="4">
        <v>-0.90717171730000001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2829.1966371333001</v>
      </c>
      <c r="C39" s="4">
        <v>2829.1966371333001</v>
      </c>
      <c r="D39" s="4">
        <v>0</v>
      </c>
      <c r="E39" s="13">
        <v>0</v>
      </c>
      <c r="F39" s="13">
        <v>0</v>
      </c>
      <c r="G39" s="6">
        <v>0</v>
      </c>
      <c r="H39" s="6"/>
      <c r="J39" s="10" t="s">
        <v>37</v>
      </c>
      <c r="K39" s="4">
        <v>2829.1966371333001</v>
      </c>
      <c r="L39" s="4">
        <v>2829.1966371333001</v>
      </c>
      <c r="M39" s="4">
        <v>0</v>
      </c>
      <c r="N39" s="4">
        <v>0</v>
      </c>
      <c r="O39" s="4">
        <v>0</v>
      </c>
    </row>
    <row r="40" spans="1:15" x14ac:dyDescent="0.2">
      <c r="A40" s="3" t="s">
        <v>100</v>
      </c>
      <c r="B40" s="4">
        <v>1610.5805287106</v>
      </c>
      <c r="C40" s="4">
        <v>1610.5805287106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1610.5805287106</v>
      </c>
      <c r="L40" s="4">
        <v>1610.5805287106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-1218.6161084227001</v>
      </c>
      <c r="C41" s="4">
        <v>-1218.6161084227001</v>
      </c>
      <c r="D41" s="4">
        <v>0</v>
      </c>
      <c r="E41" s="13">
        <v>0</v>
      </c>
      <c r="F41" s="13">
        <v>0</v>
      </c>
      <c r="G41" s="6">
        <v>0</v>
      </c>
      <c r="H41" s="6"/>
      <c r="J41" s="3" t="s">
        <v>35</v>
      </c>
      <c r="K41" s="4">
        <v>-1218.6161084227001</v>
      </c>
      <c r="L41" s="4">
        <v>-1218.6161084227001</v>
      </c>
      <c r="M41" s="4">
        <v>0</v>
      </c>
      <c r="N41" s="4">
        <v>0</v>
      </c>
      <c r="O41" s="4">
        <v>0</v>
      </c>
    </row>
    <row r="42" spans="1:15" s="12" customFormat="1" x14ac:dyDescent="0.2">
      <c r="A42" s="10" t="s">
        <v>38</v>
      </c>
      <c r="B42" s="4">
        <v>-1171.3085788074998</v>
      </c>
      <c r="C42" s="4">
        <v>-1171.3085788074998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-1171.3085788074998</v>
      </c>
      <c r="L42" s="4">
        <v>-1171.3085788074998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634.98801710530006</v>
      </c>
      <c r="C43" s="17">
        <v>607.19315047800001</v>
      </c>
      <c r="D43" s="17">
        <v>-27.794866627299825</v>
      </c>
      <c r="E43" s="17">
        <v>0</v>
      </c>
      <c r="F43" s="17">
        <v>-27.794866627299825</v>
      </c>
      <c r="G43" s="6">
        <v>0</v>
      </c>
      <c r="H43" s="6"/>
      <c r="J43" s="19" t="s">
        <v>40</v>
      </c>
      <c r="K43" s="17">
        <v>634.98801710530006</v>
      </c>
      <c r="L43" s="17">
        <v>607.19315047800001</v>
      </c>
      <c r="M43" s="17">
        <v>-27.794866627299825</v>
      </c>
      <c r="N43" s="17">
        <v>0</v>
      </c>
      <c r="O43" s="17">
        <v>-27.794866627299825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-1284.0477780391998</v>
      </c>
      <c r="C45" s="4">
        <v>-1256.2529114119002</v>
      </c>
      <c r="D45" s="4">
        <v>27.794866627299825</v>
      </c>
      <c r="E45" s="4">
        <v>0</v>
      </c>
      <c r="F45" s="13">
        <v>27.794866627299825</v>
      </c>
      <c r="G45" s="6"/>
      <c r="H45" s="6"/>
      <c r="J45" s="49" t="s">
        <v>293</v>
      </c>
      <c r="K45" s="4">
        <v>-1284.0477780391998</v>
      </c>
      <c r="L45" s="4">
        <v>-1256.2529114119002</v>
      </c>
      <c r="M45" s="4">
        <v>27.794866627299825</v>
      </c>
      <c r="N45" s="4">
        <v>0</v>
      </c>
      <c r="O45" s="13">
        <v>27.794866627299825</v>
      </c>
    </row>
    <row r="46" spans="1:15" ht="13.5" thickBot="1" x14ac:dyDescent="0.25">
      <c r="A46" s="50" t="s">
        <v>289</v>
      </c>
      <c r="B46" s="17">
        <v>-649.05976093389995</v>
      </c>
      <c r="C46" s="17">
        <v>-649.05976093389995</v>
      </c>
      <c r="D46" s="17">
        <v>0</v>
      </c>
      <c r="E46" s="17">
        <v>0</v>
      </c>
      <c r="F46" s="17">
        <v>0</v>
      </c>
      <c r="G46" s="6"/>
      <c r="H46" s="6"/>
      <c r="J46" s="50" t="s">
        <v>294</v>
      </c>
      <c r="K46" s="17">
        <v>-649.05976093389995</v>
      </c>
      <c r="L46" s="17">
        <v>-649.05976093389995</v>
      </c>
      <c r="M46" s="17">
        <v>0</v>
      </c>
      <c r="N46" s="17">
        <v>0</v>
      </c>
      <c r="O46" s="17">
        <v>0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-2627.4076367304001</v>
      </c>
      <c r="C49" s="4">
        <v>-2627.4076367303996</v>
      </c>
      <c r="D49" s="27">
        <v>0</v>
      </c>
      <c r="E49" s="40">
        <v>0</v>
      </c>
      <c r="F49" s="40">
        <v>0</v>
      </c>
      <c r="G49" s="6">
        <v>0</v>
      </c>
      <c r="H49" s="6"/>
      <c r="J49" s="26" t="s">
        <v>43</v>
      </c>
      <c r="K49" s="27">
        <v>-2627.4076367304001</v>
      </c>
      <c r="L49" s="27">
        <v>-2627.4076367303996</v>
      </c>
      <c r="M49" s="27">
        <v>0</v>
      </c>
      <c r="N49" s="27">
        <v>0</v>
      </c>
      <c r="O49" s="27">
        <v>0</v>
      </c>
    </row>
    <row r="50" spans="1:15" x14ac:dyDescent="0.2">
      <c r="A50" s="3" t="s">
        <v>44</v>
      </c>
      <c r="B50" s="4">
        <v>-2.433161738299999</v>
      </c>
      <c r="C50" s="4">
        <v>-2.433161738299999</v>
      </c>
      <c r="D50" s="4">
        <v>0</v>
      </c>
      <c r="E50" s="13">
        <v>0</v>
      </c>
      <c r="F50" s="13">
        <v>0</v>
      </c>
      <c r="G50" s="6">
        <v>0</v>
      </c>
      <c r="H50" s="6"/>
      <c r="J50" s="3" t="s">
        <v>45</v>
      </c>
      <c r="K50" s="4">
        <v>-2.433161738299999</v>
      </c>
      <c r="L50" s="4">
        <v>-2.433161738299999</v>
      </c>
      <c r="M50" s="4">
        <v>0</v>
      </c>
      <c r="N50" s="4">
        <v>0</v>
      </c>
      <c r="O50" s="4">
        <v>0</v>
      </c>
    </row>
    <row r="51" spans="1:15" x14ac:dyDescent="0.2">
      <c r="A51" s="15" t="s">
        <v>101</v>
      </c>
      <c r="B51" s="4">
        <v>-2.8866891778999992</v>
      </c>
      <c r="C51" s="4">
        <v>-2.886689177900001</v>
      </c>
      <c r="D51" s="4">
        <v>0</v>
      </c>
      <c r="E51" s="13">
        <v>0</v>
      </c>
      <c r="F51" s="13">
        <v>0</v>
      </c>
      <c r="G51" s="6">
        <v>0</v>
      </c>
      <c r="H51" s="6"/>
      <c r="J51" s="15" t="s">
        <v>46</v>
      </c>
      <c r="K51" s="4">
        <v>-2.8866891778999992</v>
      </c>
      <c r="L51" s="4">
        <v>-2.886689177900001</v>
      </c>
      <c r="M51" s="4">
        <v>0</v>
      </c>
      <c r="N51" s="4">
        <v>0</v>
      </c>
      <c r="O51" s="4">
        <v>0</v>
      </c>
    </row>
    <row r="52" spans="1:15" x14ac:dyDescent="0.2">
      <c r="A52" s="28" t="s">
        <v>107</v>
      </c>
      <c r="B52" s="4">
        <v>-0.78081153669999992</v>
      </c>
      <c r="C52" s="4">
        <v>-0.78081153669999992</v>
      </c>
      <c r="D52" s="4">
        <v>0</v>
      </c>
      <c r="E52" s="13">
        <v>0</v>
      </c>
      <c r="F52" s="13">
        <v>0</v>
      </c>
      <c r="G52" s="6">
        <v>0</v>
      </c>
      <c r="H52" s="6"/>
      <c r="J52" s="28" t="s">
        <v>47</v>
      </c>
      <c r="K52" s="4">
        <v>-0.78081153669999992</v>
      </c>
      <c r="L52" s="4">
        <v>-0.78081153669999992</v>
      </c>
      <c r="M52" s="4">
        <v>0</v>
      </c>
      <c r="N52" s="4">
        <v>0</v>
      </c>
      <c r="O52" s="4">
        <v>0</v>
      </c>
    </row>
    <row r="53" spans="1:15" x14ac:dyDescent="0.2">
      <c r="A53" s="28" t="s">
        <v>108</v>
      </c>
      <c r="B53" s="4">
        <v>-2.1058776411999998</v>
      </c>
      <c r="C53" s="4">
        <v>-2.1058776411999998</v>
      </c>
      <c r="D53" s="4">
        <v>0</v>
      </c>
      <c r="E53" s="13">
        <v>0</v>
      </c>
      <c r="F53" s="13">
        <v>0</v>
      </c>
      <c r="G53" s="6">
        <v>0</v>
      </c>
      <c r="H53" s="6"/>
      <c r="J53" s="28" t="s">
        <v>48</v>
      </c>
      <c r="K53" s="4">
        <v>-2.1058776411999998</v>
      </c>
      <c r="L53" s="4">
        <v>-2.1058776411999998</v>
      </c>
      <c r="M53" s="4">
        <v>0</v>
      </c>
      <c r="N53" s="4">
        <v>0</v>
      </c>
      <c r="O53" s="4">
        <v>0</v>
      </c>
    </row>
    <row r="54" spans="1:15" x14ac:dyDescent="0.2">
      <c r="A54" s="15" t="s">
        <v>102</v>
      </c>
      <c r="B54" s="4">
        <v>0.45352743960000036</v>
      </c>
      <c r="C54" s="4">
        <v>0.45352743960000036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0.45352743960000036</v>
      </c>
      <c r="L54" s="4">
        <v>0.45352743960000036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2624.9744749920997</v>
      </c>
      <c r="C55" s="4">
        <v>2624.9744749920997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2624.9744749920997</v>
      </c>
      <c r="L55" s="4">
        <v>2624.9744749920997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2143.2132788305998</v>
      </c>
      <c r="C56" s="4">
        <v>2143.2132788305998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2143.2132788305998</v>
      </c>
      <c r="L56" s="4">
        <v>2143.2132788305998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1745.9345803658998</v>
      </c>
      <c r="C57" s="4">
        <v>1745.9345803658998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1745.9345803658998</v>
      </c>
      <c r="L57" s="4">
        <v>1745.9345803658998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397.27869846469997</v>
      </c>
      <c r="C58" s="4">
        <v>397.27869846469997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397.27869846469997</v>
      </c>
      <c r="L58" s="4">
        <v>397.27869846469997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481.76119616150004</v>
      </c>
      <c r="C59" s="31">
        <v>481.76119616150004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481.76119616150004</v>
      </c>
      <c r="L59" s="17">
        <v>481.76119616150004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1996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1996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13">
        <v>-10477.7875933428</v>
      </c>
      <c r="C68" s="13">
        <v>-10477.7875933428</v>
      </c>
      <c r="D68" s="27">
        <v>0</v>
      </c>
      <c r="E68" s="41">
        <v>0</v>
      </c>
      <c r="F68" s="40">
        <v>0</v>
      </c>
      <c r="G68" s="6">
        <v>0</v>
      </c>
      <c r="H68" s="6"/>
      <c r="J68" s="76" t="s">
        <v>43</v>
      </c>
      <c r="K68" s="4">
        <v>-10477.7875933428</v>
      </c>
      <c r="L68" s="4">
        <v>-10477.7875933428</v>
      </c>
      <c r="M68" s="4">
        <v>0</v>
      </c>
      <c r="N68" s="4">
        <v>0</v>
      </c>
      <c r="O68" s="4">
        <v>0</v>
      </c>
    </row>
    <row r="69" spans="1:15" x14ac:dyDescent="0.2">
      <c r="A69" s="3" t="s">
        <v>100</v>
      </c>
      <c r="B69" s="13">
        <v>213.70784323289999</v>
      </c>
      <c r="C69" s="13">
        <v>213.70784323289999</v>
      </c>
      <c r="D69" s="4">
        <v>0</v>
      </c>
      <c r="E69" s="13">
        <v>0</v>
      </c>
      <c r="F69" s="13">
        <v>0</v>
      </c>
      <c r="G69" s="6">
        <v>0</v>
      </c>
      <c r="H69" s="6"/>
      <c r="J69" s="3" t="s">
        <v>32</v>
      </c>
      <c r="K69" s="4">
        <v>213.70784323289999</v>
      </c>
      <c r="L69" s="4">
        <v>213.70784323289999</v>
      </c>
      <c r="M69" s="4">
        <v>0</v>
      </c>
      <c r="N69" s="4">
        <v>0</v>
      </c>
      <c r="O69" s="4">
        <v>0</v>
      </c>
    </row>
    <row r="70" spans="1:15" x14ac:dyDescent="0.2">
      <c r="A70" s="3" t="s">
        <v>101</v>
      </c>
      <c r="B70" s="13">
        <v>213.60974181259999</v>
      </c>
      <c r="C70" s="13">
        <v>213.60974181259999</v>
      </c>
      <c r="D70" s="4">
        <v>0</v>
      </c>
      <c r="E70" s="13">
        <v>0</v>
      </c>
      <c r="F70" s="13">
        <v>0</v>
      </c>
      <c r="G70" s="6">
        <v>0</v>
      </c>
      <c r="H70" s="6"/>
      <c r="J70" s="15" t="s">
        <v>33</v>
      </c>
      <c r="K70" s="4">
        <v>213.60974181259999</v>
      </c>
      <c r="L70" s="4">
        <v>213.60974181259999</v>
      </c>
      <c r="M70" s="4">
        <v>0</v>
      </c>
      <c r="N70" s="4">
        <v>0</v>
      </c>
      <c r="O70" s="4">
        <v>0</v>
      </c>
    </row>
    <row r="71" spans="1:15" x14ac:dyDescent="0.2">
      <c r="A71" s="3" t="s">
        <v>102</v>
      </c>
      <c r="B71" s="13">
        <v>9.8101420300000006E-2</v>
      </c>
      <c r="C71" s="13">
        <v>9.8101420300000006E-2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9.8101420300000006E-2</v>
      </c>
      <c r="L71" s="4">
        <v>9.8101420300000006E-2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10691.4954365757</v>
      </c>
      <c r="C72" s="13">
        <v>10691.4954365757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10691.4954365757</v>
      </c>
      <c r="L72" s="4">
        <v>10691.4954365757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9188.7490848748002</v>
      </c>
      <c r="C73" s="13">
        <v>9188.7490848748002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9188.7490848748002</v>
      </c>
      <c r="L73" s="4">
        <v>9188.7490848748002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1502.7463517009</v>
      </c>
      <c r="C74" s="13">
        <v>1502.7463517009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1502.7463517009</v>
      </c>
      <c r="L74" s="4">
        <v>1502.7463517009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-11529.175167162901</v>
      </c>
      <c r="C75" s="13">
        <v>-11529.175167162901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-11529.175167162901</v>
      </c>
      <c r="L75" s="4">
        <v>-11529.175167162901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33.758114110000001</v>
      </c>
      <c r="C76" s="13">
        <v>33.758114110000001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33.758114110000001</v>
      </c>
      <c r="L76" s="4">
        <v>33.758114110000001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11562.933281272901</v>
      </c>
      <c r="C77" s="13">
        <v>11562.933281272901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11562.933281272901</v>
      </c>
      <c r="L77" s="4">
        <v>11562.933281272901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-172.1128410366</v>
      </c>
      <c r="C78" s="13">
        <v>-172.1128410366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-172.1128410366</v>
      </c>
      <c r="L78" s="4">
        <v>-172.1128410366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143.92259261070001</v>
      </c>
      <c r="C79" s="13">
        <v>143.92259261070001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143.92259261070001</v>
      </c>
      <c r="L79" s="4">
        <v>143.92259261070001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316.03543364730001</v>
      </c>
      <c r="C80" s="13">
        <v>316.03543364730001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316.03543364730001</v>
      </c>
      <c r="L80" s="4">
        <v>316.03543364730001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-5946.6518619744002</v>
      </c>
      <c r="C81" s="13">
        <v>-5946.6518619744002</v>
      </c>
      <c r="D81" s="4">
        <v>0</v>
      </c>
      <c r="E81" s="13">
        <v>0</v>
      </c>
      <c r="F81" s="13">
        <v>0</v>
      </c>
      <c r="G81" s="6">
        <v>0</v>
      </c>
      <c r="H81" s="6"/>
      <c r="J81" s="10" t="s">
        <v>37</v>
      </c>
      <c r="K81" s="4">
        <v>-5946.6518619744002</v>
      </c>
      <c r="L81" s="4">
        <v>-5946.6518619744002</v>
      </c>
      <c r="M81" s="4">
        <v>0</v>
      </c>
      <c r="N81" s="4">
        <v>0</v>
      </c>
      <c r="O81" s="4">
        <v>0</v>
      </c>
    </row>
    <row r="82" spans="1:15" x14ac:dyDescent="0.2">
      <c r="A82" s="3" t="s">
        <v>100</v>
      </c>
      <c r="B82" s="13">
        <v>4104.7244863098003</v>
      </c>
      <c r="C82" s="13">
        <v>4104.7244863098003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4104.7244863098003</v>
      </c>
      <c r="L82" s="4">
        <v>4104.7244863098003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10051.376348284201</v>
      </c>
      <c r="C83" s="13">
        <v>10051.376348284201</v>
      </c>
      <c r="D83" s="4">
        <v>0</v>
      </c>
      <c r="E83" s="13">
        <v>0</v>
      </c>
      <c r="F83" s="13">
        <v>0</v>
      </c>
      <c r="G83" s="6">
        <v>0</v>
      </c>
      <c r="H83" s="6"/>
      <c r="J83" s="3" t="s">
        <v>35</v>
      </c>
      <c r="K83" s="4">
        <v>10051.376348284201</v>
      </c>
      <c r="L83" s="4">
        <v>10051.376348284201</v>
      </c>
      <c r="M83" s="4">
        <v>0</v>
      </c>
      <c r="N83" s="4">
        <v>0</v>
      </c>
      <c r="O83" s="4">
        <v>0</v>
      </c>
    </row>
    <row r="84" spans="1:15" s="12" customFormat="1" ht="13.5" thickBot="1" x14ac:dyDescent="0.25">
      <c r="A84" s="10" t="s">
        <v>38</v>
      </c>
      <c r="B84" s="17">
        <v>7849.1834642979002</v>
      </c>
      <c r="C84" s="18">
        <v>7849.1834642979002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7849.1834642979002</v>
      </c>
      <c r="L84" s="17">
        <v>7849.1834642979002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>
        <v>0</v>
      </c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-20276.5439992188</v>
      </c>
      <c r="C86" s="56">
        <v>-20276.5439992188</v>
      </c>
      <c r="D86" s="4">
        <v>0</v>
      </c>
      <c r="E86" s="56">
        <v>0</v>
      </c>
      <c r="F86" s="56">
        <v>0</v>
      </c>
      <c r="G86" s="6">
        <v>0</v>
      </c>
      <c r="H86" s="6"/>
      <c r="J86" s="45" t="s">
        <v>77</v>
      </c>
      <c r="K86" s="56">
        <v>-20276.5439992188</v>
      </c>
      <c r="L86" s="56">
        <v>-20276.5439992188</v>
      </c>
      <c r="M86" s="56">
        <v>0</v>
      </c>
      <c r="N86" s="56">
        <v>0</v>
      </c>
      <c r="O86" s="56">
        <v>0</v>
      </c>
    </row>
    <row r="87" spans="1:15" x14ac:dyDescent="0.2">
      <c r="A87" s="46" t="s">
        <v>56</v>
      </c>
      <c r="B87" s="54">
        <v>12345.2965005613</v>
      </c>
      <c r="C87" s="54">
        <v>12345.2965005613</v>
      </c>
      <c r="D87" s="4">
        <v>0</v>
      </c>
      <c r="E87" s="54">
        <v>0</v>
      </c>
      <c r="F87" s="54">
        <v>0</v>
      </c>
      <c r="G87" s="6">
        <v>0</v>
      </c>
      <c r="H87" s="6"/>
      <c r="J87" s="77" t="s">
        <v>82</v>
      </c>
      <c r="K87" s="54">
        <v>12345.2965005613</v>
      </c>
      <c r="L87" s="54">
        <v>12345.2965005613</v>
      </c>
      <c r="M87" s="54">
        <v>0</v>
      </c>
      <c r="N87" s="54">
        <v>0</v>
      </c>
      <c r="O87" s="54">
        <v>0</v>
      </c>
    </row>
    <row r="88" spans="1:15" ht="13.5" thickBot="1" x14ac:dyDescent="0.25">
      <c r="A88" s="47" t="s">
        <v>57</v>
      </c>
      <c r="B88" s="55">
        <v>32621.840499780101</v>
      </c>
      <c r="C88" s="55">
        <v>32621.840499780101</v>
      </c>
      <c r="D88" s="17">
        <v>0</v>
      </c>
      <c r="E88" s="55">
        <v>0</v>
      </c>
      <c r="F88" s="55">
        <v>0</v>
      </c>
      <c r="G88" s="6">
        <v>0</v>
      </c>
      <c r="H88" s="6"/>
      <c r="J88" s="78" t="s">
        <v>83</v>
      </c>
      <c r="K88" s="55">
        <v>32621.840499780101</v>
      </c>
      <c r="L88" s="55">
        <v>32621.840499780101</v>
      </c>
      <c r="M88" s="55">
        <v>0</v>
      </c>
      <c r="N88" s="55">
        <v>0</v>
      </c>
      <c r="O88" s="55">
        <v>0</v>
      </c>
    </row>
    <row r="89" spans="1:15" x14ac:dyDescent="0.2">
      <c r="A89" s="46"/>
      <c r="B89" s="46"/>
      <c r="C89" s="46"/>
      <c r="D89" s="46"/>
      <c r="E89" s="46"/>
      <c r="F89" s="46"/>
      <c r="G89" s="6">
        <v>0</v>
      </c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10383.685392161298</v>
      </c>
      <c r="C90" s="56">
        <v>10383.685392161298</v>
      </c>
      <c r="D90" s="4">
        <v>0</v>
      </c>
      <c r="E90" s="45">
        <v>0</v>
      </c>
      <c r="F90" s="13">
        <v>0</v>
      </c>
      <c r="G90" s="6">
        <v>0</v>
      </c>
      <c r="H90" s="6"/>
      <c r="J90" s="45" t="s">
        <v>78</v>
      </c>
      <c r="K90" s="56">
        <v>10383.685392161298</v>
      </c>
      <c r="L90" s="56">
        <v>10383.685392161298</v>
      </c>
      <c r="M90" s="56">
        <v>0</v>
      </c>
      <c r="N90" s="56">
        <v>0</v>
      </c>
      <c r="O90" s="56">
        <v>0</v>
      </c>
    </row>
    <row r="91" spans="1:15" x14ac:dyDescent="0.2">
      <c r="A91" s="46" t="s">
        <v>59</v>
      </c>
      <c r="B91" s="54">
        <v>11970.8853531164</v>
      </c>
      <c r="C91" s="54">
        <v>11970.8853531164</v>
      </c>
      <c r="D91" s="4">
        <v>0</v>
      </c>
      <c r="E91" s="46">
        <v>0</v>
      </c>
      <c r="F91" s="13">
        <v>0</v>
      </c>
      <c r="G91" s="6">
        <v>0</v>
      </c>
      <c r="H91" s="6"/>
      <c r="J91" s="79" t="s">
        <v>84</v>
      </c>
      <c r="K91" s="54">
        <v>11970.8853531164</v>
      </c>
      <c r="L91" s="54">
        <v>11970.8853531164</v>
      </c>
      <c r="M91" s="54">
        <v>0</v>
      </c>
      <c r="N91" s="54">
        <v>0</v>
      </c>
      <c r="O91" s="54">
        <v>0</v>
      </c>
    </row>
    <row r="92" spans="1:15" ht="13.5" thickBot="1" x14ac:dyDescent="0.25">
      <c r="A92" s="47" t="s">
        <v>60</v>
      </c>
      <c r="B92" s="55">
        <v>22354.570745277699</v>
      </c>
      <c r="C92" s="55">
        <v>22354.570745277699</v>
      </c>
      <c r="D92" s="17">
        <v>0</v>
      </c>
      <c r="E92" s="47">
        <v>0</v>
      </c>
      <c r="F92" s="18">
        <v>0</v>
      </c>
      <c r="G92" s="6">
        <v>0</v>
      </c>
      <c r="H92" s="6"/>
      <c r="J92" s="78" t="s">
        <v>80</v>
      </c>
      <c r="K92" s="55">
        <v>22354.570745277699</v>
      </c>
      <c r="L92" s="55">
        <v>22354.570745277699</v>
      </c>
      <c r="M92" s="55">
        <v>0</v>
      </c>
      <c r="N92" s="55">
        <v>0</v>
      </c>
      <c r="O92" s="55">
        <v>0</v>
      </c>
    </row>
    <row r="93" spans="1:15" x14ac:dyDescent="0.2">
      <c r="A93" s="46"/>
      <c r="B93" s="46"/>
      <c r="C93" s="46"/>
      <c r="D93" s="46"/>
      <c r="E93" s="46"/>
      <c r="F93" s="46"/>
      <c r="G93" s="6">
        <v>0</v>
      </c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8881.0371418807008</v>
      </c>
      <c r="C94" s="56">
        <v>8881.0371418807008</v>
      </c>
      <c r="D94" s="4">
        <v>0</v>
      </c>
      <c r="E94" s="56">
        <v>0</v>
      </c>
      <c r="F94" s="56">
        <v>0</v>
      </c>
      <c r="G94" s="6">
        <v>0</v>
      </c>
      <c r="H94" s="6"/>
      <c r="J94" s="45" t="s">
        <v>79</v>
      </c>
      <c r="K94" s="56">
        <v>8881.0371418807008</v>
      </c>
      <c r="L94" s="56">
        <v>8881.0371418807008</v>
      </c>
      <c r="M94" s="56">
        <v>0</v>
      </c>
      <c r="N94" s="56">
        <v>0</v>
      </c>
      <c r="O94" s="56">
        <v>0</v>
      </c>
    </row>
    <row r="95" spans="1:15" x14ac:dyDescent="0.2">
      <c r="A95" s="46" t="s">
        <v>62</v>
      </c>
      <c r="B95" s="54">
        <v>11970.7872516961</v>
      </c>
      <c r="C95" s="54">
        <v>11970.7872516961</v>
      </c>
      <c r="D95" s="4">
        <v>0</v>
      </c>
      <c r="E95" s="46">
        <v>0</v>
      </c>
      <c r="F95" s="13">
        <v>0</v>
      </c>
      <c r="G95" s="6">
        <v>0</v>
      </c>
      <c r="H95" s="6"/>
      <c r="J95" s="79" t="s">
        <v>84</v>
      </c>
      <c r="K95" s="54">
        <v>11970.7872516961</v>
      </c>
      <c r="L95" s="54">
        <v>11970.7872516961</v>
      </c>
      <c r="M95" s="54">
        <v>0</v>
      </c>
      <c r="N95" s="54">
        <v>0</v>
      </c>
      <c r="O95" s="54">
        <v>0</v>
      </c>
    </row>
    <row r="96" spans="1:15" ht="13.5" thickBot="1" x14ac:dyDescent="0.25">
      <c r="A96" s="47" t="s">
        <v>63</v>
      </c>
      <c r="B96" s="55">
        <v>20851.824393576801</v>
      </c>
      <c r="C96" s="55">
        <v>20851.824393576801</v>
      </c>
      <c r="D96" s="17">
        <v>0</v>
      </c>
      <c r="E96" s="47">
        <v>0</v>
      </c>
      <c r="F96" s="18">
        <v>0</v>
      </c>
      <c r="G96" s="6">
        <v>0</v>
      </c>
      <c r="H96" s="6"/>
      <c r="J96" s="78" t="s">
        <v>81</v>
      </c>
      <c r="K96" s="55">
        <v>20851.824393576801</v>
      </c>
      <c r="L96" s="55">
        <v>20851.824393576801</v>
      </c>
      <c r="M96" s="55">
        <v>0</v>
      </c>
      <c r="N96" s="55">
        <v>0</v>
      </c>
      <c r="O96" s="55">
        <v>0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-10477.7875933428</v>
      </c>
      <c r="C99" s="27">
        <v>-10477.7875933428</v>
      </c>
      <c r="D99" s="27">
        <v>0</v>
      </c>
      <c r="E99" s="40">
        <v>0</v>
      </c>
      <c r="F99" s="40">
        <v>0</v>
      </c>
      <c r="G99" s="6">
        <v>0</v>
      </c>
      <c r="H99" s="6"/>
      <c r="J99" s="26" t="s">
        <v>43</v>
      </c>
      <c r="K99" s="4">
        <v>-10477.7875933428</v>
      </c>
      <c r="L99" s="4">
        <v>-10477.7875933428</v>
      </c>
      <c r="M99" s="4">
        <v>0</v>
      </c>
      <c r="N99" s="4">
        <v>0</v>
      </c>
      <c r="O99" s="4">
        <v>0</v>
      </c>
    </row>
    <row r="100" spans="1:15" x14ac:dyDescent="0.2">
      <c r="A100" s="3" t="s">
        <v>44</v>
      </c>
      <c r="B100" s="4">
        <v>213.70784323289999</v>
      </c>
      <c r="C100" s="4">
        <v>213.70784323289999</v>
      </c>
      <c r="D100" s="4">
        <v>0</v>
      </c>
      <c r="E100" s="13">
        <v>0</v>
      </c>
      <c r="F100" s="13">
        <v>0</v>
      </c>
      <c r="G100" s="6">
        <v>0</v>
      </c>
      <c r="H100" s="6"/>
      <c r="J100" s="3" t="s">
        <v>45</v>
      </c>
      <c r="K100" s="4">
        <v>213.70784323289999</v>
      </c>
      <c r="L100" s="4">
        <v>213.70784323289999</v>
      </c>
      <c r="M100" s="4">
        <v>0</v>
      </c>
      <c r="N100" s="4">
        <v>0</v>
      </c>
      <c r="O100" s="4">
        <v>0</v>
      </c>
    </row>
    <row r="101" spans="1:15" x14ac:dyDescent="0.2">
      <c r="A101" s="15" t="s">
        <v>101</v>
      </c>
      <c r="B101" s="4">
        <v>213.60974181259999</v>
      </c>
      <c r="C101" s="4">
        <v>213.60974181259999</v>
      </c>
      <c r="D101" s="4">
        <v>0</v>
      </c>
      <c r="E101" s="13">
        <v>0</v>
      </c>
      <c r="F101" s="13">
        <v>0</v>
      </c>
      <c r="G101" s="6">
        <v>0</v>
      </c>
      <c r="H101" s="6"/>
      <c r="J101" s="15" t="s">
        <v>46</v>
      </c>
      <c r="K101" s="4">
        <v>213.60974181259999</v>
      </c>
      <c r="L101" s="4">
        <v>213.60974181259999</v>
      </c>
      <c r="M101" s="4">
        <v>0</v>
      </c>
      <c r="N101" s="4">
        <v>0</v>
      </c>
      <c r="O101" s="4">
        <v>0</v>
      </c>
    </row>
    <row r="102" spans="1:15" x14ac:dyDescent="0.2">
      <c r="A102" s="15" t="s">
        <v>102</v>
      </c>
      <c r="B102" s="4">
        <v>9.8101420300000006E-2</v>
      </c>
      <c r="C102" s="4">
        <v>9.8101420300000006E-2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9.8101420300000006E-2</v>
      </c>
      <c r="L102" s="4">
        <v>9.8101420300000006E-2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10691.4954365757</v>
      </c>
      <c r="C103" s="4">
        <v>10691.4954365757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10691.4954365757</v>
      </c>
      <c r="L103" s="4">
        <v>10691.4954365757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9188.7490848748002</v>
      </c>
      <c r="C104" s="4">
        <v>9188.7490848748002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9188.7490848748002</v>
      </c>
      <c r="L104" s="4">
        <v>9188.7490848748002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1502.7463517009</v>
      </c>
      <c r="C105" s="17">
        <v>1502.7463517009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1502.7463517009</v>
      </c>
      <c r="L105" s="17">
        <v>1502.7463517009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48" bottom="0.51" header="0.17" footer="0.31496062992125984"/>
  <pageSetup paperSize="8" scale="79" orientation="portrait" r:id="rId1"/>
  <headerFooter>
    <oddHeader>&amp;LNEM VÉGLEGES&amp;R&amp;D&amp;T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1997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1997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-1812.3773554067</v>
      </c>
      <c r="C7" s="4">
        <v>-1691.8149116215</v>
      </c>
      <c r="D7" s="4">
        <v>120.5624437852</v>
      </c>
      <c r="E7" s="5">
        <v>0</v>
      </c>
      <c r="F7" s="5">
        <v>120.5624437852</v>
      </c>
      <c r="G7" s="6">
        <v>0</v>
      </c>
      <c r="H7" s="6"/>
      <c r="J7" s="3" t="s">
        <v>11</v>
      </c>
      <c r="K7" s="4">
        <v>-1812.3773554067</v>
      </c>
      <c r="L7" s="4">
        <v>-1691.8149116215</v>
      </c>
      <c r="M7" s="4">
        <v>120.5624437852</v>
      </c>
      <c r="N7" s="4">
        <v>0</v>
      </c>
      <c r="O7" s="4">
        <v>120.5624437852</v>
      </c>
    </row>
    <row r="8" spans="1:15" x14ac:dyDescent="0.2">
      <c r="A8" s="3" t="s">
        <v>88</v>
      </c>
      <c r="B8" s="4">
        <v>396.97545691080006</v>
      </c>
      <c r="C8" s="4">
        <v>517.53790069599995</v>
      </c>
      <c r="D8" s="4">
        <v>120.56244378519989</v>
      </c>
      <c r="E8" s="7">
        <v>0</v>
      </c>
      <c r="F8" s="7">
        <v>120.56244378519989</v>
      </c>
      <c r="G8" s="6">
        <v>0</v>
      </c>
      <c r="H8" s="6"/>
      <c r="J8" s="8" t="s">
        <v>12</v>
      </c>
      <c r="K8" s="4">
        <v>396.97545691080006</v>
      </c>
      <c r="L8" s="4">
        <v>517.53790069599995</v>
      </c>
      <c r="M8" s="4">
        <v>120.56244378519989</v>
      </c>
      <c r="N8" s="4">
        <v>0</v>
      </c>
      <c r="O8" s="4">
        <v>120.56244378519989</v>
      </c>
    </row>
    <row r="9" spans="1:15" x14ac:dyDescent="0.2">
      <c r="A9" s="3" t="s">
        <v>64</v>
      </c>
      <c r="B9" s="4">
        <v>-1165.3442539994999</v>
      </c>
      <c r="C9" s="4">
        <v>-1985.6252927578003</v>
      </c>
      <c r="D9" s="4">
        <v>-820.28103875830038</v>
      </c>
      <c r="E9" s="9">
        <v>-940.84348254349993</v>
      </c>
      <c r="F9" s="13">
        <v>120.56244378519955</v>
      </c>
      <c r="G9" s="6">
        <v>0</v>
      </c>
      <c r="H9" s="6"/>
      <c r="J9" s="3" t="s">
        <v>13</v>
      </c>
      <c r="K9" s="4">
        <v>-1165.3442539994999</v>
      </c>
      <c r="L9" s="4">
        <v>-1985.6252927578003</v>
      </c>
      <c r="M9" s="4">
        <v>-820.28103875830038</v>
      </c>
      <c r="N9" s="4">
        <v>-940.84348254349993</v>
      </c>
      <c r="O9" s="4">
        <v>120.56244378519955</v>
      </c>
    </row>
    <row r="10" spans="1:15" x14ac:dyDescent="0.2">
      <c r="A10" s="3" t="s">
        <v>65</v>
      </c>
      <c r="B10" s="4">
        <v>1562.3197109103</v>
      </c>
      <c r="C10" s="4">
        <v>2503.1631934538</v>
      </c>
      <c r="D10" s="4">
        <v>940.84348254349993</v>
      </c>
      <c r="E10" s="9">
        <v>940.84348254349993</v>
      </c>
      <c r="F10" s="13">
        <v>0</v>
      </c>
      <c r="G10" s="6">
        <v>0</v>
      </c>
      <c r="H10" s="6"/>
      <c r="J10" s="3" t="s">
        <v>14</v>
      </c>
      <c r="K10" s="4">
        <v>1562.3197109103</v>
      </c>
      <c r="L10" s="4">
        <v>2503.1631934538</v>
      </c>
      <c r="M10" s="4">
        <v>940.84348254349993</v>
      </c>
      <c r="N10" s="4">
        <v>940.84348254349993</v>
      </c>
      <c r="O10" s="4">
        <v>0</v>
      </c>
    </row>
    <row r="11" spans="1:15" x14ac:dyDescent="0.2">
      <c r="A11" s="3" t="s">
        <v>89</v>
      </c>
      <c r="B11" s="4">
        <v>2059.5870683384001</v>
      </c>
      <c r="C11" s="4">
        <v>2059.5870683384001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2059.5870683384001</v>
      </c>
      <c r="L11" s="4">
        <v>2059.5870683384001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-497.26735742810001</v>
      </c>
      <c r="C12" s="4">
        <v>443.57612511539992</v>
      </c>
      <c r="D12" s="4">
        <v>940.84348254349993</v>
      </c>
      <c r="E12" s="9">
        <v>940.84348254349993</v>
      </c>
      <c r="F12" s="13">
        <v>0</v>
      </c>
      <c r="G12" s="6">
        <v>0</v>
      </c>
      <c r="H12" s="6"/>
      <c r="I12" s="22"/>
      <c r="J12" s="3" t="s">
        <v>16</v>
      </c>
      <c r="K12" s="4">
        <v>-497.26735742810001</v>
      </c>
      <c r="L12" s="4">
        <v>443.57612511539992</v>
      </c>
      <c r="M12" s="4">
        <v>940.84348254349993</v>
      </c>
      <c r="N12" s="4">
        <v>940.84348254349993</v>
      </c>
      <c r="O12" s="4">
        <v>0</v>
      </c>
    </row>
    <row r="13" spans="1:15" s="12" customFormat="1" x14ac:dyDescent="0.2">
      <c r="A13" s="10" t="s">
        <v>67</v>
      </c>
      <c r="B13" s="4">
        <v>-2388.7320020722</v>
      </c>
      <c r="C13" s="4">
        <v>-2388.7320020722</v>
      </c>
      <c r="D13" s="4">
        <v>0</v>
      </c>
      <c r="E13" s="7">
        <v>0</v>
      </c>
      <c r="F13" s="13">
        <v>0</v>
      </c>
      <c r="G13" s="6">
        <v>0</v>
      </c>
      <c r="H13" s="6"/>
      <c r="J13" s="10" t="s">
        <v>17</v>
      </c>
      <c r="K13" s="4">
        <v>-2388.7320020722</v>
      </c>
      <c r="L13" s="4">
        <v>-2388.7320020722</v>
      </c>
      <c r="M13" s="4">
        <v>0</v>
      </c>
      <c r="N13" s="4">
        <v>0</v>
      </c>
      <c r="O13" s="4">
        <v>0</v>
      </c>
    </row>
    <row r="14" spans="1:15" x14ac:dyDescent="0.2">
      <c r="A14" s="3" t="s">
        <v>91</v>
      </c>
      <c r="B14" s="4">
        <v>107.36938456189999</v>
      </c>
      <c r="C14" s="4">
        <v>107.36938456189999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107.36938456189999</v>
      </c>
      <c r="L14" s="4">
        <v>107.36938456189999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-2496.1013866341</v>
      </c>
      <c r="C15" s="4">
        <v>-2496.1013866341</v>
      </c>
      <c r="D15" s="4">
        <v>0</v>
      </c>
      <c r="E15" s="13">
        <v>0</v>
      </c>
      <c r="F15" s="13">
        <v>0</v>
      </c>
      <c r="G15" s="6">
        <v>0</v>
      </c>
      <c r="H15" s="6"/>
      <c r="J15" s="3" t="s">
        <v>19</v>
      </c>
      <c r="K15" s="4">
        <v>-2496.1013866341</v>
      </c>
      <c r="L15" s="4">
        <v>-2496.1013866341</v>
      </c>
      <c r="M15" s="4">
        <v>0</v>
      </c>
      <c r="N15" s="4">
        <v>0</v>
      </c>
      <c r="O15" s="4">
        <v>0</v>
      </c>
    </row>
    <row r="16" spans="1:15" x14ac:dyDescent="0.2">
      <c r="A16" s="3" t="s">
        <v>93</v>
      </c>
      <c r="B16" s="4">
        <v>-1619.4490944382001</v>
      </c>
      <c r="C16" s="4">
        <v>-1619.4490944382001</v>
      </c>
      <c r="D16" s="4">
        <v>0</v>
      </c>
      <c r="E16" s="13">
        <v>0</v>
      </c>
      <c r="F16" s="13">
        <v>0</v>
      </c>
      <c r="G16" s="6">
        <v>0</v>
      </c>
      <c r="H16" s="6"/>
      <c r="J16" s="3" t="s">
        <v>20</v>
      </c>
      <c r="K16" s="4">
        <v>-1619.4490944382001</v>
      </c>
      <c r="L16" s="4">
        <v>-1619.4490944382001</v>
      </c>
      <c r="M16" s="4">
        <v>0</v>
      </c>
      <c r="N16" s="4">
        <v>0</v>
      </c>
      <c r="O16" s="4">
        <v>0</v>
      </c>
    </row>
    <row r="17" spans="1:15" x14ac:dyDescent="0.2">
      <c r="A17" s="3" t="s">
        <v>94</v>
      </c>
      <c r="B17" s="4">
        <v>-520.2153218011</v>
      </c>
      <c r="C17" s="4">
        <v>-520.2153218011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-520.2153218011</v>
      </c>
      <c r="L17" s="4">
        <v>-520.2153218011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-356.43697039480003</v>
      </c>
      <c r="C18" s="4">
        <v>-356.43697039480003</v>
      </c>
      <c r="D18" s="4">
        <v>0</v>
      </c>
      <c r="E18" s="13">
        <v>0</v>
      </c>
      <c r="F18" s="13">
        <v>0</v>
      </c>
      <c r="G18" s="6">
        <v>0</v>
      </c>
      <c r="H18" s="6"/>
      <c r="J18" s="3" t="s">
        <v>22</v>
      </c>
      <c r="K18" s="4">
        <v>-356.43697039480003</v>
      </c>
      <c r="L18" s="4">
        <v>-356.43697039480003</v>
      </c>
      <c r="M18" s="4">
        <v>0</v>
      </c>
      <c r="N18" s="4">
        <v>0</v>
      </c>
      <c r="O18" s="4">
        <v>0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0</v>
      </c>
      <c r="D20" s="4">
        <v>0</v>
      </c>
      <c r="E20" s="13">
        <v>0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s="12" customFormat="1" x14ac:dyDescent="0.2">
      <c r="A21" s="10" t="s">
        <v>68</v>
      </c>
      <c r="B21" s="4">
        <v>179.37918975470001</v>
      </c>
      <c r="C21" s="4">
        <v>179.37918975470001</v>
      </c>
      <c r="D21" s="4">
        <v>0</v>
      </c>
      <c r="E21" s="13">
        <v>0</v>
      </c>
      <c r="F21" s="13">
        <v>0</v>
      </c>
      <c r="G21" s="6">
        <v>0</v>
      </c>
      <c r="H21" s="6"/>
      <c r="J21" s="10" t="s">
        <v>25</v>
      </c>
      <c r="K21" s="4">
        <v>179.37918975470001</v>
      </c>
      <c r="L21" s="4">
        <v>179.37918975470001</v>
      </c>
      <c r="M21" s="4">
        <v>0</v>
      </c>
      <c r="N21" s="4">
        <v>0</v>
      </c>
      <c r="O21" s="4">
        <v>0</v>
      </c>
    </row>
    <row r="22" spans="1:15" s="12" customFormat="1" x14ac:dyDescent="0.2">
      <c r="A22" s="10" t="s">
        <v>69</v>
      </c>
      <c r="B22" s="4">
        <v>104.0129567564</v>
      </c>
      <c r="C22" s="4">
        <v>104.0129567564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104.0129567564</v>
      </c>
      <c r="L22" s="4">
        <v>104.0129567564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-20.316617289300002</v>
      </c>
      <c r="C23" s="4">
        <v>-20.316617289300002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-20.316617289300002</v>
      </c>
      <c r="L23" s="4">
        <v>-20.316617289300002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124.3295740457</v>
      </c>
      <c r="C24" s="4">
        <v>124.3295740457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124.3295740457</v>
      </c>
      <c r="L24" s="4">
        <v>124.3295740457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-1994.8039300491</v>
      </c>
      <c r="C25" s="4">
        <v>-1994.8039300491</v>
      </c>
      <c r="D25" s="4">
        <v>0</v>
      </c>
      <c r="E25" s="13">
        <v>0</v>
      </c>
      <c r="F25" s="13">
        <v>0</v>
      </c>
      <c r="G25" s="6">
        <v>0</v>
      </c>
      <c r="H25" s="6"/>
      <c r="J25" s="10" t="s">
        <v>29</v>
      </c>
      <c r="K25" s="4">
        <v>-1994.8039300491</v>
      </c>
      <c r="L25" s="4">
        <v>-1994.8039300491</v>
      </c>
      <c r="M25" s="4">
        <v>0</v>
      </c>
      <c r="N25" s="4">
        <v>0</v>
      </c>
      <c r="O25" s="4">
        <v>0</v>
      </c>
    </row>
    <row r="26" spans="1:15" s="12" customFormat="1" x14ac:dyDescent="0.2">
      <c r="A26" s="10" t="s">
        <v>30</v>
      </c>
      <c r="B26" s="4">
        <v>-3278.198175129</v>
      </c>
      <c r="C26" s="4">
        <v>-3278.198175129</v>
      </c>
      <c r="D26" s="4">
        <v>0</v>
      </c>
      <c r="E26" s="13">
        <v>0</v>
      </c>
      <c r="F26" s="13">
        <v>0</v>
      </c>
      <c r="G26" s="6">
        <v>0</v>
      </c>
      <c r="H26" s="6"/>
      <c r="J26" s="10" t="s">
        <v>31</v>
      </c>
      <c r="K26" s="4">
        <v>-3278.198175129</v>
      </c>
      <c r="L26" s="4">
        <v>-3278.198175129</v>
      </c>
      <c r="M26" s="4">
        <v>0</v>
      </c>
      <c r="N26" s="4">
        <v>0</v>
      </c>
      <c r="O26" s="4">
        <v>0</v>
      </c>
    </row>
    <row r="27" spans="1:15" x14ac:dyDescent="0.2">
      <c r="A27" s="3" t="s">
        <v>100</v>
      </c>
      <c r="B27" s="4">
        <v>411.13879214989998</v>
      </c>
      <c r="C27" s="4">
        <v>411.13879214989998</v>
      </c>
      <c r="D27" s="4">
        <v>0</v>
      </c>
      <c r="E27" s="13">
        <v>0</v>
      </c>
      <c r="F27" s="13">
        <v>0</v>
      </c>
      <c r="G27" s="6">
        <v>0</v>
      </c>
      <c r="H27" s="6"/>
      <c r="J27" s="3" t="s">
        <v>32</v>
      </c>
      <c r="K27" s="4">
        <v>411.13879214989998</v>
      </c>
      <c r="L27" s="4">
        <v>411.13879214989998</v>
      </c>
      <c r="M27" s="4">
        <v>0</v>
      </c>
      <c r="N27" s="4">
        <v>0</v>
      </c>
      <c r="O27" s="4">
        <v>0</v>
      </c>
    </row>
    <row r="28" spans="1:15" x14ac:dyDescent="0.2">
      <c r="A28" s="15" t="s">
        <v>101</v>
      </c>
      <c r="B28" s="4">
        <v>271.52959979189995</v>
      </c>
      <c r="C28" s="4">
        <v>271.52959979189995</v>
      </c>
      <c r="D28" s="4">
        <v>0</v>
      </c>
      <c r="E28" s="13">
        <v>0</v>
      </c>
      <c r="F28" s="13">
        <v>0</v>
      </c>
      <c r="G28" s="6">
        <v>0</v>
      </c>
      <c r="H28" s="6"/>
      <c r="J28" s="15" t="s">
        <v>33</v>
      </c>
      <c r="K28" s="4">
        <v>271.52959979189995</v>
      </c>
      <c r="L28" s="4">
        <v>271.52959979189995</v>
      </c>
      <c r="M28" s="4">
        <v>0</v>
      </c>
      <c r="N28" s="4">
        <v>0</v>
      </c>
      <c r="O28" s="4">
        <v>0</v>
      </c>
    </row>
    <row r="29" spans="1:15" x14ac:dyDescent="0.2">
      <c r="A29" s="15" t="s">
        <v>102</v>
      </c>
      <c r="B29" s="4">
        <v>139.60919235799997</v>
      </c>
      <c r="C29" s="4">
        <v>139.609192358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139.60919235799997</v>
      </c>
      <c r="L29" s="4">
        <v>139.609192358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3689.3369672788995</v>
      </c>
      <c r="C30" s="4">
        <v>3689.3369672788995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3689.3369672788995</v>
      </c>
      <c r="L30" s="4">
        <v>3689.3369672788995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3165.1639072506005</v>
      </c>
      <c r="C31" s="4">
        <v>3165.1639072506005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3165.1639072506005</v>
      </c>
      <c r="L31" s="4">
        <v>3165.1639072506005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524.17306002830003</v>
      </c>
      <c r="C32" s="4">
        <v>524.17306002830003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524.17306002830003</v>
      </c>
      <c r="L32" s="4">
        <v>524.17306002830003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947.88997701400001</v>
      </c>
      <c r="C33" s="4">
        <v>947.88997701400001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947.88997701400001</v>
      </c>
      <c r="L33" s="4">
        <v>947.88997701400001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118.6040864135</v>
      </c>
      <c r="C34" s="4">
        <v>118.6040864135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118.6040864135</v>
      </c>
      <c r="L34" s="4">
        <v>118.6040864135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-829.28589060050001</v>
      </c>
      <c r="C35" s="4">
        <v>-829.28589060050001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-829.28589060050001</v>
      </c>
      <c r="L35" s="4">
        <v>-829.28589060050001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-7.0696348911999998</v>
      </c>
      <c r="C36" s="4">
        <v>-7.0696348911999998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-7.0696348911999998</v>
      </c>
      <c r="L36" s="4">
        <v>-7.0696348911999998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-10.960906177</v>
      </c>
      <c r="C37" s="4">
        <v>-10.960906177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-10.960906177</v>
      </c>
      <c r="L37" s="4">
        <v>-10.960906177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-3.8912712858000003</v>
      </c>
      <c r="C38" s="4">
        <v>-3.8912712858000003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-3.8912712858000003</v>
      </c>
      <c r="L38" s="4">
        <v>-3.8912712858000003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469.18707087840005</v>
      </c>
      <c r="C39" s="4">
        <v>469.18707087840005</v>
      </c>
      <c r="D39" s="4">
        <v>0</v>
      </c>
      <c r="E39" s="13">
        <v>0</v>
      </c>
      <c r="F39" s="13">
        <v>0</v>
      </c>
      <c r="G39" s="6">
        <v>0</v>
      </c>
      <c r="H39" s="6"/>
      <c r="J39" s="10" t="s">
        <v>37</v>
      </c>
      <c r="K39" s="4">
        <v>469.18707087840005</v>
      </c>
      <c r="L39" s="4">
        <v>469.18707087840005</v>
      </c>
      <c r="M39" s="4">
        <v>0</v>
      </c>
      <c r="N39" s="4">
        <v>0</v>
      </c>
      <c r="O39" s="4">
        <v>0</v>
      </c>
    </row>
    <row r="40" spans="1:15" x14ac:dyDescent="0.2">
      <c r="A40" s="3" t="s">
        <v>100</v>
      </c>
      <c r="B40" s="4">
        <v>983.32649817690003</v>
      </c>
      <c r="C40" s="4">
        <v>983.32649817690003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983.32649817690003</v>
      </c>
      <c r="L40" s="4">
        <v>983.32649817690003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514.1394272985001</v>
      </c>
      <c r="C41" s="4">
        <v>514.1394272985001</v>
      </c>
      <c r="D41" s="4">
        <v>0</v>
      </c>
      <c r="E41" s="13">
        <v>0</v>
      </c>
      <c r="F41" s="13">
        <v>0</v>
      </c>
      <c r="G41" s="6">
        <v>0</v>
      </c>
      <c r="H41" s="6"/>
      <c r="J41" s="3" t="s">
        <v>35</v>
      </c>
      <c r="K41" s="4">
        <v>514.1394272985001</v>
      </c>
      <c r="L41" s="4">
        <v>514.1394272985001</v>
      </c>
      <c r="M41" s="4">
        <v>0</v>
      </c>
      <c r="N41" s="4">
        <v>0</v>
      </c>
      <c r="O41" s="4">
        <v>0</v>
      </c>
    </row>
    <row r="42" spans="1:15" s="12" customFormat="1" x14ac:dyDescent="0.2">
      <c r="A42" s="10" t="s">
        <v>38</v>
      </c>
      <c r="B42" s="4">
        <v>-126.61316792129998</v>
      </c>
      <c r="C42" s="4">
        <v>-126.61316792129998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-126.61316792129998</v>
      </c>
      <c r="L42" s="4">
        <v>-126.61316792129998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-286.4395313988</v>
      </c>
      <c r="C43" s="17">
        <v>-407.001975184</v>
      </c>
      <c r="D43" s="17">
        <v>-120.5624437852</v>
      </c>
      <c r="E43" s="17">
        <v>0</v>
      </c>
      <c r="F43" s="17">
        <v>-120.5624437852</v>
      </c>
      <c r="G43" s="6">
        <v>0</v>
      </c>
      <c r="H43" s="6"/>
      <c r="J43" s="19" t="s">
        <v>40</v>
      </c>
      <c r="K43" s="17">
        <v>-286.4395313988</v>
      </c>
      <c r="L43" s="17">
        <v>-407.001975184</v>
      </c>
      <c r="M43" s="17">
        <v>-120.5624437852</v>
      </c>
      <c r="N43" s="17">
        <v>0</v>
      </c>
      <c r="O43" s="17">
        <v>-120.5624437852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-1708.3643986503</v>
      </c>
      <c r="C45" s="4">
        <v>-1587.8019548651</v>
      </c>
      <c r="D45" s="4">
        <v>120.5624437852</v>
      </c>
      <c r="E45" s="4">
        <v>0</v>
      </c>
      <c r="F45" s="13">
        <v>120.5624437852</v>
      </c>
      <c r="G45" s="6"/>
      <c r="H45" s="6"/>
      <c r="J45" s="49" t="s">
        <v>293</v>
      </c>
      <c r="K45" s="4">
        <v>-1708.3643986503</v>
      </c>
      <c r="L45" s="4">
        <v>-1587.8019548651</v>
      </c>
      <c r="M45" s="4">
        <v>120.5624437852</v>
      </c>
      <c r="N45" s="4">
        <v>0</v>
      </c>
      <c r="O45" s="13">
        <v>120.5624437852</v>
      </c>
    </row>
    <row r="46" spans="1:15" ht="13.5" thickBot="1" x14ac:dyDescent="0.25">
      <c r="A46" s="50" t="s">
        <v>289</v>
      </c>
      <c r="B46" s="17">
        <v>-1994.8039300491</v>
      </c>
      <c r="C46" s="17">
        <v>-1994.8039300491</v>
      </c>
      <c r="D46" s="17">
        <v>0</v>
      </c>
      <c r="E46" s="17">
        <v>0</v>
      </c>
      <c r="F46" s="17">
        <v>0</v>
      </c>
      <c r="G46" s="6"/>
      <c r="H46" s="6"/>
      <c r="J46" s="50" t="s">
        <v>294</v>
      </c>
      <c r="K46" s="17">
        <v>-1994.8039300491</v>
      </c>
      <c r="L46" s="17">
        <v>-1994.8039300491</v>
      </c>
      <c r="M46" s="17">
        <v>0</v>
      </c>
      <c r="N46" s="17">
        <v>0</v>
      </c>
      <c r="O46" s="17">
        <v>0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-3278.198175129</v>
      </c>
      <c r="C49" s="4">
        <v>-3278.198175129</v>
      </c>
      <c r="D49" s="27">
        <v>0</v>
      </c>
      <c r="E49" s="40">
        <v>0</v>
      </c>
      <c r="F49" s="40">
        <v>0</v>
      </c>
      <c r="G49" s="6">
        <v>0</v>
      </c>
      <c r="H49" s="6"/>
      <c r="J49" s="26" t="s">
        <v>43</v>
      </c>
      <c r="K49" s="27">
        <v>-3278.198175129</v>
      </c>
      <c r="L49" s="27">
        <v>-3278.198175129</v>
      </c>
      <c r="M49" s="27">
        <v>0</v>
      </c>
      <c r="N49" s="27">
        <v>0</v>
      </c>
      <c r="O49" s="27">
        <v>0</v>
      </c>
    </row>
    <row r="50" spans="1:15" x14ac:dyDescent="0.2">
      <c r="A50" s="3" t="s">
        <v>44</v>
      </c>
      <c r="B50" s="4">
        <v>402.88328588939999</v>
      </c>
      <c r="C50" s="4">
        <v>402.88328588939999</v>
      </c>
      <c r="D50" s="4">
        <v>0</v>
      </c>
      <c r="E50" s="13">
        <v>0</v>
      </c>
      <c r="F50" s="13">
        <v>0</v>
      </c>
      <c r="G50" s="6">
        <v>0</v>
      </c>
      <c r="H50" s="6"/>
      <c r="J50" s="3" t="s">
        <v>45</v>
      </c>
      <c r="K50" s="4">
        <v>402.88328588939999</v>
      </c>
      <c r="L50" s="4">
        <v>402.88328588939999</v>
      </c>
      <c r="M50" s="4">
        <v>0</v>
      </c>
      <c r="N50" s="4">
        <v>0</v>
      </c>
      <c r="O50" s="4">
        <v>0</v>
      </c>
    </row>
    <row r="51" spans="1:15" x14ac:dyDescent="0.2">
      <c r="A51" s="15" t="s">
        <v>101</v>
      </c>
      <c r="B51" s="4">
        <v>271.52959979190001</v>
      </c>
      <c r="C51" s="4">
        <v>271.52959979189995</v>
      </c>
      <c r="D51" s="4">
        <v>0</v>
      </c>
      <c r="E51" s="13">
        <v>0</v>
      </c>
      <c r="F51" s="13">
        <v>0</v>
      </c>
      <c r="G51" s="6">
        <v>0</v>
      </c>
      <c r="H51" s="6"/>
      <c r="J51" s="15" t="s">
        <v>46</v>
      </c>
      <c r="K51" s="4">
        <v>271.52959979190001</v>
      </c>
      <c r="L51" s="4">
        <v>271.52959979189995</v>
      </c>
      <c r="M51" s="4">
        <v>0</v>
      </c>
      <c r="N51" s="4">
        <v>0</v>
      </c>
      <c r="O51" s="4">
        <v>0</v>
      </c>
    </row>
    <row r="52" spans="1:15" x14ac:dyDescent="0.2">
      <c r="A52" s="28" t="s">
        <v>107</v>
      </c>
      <c r="B52" s="4">
        <v>265.48247404770001</v>
      </c>
      <c r="C52" s="4">
        <v>265.48247404770001</v>
      </c>
      <c r="D52" s="4">
        <v>0</v>
      </c>
      <c r="E52" s="13">
        <v>0</v>
      </c>
      <c r="F52" s="13">
        <v>0</v>
      </c>
      <c r="G52" s="6">
        <v>0</v>
      </c>
      <c r="H52" s="6"/>
      <c r="J52" s="28" t="s">
        <v>47</v>
      </c>
      <c r="K52" s="4">
        <v>265.48247404770001</v>
      </c>
      <c r="L52" s="4">
        <v>265.48247404770001</v>
      </c>
      <c r="M52" s="4">
        <v>0</v>
      </c>
      <c r="N52" s="4">
        <v>0</v>
      </c>
      <c r="O52" s="4">
        <v>0</v>
      </c>
    </row>
    <row r="53" spans="1:15" x14ac:dyDescent="0.2">
      <c r="A53" s="28" t="s">
        <v>108</v>
      </c>
      <c r="B53" s="4">
        <v>6.0471257441999997</v>
      </c>
      <c r="C53" s="4">
        <v>6.0471257441999997</v>
      </c>
      <c r="D53" s="4">
        <v>0</v>
      </c>
      <c r="E53" s="13">
        <v>0</v>
      </c>
      <c r="F53" s="13">
        <v>0</v>
      </c>
      <c r="G53" s="6">
        <v>0</v>
      </c>
      <c r="H53" s="6"/>
      <c r="J53" s="28" t="s">
        <v>48</v>
      </c>
      <c r="K53" s="4">
        <v>6.0471257441999997</v>
      </c>
      <c r="L53" s="4">
        <v>6.0471257441999997</v>
      </c>
      <c r="M53" s="4">
        <v>0</v>
      </c>
      <c r="N53" s="4">
        <v>0</v>
      </c>
      <c r="O53" s="4">
        <v>0</v>
      </c>
    </row>
    <row r="54" spans="1:15" x14ac:dyDescent="0.2">
      <c r="A54" s="15" t="s">
        <v>102</v>
      </c>
      <c r="B54" s="4">
        <v>131.3536860975</v>
      </c>
      <c r="C54" s="4">
        <v>131.3536860975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131.3536860975</v>
      </c>
      <c r="L54" s="4">
        <v>131.3536860975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3681.0814610183998</v>
      </c>
      <c r="C55" s="4">
        <v>3681.0814610183998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3681.0814610183998</v>
      </c>
      <c r="L55" s="4">
        <v>3681.0814610183998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3165.1639072506005</v>
      </c>
      <c r="C56" s="4">
        <v>3165.1639072506005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3165.1639072506005</v>
      </c>
      <c r="L56" s="4">
        <v>3165.1639072506005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2010.1902165596002</v>
      </c>
      <c r="C57" s="4">
        <v>2010.1902165596002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2010.1902165596002</v>
      </c>
      <c r="L57" s="4">
        <v>2010.1902165596002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1154.9736906909998</v>
      </c>
      <c r="C58" s="4">
        <v>1154.9736906909998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1154.9736906909998</v>
      </c>
      <c r="L58" s="4">
        <v>1154.9736906909998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515.91755376779997</v>
      </c>
      <c r="C59" s="31">
        <v>515.91755376779997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515.91755376779997</v>
      </c>
      <c r="L59" s="17">
        <v>515.91755376779997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1997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1997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-15698.020842611601</v>
      </c>
      <c r="C68" s="40">
        <v>-15698.020842611601</v>
      </c>
      <c r="D68" s="27">
        <v>0</v>
      </c>
      <c r="E68" s="41">
        <v>0</v>
      </c>
      <c r="F68" s="40">
        <v>0</v>
      </c>
      <c r="G68" s="6">
        <v>0</v>
      </c>
      <c r="H68" s="6"/>
      <c r="J68" s="76" t="s">
        <v>43</v>
      </c>
      <c r="K68" s="4">
        <v>-15698.020842611601</v>
      </c>
      <c r="L68" s="4">
        <v>-15698.020842611601</v>
      </c>
      <c r="M68" s="4">
        <v>0</v>
      </c>
      <c r="N68" s="4">
        <v>0</v>
      </c>
      <c r="O68" s="4">
        <v>0</v>
      </c>
    </row>
    <row r="69" spans="1:15" x14ac:dyDescent="0.2">
      <c r="A69" s="3" t="s">
        <v>100</v>
      </c>
      <c r="B69" s="13">
        <v>598.23416763149999</v>
      </c>
      <c r="C69" s="13">
        <v>598.23416763149999</v>
      </c>
      <c r="D69" s="4">
        <v>0</v>
      </c>
      <c r="E69" s="13">
        <v>0</v>
      </c>
      <c r="F69" s="13">
        <v>0</v>
      </c>
      <c r="G69" s="6">
        <v>0</v>
      </c>
      <c r="H69" s="6"/>
      <c r="J69" s="3" t="s">
        <v>32</v>
      </c>
      <c r="K69" s="4">
        <v>598.23416763149999</v>
      </c>
      <c r="L69" s="4">
        <v>598.23416763149999</v>
      </c>
      <c r="M69" s="4">
        <v>0</v>
      </c>
      <c r="N69" s="4">
        <v>0</v>
      </c>
      <c r="O69" s="4">
        <v>0</v>
      </c>
    </row>
    <row r="70" spans="1:15" x14ac:dyDescent="0.2">
      <c r="A70" s="3" t="s">
        <v>101</v>
      </c>
      <c r="B70" s="13">
        <v>434.18054689590002</v>
      </c>
      <c r="C70" s="13">
        <v>434.18054689590002</v>
      </c>
      <c r="D70" s="4">
        <v>0</v>
      </c>
      <c r="E70" s="13">
        <v>0</v>
      </c>
      <c r="F70" s="13">
        <v>0</v>
      </c>
      <c r="G70" s="6">
        <v>0</v>
      </c>
      <c r="H70" s="6"/>
      <c r="J70" s="15" t="s">
        <v>33</v>
      </c>
      <c r="K70" s="4">
        <v>434.18054689590002</v>
      </c>
      <c r="L70" s="4">
        <v>434.18054689590002</v>
      </c>
      <c r="M70" s="4">
        <v>0</v>
      </c>
      <c r="N70" s="4">
        <v>0</v>
      </c>
      <c r="O70" s="4">
        <v>0</v>
      </c>
    </row>
    <row r="71" spans="1:15" x14ac:dyDescent="0.2">
      <c r="A71" s="3" t="s">
        <v>102</v>
      </c>
      <c r="B71" s="13">
        <v>164.05362073559999</v>
      </c>
      <c r="C71" s="13">
        <v>164.05362073559999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164.05362073559999</v>
      </c>
      <c r="L71" s="4">
        <v>164.05362073559999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16296.2550102431</v>
      </c>
      <c r="C72" s="13">
        <v>16296.2550102431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16296.2550102431</v>
      </c>
      <c r="L72" s="4">
        <v>16296.2550102431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14261.6308898192</v>
      </c>
      <c r="C73" s="13">
        <v>14261.6308898192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14261.6308898192</v>
      </c>
      <c r="L73" s="4">
        <v>14261.6308898192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2034.6241204239</v>
      </c>
      <c r="C74" s="13">
        <v>2034.6241204239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2034.6241204239</v>
      </c>
      <c r="L74" s="4">
        <v>2034.6241204239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-11090.3847866753</v>
      </c>
      <c r="C75" s="13">
        <v>-11090.3847866753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-11090.3847866753</v>
      </c>
      <c r="L75" s="4">
        <v>-11090.3847866753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154.5978444818</v>
      </c>
      <c r="C76" s="13">
        <v>154.5978444818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154.5978444818</v>
      </c>
      <c r="L76" s="4">
        <v>154.5978444818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11244.9826311571</v>
      </c>
      <c r="C77" s="13">
        <v>11244.9826311571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11244.9826311571</v>
      </c>
      <c r="L77" s="4">
        <v>11244.9826311571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-407.92820878240002</v>
      </c>
      <c r="C78" s="13">
        <v>-407.92820878240002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-407.92820878240002</v>
      </c>
      <c r="L78" s="4">
        <v>-407.92820878240002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0</v>
      </c>
      <c r="C79" s="13">
        <v>0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407.92820878240002</v>
      </c>
      <c r="C80" s="13">
        <v>407.92820878240002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407.92820878240002</v>
      </c>
      <c r="L80" s="4">
        <v>407.92820878240002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-5843.4528369115988</v>
      </c>
      <c r="C81" s="13">
        <v>-5843.4528369115988</v>
      </c>
      <c r="D81" s="4">
        <v>0</v>
      </c>
      <c r="E81" s="13">
        <v>0</v>
      </c>
      <c r="F81" s="13">
        <v>0</v>
      </c>
      <c r="G81" s="6">
        <v>0</v>
      </c>
      <c r="H81" s="6"/>
      <c r="J81" s="10" t="s">
        <v>37</v>
      </c>
      <c r="K81" s="4">
        <v>-5843.4528369115988</v>
      </c>
      <c r="L81" s="4">
        <v>-5843.4528369115988</v>
      </c>
      <c r="M81" s="4">
        <v>0</v>
      </c>
      <c r="N81" s="4">
        <v>0</v>
      </c>
      <c r="O81" s="4">
        <v>0</v>
      </c>
    </row>
    <row r="82" spans="1:15" x14ac:dyDescent="0.2">
      <c r="A82" s="3" t="s">
        <v>100</v>
      </c>
      <c r="B82" s="13">
        <v>5164.0994922951004</v>
      </c>
      <c r="C82" s="13">
        <v>5164.0994922951004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5164.0994922951004</v>
      </c>
      <c r="L82" s="4">
        <v>5164.0994922951004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11007.552329206699</v>
      </c>
      <c r="C83" s="13">
        <v>11007.552329206699</v>
      </c>
      <c r="D83" s="4">
        <v>0</v>
      </c>
      <c r="E83" s="13">
        <v>0</v>
      </c>
      <c r="F83" s="13">
        <v>0</v>
      </c>
      <c r="G83" s="6">
        <v>0</v>
      </c>
      <c r="H83" s="6"/>
      <c r="J83" s="3" t="s">
        <v>35</v>
      </c>
      <c r="K83" s="4">
        <v>11007.552329206699</v>
      </c>
      <c r="L83" s="4">
        <v>11007.552329206699</v>
      </c>
      <c r="M83" s="4">
        <v>0</v>
      </c>
      <c r="N83" s="4">
        <v>0</v>
      </c>
      <c r="O83" s="4">
        <v>0</v>
      </c>
    </row>
    <row r="84" spans="1:15" s="12" customFormat="1" ht="13.5" thickBot="1" x14ac:dyDescent="0.25">
      <c r="A84" s="10" t="s">
        <v>38</v>
      </c>
      <c r="B84" s="18">
        <v>7639.5653335702</v>
      </c>
      <c r="C84" s="18">
        <v>7639.5653335702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7639.5653335702</v>
      </c>
      <c r="L84" s="17">
        <v>7639.5653335702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-25400.221341410695</v>
      </c>
      <c r="C86" s="56">
        <v>-25400.221341410695</v>
      </c>
      <c r="D86" s="4">
        <v>0</v>
      </c>
      <c r="E86" s="56">
        <v>0</v>
      </c>
      <c r="F86" s="56">
        <v>0</v>
      </c>
      <c r="G86" s="6"/>
      <c r="H86" s="6"/>
      <c r="J86" s="45" t="s">
        <v>77</v>
      </c>
      <c r="K86" s="56">
        <v>-25400.221341410695</v>
      </c>
      <c r="L86" s="56">
        <v>-25400.221341410695</v>
      </c>
      <c r="M86" s="56">
        <v>0</v>
      </c>
      <c r="N86" s="56">
        <v>0</v>
      </c>
      <c r="O86" s="56">
        <v>0</v>
      </c>
    </row>
    <row r="87" spans="1:15" x14ac:dyDescent="0.2">
      <c r="A87" s="46" t="s">
        <v>56</v>
      </c>
      <c r="B87" s="54">
        <v>13556.496837978601</v>
      </c>
      <c r="C87" s="54">
        <v>13556.496837978601</v>
      </c>
      <c r="D87" s="4">
        <v>0</v>
      </c>
      <c r="E87" s="54">
        <v>0</v>
      </c>
      <c r="F87" s="54">
        <v>0</v>
      </c>
      <c r="G87" s="6"/>
      <c r="H87" s="6"/>
      <c r="J87" s="77" t="s">
        <v>82</v>
      </c>
      <c r="K87" s="54">
        <v>13556.496837978601</v>
      </c>
      <c r="L87" s="54">
        <v>13556.496837978601</v>
      </c>
      <c r="M87" s="54">
        <v>0</v>
      </c>
      <c r="N87" s="54">
        <v>0</v>
      </c>
      <c r="O87" s="54">
        <v>0</v>
      </c>
    </row>
    <row r="88" spans="1:15" ht="13.5" thickBot="1" x14ac:dyDescent="0.25">
      <c r="A88" s="47" t="s">
        <v>57</v>
      </c>
      <c r="B88" s="55">
        <v>38956.718179389296</v>
      </c>
      <c r="C88" s="55">
        <v>38956.718179389296</v>
      </c>
      <c r="D88" s="17">
        <v>0</v>
      </c>
      <c r="E88" s="55">
        <v>0</v>
      </c>
      <c r="F88" s="55">
        <v>0</v>
      </c>
      <c r="G88" s="6"/>
      <c r="H88" s="6"/>
      <c r="J88" s="78" t="s">
        <v>83</v>
      </c>
      <c r="K88" s="55">
        <v>38956.718179389296</v>
      </c>
      <c r="L88" s="55">
        <v>38956.718179389296</v>
      </c>
      <c r="M88" s="55">
        <v>0</v>
      </c>
      <c r="N88" s="55">
        <v>0</v>
      </c>
      <c r="O88" s="55">
        <v>0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8933.4439298136003</v>
      </c>
      <c r="C90" s="56">
        <v>8933.4439298136003</v>
      </c>
      <c r="D90" s="4">
        <v>0</v>
      </c>
      <c r="E90" s="45">
        <v>0</v>
      </c>
      <c r="F90" s="13">
        <v>0</v>
      </c>
      <c r="G90" s="6"/>
      <c r="H90" s="6"/>
      <c r="J90" s="45" t="s">
        <v>78</v>
      </c>
      <c r="K90" s="56">
        <v>8933.4439298136003</v>
      </c>
      <c r="L90" s="56">
        <v>8933.4439298136003</v>
      </c>
      <c r="M90" s="56">
        <v>0</v>
      </c>
      <c r="N90" s="56">
        <v>0</v>
      </c>
      <c r="O90" s="56">
        <v>0</v>
      </c>
    </row>
    <row r="91" spans="1:15" x14ac:dyDescent="0.2">
      <c r="A91" s="46" t="s">
        <v>59</v>
      </c>
      <c r="B91" s="54">
        <v>13093.4559543944</v>
      </c>
      <c r="C91" s="54">
        <v>13093.4559543944</v>
      </c>
      <c r="D91" s="4">
        <v>0</v>
      </c>
      <c r="E91" s="46">
        <v>0</v>
      </c>
      <c r="F91" s="13">
        <v>0</v>
      </c>
      <c r="G91" s="6"/>
      <c r="H91" s="6"/>
      <c r="J91" s="79" t="s">
        <v>84</v>
      </c>
      <c r="K91" s="54">
        <v>13093.4559543944</v>
      </c>
      <c r="L91" s="54">
        <v>13093.4559543944</v>
      </c>
      <c r="M91" s="54">
        <v>0</v>
      </c>
      <c r="N91" s="54">
        <v>0</v>
      </c>
      <c r="O91" s="54">
        <v>0</v>
      </c>
    </row>
    <row r="92" spans="1:15" ht="13.5" thickBot="1" x14ac:dyDescent="0.25">
      <c r="A92" s="47" t="s">
        <v>60</v>
      </c>
      <c r="B92" s="55">
        <v>22026.899884208</v>
      </c>
      <c r="C92" s="55">
        <v>22026.899884208</v>
      </c>
      <c r="D92" s="17">
        <v>0</v>
      </c>
      <c r="E92" s="47">
        <v>0</v>
      </c>
      <c r="F92" s="18">
        <v>0</v>
      </c>
      <c r="G92" s="6"/>
      <c r="H92" s="6"/>
      <c r="J92" s="78" t="s">
        <v>80</v>
      </c>
      <c r="K92" s="55">
        <v>22026.899884208</v>
      </c>
      <c r="L92" s="55">
        <v>22026.899884208</v>
      </c>
      <c r="M92" s="55">
        <v>0</v>
      </c>
      <c r="N92" s="55">
        <v>0</v>
      </c>
      <c r="O92" s="55">
        <v>0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7062.8734301252989</v>
      </c>
      <c r="C94" s="56">
        <v>7062.8734301252989</v>
      </c>
      <c r="D94" s="4">
        <v>0</v>
      </c>
      <c r="E94" s="56">
        <v>0</v>
      </c>
      <c r="F94" s="56">
        <v>0</v>
      </c>
      <c r="G94" s="6"/>
      <c r="H94" s="6"/>
      <c r="J94" s="45" t="s">
        <v>79</v>
      </c>
      <c r="K94" s="56">
        <v>7062.8734301252989</v>
      </c>
      <c r="L94" s="56">
        <v>7062.8734301252989</v>
      </c>
      <c r="M94" s="56">
        <v>0</v>
      </c>
      <c r="N94" s="56">
        <v>0</v>
      </c>
      <c r="O94" s="56">
        <v>0</v>
      </c>
    </row>
    <row r="95" spans="1:15" x14ac:dyDescent="0.2">
      <c r="A95" s="46" t="s">
        <v>62</v>
      </c>
      <c r="B95" s="54">
        <v>12929.4023336588</v>
      </c>
      <c r="C95" s="54">
        <v>12929.4023336588</v>
      </c>
      <c r="D95" s="4">
        <v>0</v>
      </c>
      <c r="E95" s="46">
        <v>0</v>
      </c>
      <c r="F95" s="13">
        <v>0</v>
      </c>
      <c r="G95" s="6"/>
      <c r="H95" s="6"/>
      <c r="J95" s="79" t="s">
        <v>84</v>
      </c>
      <c r="K95" s="54">
        <v>12929.4023336588</v>
      </c>
      <c r="L95" s="54">
        <v>12929.4023336588</v>
      </c>
      <c r="M95" s="54">
        <v>0</v>
      </c>
      <c r="N95" s="54">
        <v>0</v>
      </c>
      <c r="O95" s="54">
        <v>0</v>
      </c>
    </row>
    <row r="96" spans="1:15" ht="13.5" thickBot="1" x14ac:dyDescent="0.25">
      <c r="A96" s="47" t="s">
        <v>63</v>
      </c>
      <c r="B96" s="55">
        <v>19992.275763784099</v>
      </c>
      <c r="C96" s="55">
        <v>19992.275763784099</v>
      </c>
      <c r="D96" s="17">
        <v>0</v>
      </c>
      <c r="E96" s="47">
        <v>0</v>
      </c>
      <c r="F96" s="18">
        <v>0</v>
      </c>
      <c r="G96" s="6"/>
      <c r="H96" s="6"/>
      <c r="J96" s="78" t="s">
        <v>81</v>
      </c>
      <c r="K96" s="55">
        <v>19992.275763784099</v>
      </c>
      <c r="L96" s="55">
        <v>19992.275763784099</v>
      </c>
      <c r="M96" s="55">
        <v>0</v>
      </c>
      <c r="N96" s="55">
        <v>0</v>
      </c>
      <c r="O96" s="55">
        <v>0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-15698.020842611601</v>
      </c>
      <c r="C99" s="27">
        <v>-15698.020842611601</v>
      </c>
      <c r="D99" s="27">
        <v>0</v>
      </c>
      <c r="E99" s="40">
        <v>0</v>
      </c>
      <c r="F99" s="40">
        <v>0</v>
      </c>
      <c r="G99" s="6">
        <v>0</v>
      </c>
      <c r="H99" s="6"/>
      <c r="J99" s="26" t="s">
        <v>43</v>
      </c>
      <c r="K99" s="4">
        <v>-15698.020842611601</v>
      </c>
      <c r="L99" s="4">
        <v>-15698.020842611601</v>
      </c>
      <c r="M99" s="4">
        <v>0</v>
      </c>
      <c r="N99" s="4">
        <v>0</v>
      </c>
      <c r="O99" s="4">
        <v>0</v>
      </c>
    </row>
    <row r="100" spans="1:15" x14ac:dyDescent="0.2">
      <c r="A100" s="3" t="s">
        <v>44</v>
      </c>
      <c r="B100" s="4">
        <v>586.53424779540001</v>
      </c>
      <c r="C100" s="4">
        <v>586.53424779540001</v>
      </c>
      <c r="D100" s="4">
        <v>0</v>
      </c>
      <c r="E100" s="13">
        <v>0</v>
      </c>
      <c r="F100" s="13">
        <v>0</v>
      </c>
      <c r="G100" s="6">
        <v>0</v>
      </c>
      <c r="H100" s="6"/>
      <c r="J100" s="3" t="s">
        <v>45</v>
      </c>
      <c r="K100" s="4">
        <v>586.53424779540001</v>
      </c>
      <c r="L100" s="4">
        <v>586.53424779540001</v>
      </c>
      <c r="M100" s="4">
        <v>0</v>
      </c>
      <c r="N100" s="4">
        <v>0</v>
      </c>
      <c r="O100" s="4">
        <v>0</v>
      </c>
    </row>
    <row r="101" spans="1:15" x14ac:dyDescent="0.2">
      <c r="A101" s="15" t="s">
        <v>101</v>
      </c>
      <c r="B101" s="4">
        <v>434.18054689590002</v>
      </c>
      <c r="C101" s="4">
        <v>434.18054689590002</v>
      </c>
      <c r="D101" s="4">
        <v>0</v>
      </c>
      <c r="E101" s="13">
        <v>0</v>
      </c>
      <c r="F101" s="13">
        <v>0</v>
      </c>
      <c r="G101" s="6">
        <v>0</v>
      </c>
      <c r="H101" s="6"/>
      <c r="J101" s="15" t="s">
        <v>46</v>
      </c>
      <c r="K101" s="4">
        <v>434.18054689590002</v>
      </c>
      <c r="L101" s="4">
        <v>434.18054689590002</v>
      </c>
      <c r="M101" s="4">
        <v>0</v>
      </c>
      <c r="N101" s="4">
        <v>0</v>
      </c>
      <c r="O101" s="4">
        <v>0</v>
      </c>
    </row>
    <row r="102" spans="1:15" x14ac:dyDescent="0.2">
      <c r="A102" s="15" t="s">
        <v>102</v>
      </c>
      <c r="B102" s="4">
        <v>152.35370089950001</v>
      </c>
      <c r="C102" s="4">
        <v>152.35370089950001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152.35370089950001</v>
      </c>
      <c r="L102" s="4">
        <v>152.35370089950001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16284.555090407001</v>
      </c>
      <c r="C103" s="4">
        <v>16284.555090407001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16284.555090407001</v>
      </c>
      <c r="L103" s="4">
        <v>16284.555090407001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14261.6308898192</v>
      </c>
      <c r="C104" s="4">
        <v>14261.6308898192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14261.6308898192</v>
      </c>
      <c r="L104" s="4">
        <v>14261.6308898192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2022.9242005878</v>
      </c>
      <c r="C105" s="17">
        <v>2022.9242005878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2022.9242005878</v>
      </c>
      <c r="L105" s="17">
        <v>2022.9242005878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1998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1998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-3026.1074930097002</v>
      </c>
      <c r="C7" s="4">
        <v>-3094.7085468670002</v>
      </c>
      <c r="D7" s="4">
        <v>-68.60105385730003</v>
      </c>
      <c r="E7" s="5">
        <v>0</v>
      </c>
      <c r="F7" s="5">
        <v>-68.60105385730003</v>
      </c>
      <c r="G7" s="6">
        <v>0</v>
      </c>
      <c r="H7" s="6"/>
      <c r="J7" s="3" t="s">
        <v>11</v>
      </c>
      <c r="K7" s="4">
        <v>-3026.1074930097002</v>
      </c>
      <c r="L7" s="4">
        <v>-3094.7085468670002</v>
      </c>
      <c r="M7" s="4">
        <v>-68.60105385730003</v>
      </c>
      <c r="N7" s="4">
        <v>0</v>
      </c>
      <c r="O7" s="4">
        <v>-68.60105385730003</v>
      </c>
    </row>
    <row r="8" spans="1:15" x14ac:dyDescent="0.2">
      <c r="A8" s="3" t="s">
        <v>88</v>
      </c>
      <c r="B8" s="4">
        <v>-610.00917852759994</v>
      </c>
      <c r="C8" s="4">
        <v>-678.61023238489997</v>
      </c>
      <c r="D8" s="4">
        <v>-68.60105385730003</v>
      </c>
      <c r="E8" s="7">
        <v>0</v>
      </c>
      <c r="F8" s="7">
        <v>-68.60105385730003</v>
      </c>
      <c r="G8" s="6">
        <v>0</v>
      </c>
      <c r="H8" s="6"/>
      <c r="J8" s="8" t="s">
        <v>12</v>
      </c>
      <c r="K8" s="4">
        <v>-610.00917852759994</v>
      </c>
      <c r="L8" s="4">
        <v>-678.61023238489997</v>
      </c>
      <c r="M8" s="4">
        <v>-68.60105385730003</v>
      </c>
      <c r="N8" s="4">
        <v>0</v>
      </c>
      <c r="O8" s="4">
        <v>-68.60105385730003</v>
      </c>
    </row>
    <row r="9" spans="1:15" x14ac:dyDescent="0.2">
      <c r="A9" s="3" t="s">
        <v>64</v>
      </c>
      <c r="B9" s="4">
        <v>-1685.4194447047998</v>
      </c>
      <c r="C9" s="4">
        <v>-2955.4537733875</v>
      </c>
      <c r="D9" s="4">
        <v>-1270.0343286827001</v>
      </c>
      <c r="E9" s="9">
        <v>-1201.4332748254001</v>
      </c>
      <c r="F9" s="13">
        <v>-68.60105385730003</v>
      </c>
      <c r="G9" s="6">
        <v>0</v>
      </c>
      <c r="H9" s="6"/>
      <c r="J9" s="3" t="s">
        <v>13</v>
      </c>
      <c r="K9" s="4">
        <v>-1685.4194447047998</v>
      </c>
      <c r="L9" s="4">
        <v>-2955.4537733875</v>
      </c>
      <c r="M9" s="4">
        <v>-1270.0343286827001</v>
      </c>
      <c r="N9" s="4">
        <v>-1201.4332748254001</v>
      </c>
      <c r="O9" s="4">
        <v>-68.60105385730003</v>
      </c>
    </row>
    <row r="10" spans="1:15" x14ac:dyDescent="0.2">
      <c r="A10" s="3" t="s">
        <v>65</v>
      </c>
      <c r="B10" s="4">
        <v>1075.4102661771999</v>
      </c>
      <c r="C10" s="4">
        <v>2276.8435410026</v>
      </c>
      <c r="D10" s="4">
        <v>1201.4332748254001</v>
      </c>
      <c r="E10" s="9">
        <v>1201.4332748254001</v>
      </c>
      <c r="F10" s="13">
        <v>0</v>
      </c>
      <c r="G10" s="6">
        <v>0</v>
      </c>
      <c r="H10" s="6"/>
      <c r="J10" s="3" t="s">
        <v>14</v>
      </c>
      <c r="K10" s="4">
        <v>1075.4102661771999</v>
      </c>
      <c r="L10" s="4">
        <v>2276.8435410026</v>
      </c>
      <c r="M10" s="4">
        <v>1201.4332748254001</v>
      </c>
      <c r="N10" s="4">
        <v>1201.4332748254001</v>
      </c>
      <c r="O10" s="4">
        <v>0</v>
      </c>
    </row>
    <row r="11" spans="1:15" x14ac:dyDescent="0.2">
      <c r="A11" s="3" t="s">
        <v>89</v>
      </c>
      <c r="B11" s="4">
        <v>1933.5826496829</v>
      </c>
      <c r="C11" s="4">
        <v>1933.5826496829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1933.5826496829</v>
      </c>
      <c r="L11" s="4">
        <v>1933.5826496829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-858.17238350570005</v>
      </c>
      <c r="C12" s="4">
        <v>343.26089131970002</v>
      </c>
      <c r="D12" s="4">
        <v>1201.4332748254001</v>
      </c>
      <c r="E12" s="9">
        <v>1201.4332748254001</v>
      </c>
      <c r="F12" s="13">
        <v>0</v>
      </c>
      <c r="G12" s="6">
        <v>0</v>
      </c>
      <c r="H12" s="6"/>
      <c r="I12" s="22"/>
      <c r="J12" s="3" t="s">
        <v>16</v>
      </c>
      <c r="K12" s="4">
        <v>-858.17238350570005</v>
      </c>
      <c r="L12" s="4">
        <v>343.26089131970002</v>
      </c>
      <c r="M12" s="4">
        <v>1201.4332748254001</v>
      </c>
      <c r="N12" s="4">
        <v>1201.4332748254001</v>
      </c>
      <c r="O12" s="4">
        <v>0</v>
      </c>
    </row>
    <row r="13" spans="1:15" s="12" customFormat="1" x14ac:dyDescent="0.2">
      <c r="A13" s="10" t="s">
        <v>67</v>
      </c>
      <c r="B13" s="4">
        <v>-2631.4781952220001</v>
      </c>
      <c r="C13" s="4">
        <v>-2631.4781952220001</v>
      </c>
      <c r="D13" s="4">
        <v>0</v>
      </c>
      <c r="E13" s="13">
        <v>0</v>
      </c>
      <c r="F13" s="13">
        <v>0</v>
      </c>
      <c r="G13" s="6">
        <v>0</v>
      </c>
      <c r="H13" s="6"/>
      <c r="J13" s="10" t="s">
        <v>17</v>
      </c>
      <c r="K13" s="4">
        <v>-2631.4781952220001</v>
      </c>
      <c r="L13" s="4">
        <v>-2631.4781952220001</v>
      </c>
      <c r="M13" s="4">
        <v>0</v>
      </c>
      <c r="N13" s="4">
        <v>0</v>
      </c>
      <c r="O13" s="4">
        <v>0</v>
      </c>
    </row>
    <row r="14" spans="1:15" x14ac:dyDescent="0.2">
      <c r="A14" s="3" t="s">
        <v>91</v>
      </c>
      <c r="B14" s="4">
        <v>118.83334337230001</v>
      </c>
      <c r="C14" s="4">
        <v>118.83334337230001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118.83334337230001</v>
      </c>
      <c r="L14" s="4">
        <v>118.83334337230001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-2750.3115385943001</v>
      </c>
      <c r="C15" s="4">
        <v>-2750.3115385943001</v>
      </c>
      <c r="D15" s="4">
        <v>0</v>
      </c>
      <c r="E15" s="13">
        <v>0</v>
      </c>
      <c r="F15" s="13">
        <v>0</v>
      </c>
      <c r="G15" s="6">
        <v>0</v>
      </c>
      <c r="H15" s="6"/>
      <c r="J15" s="3" t="s">
        <v>19</v>
      </c>
      <c r="K15" s="4">
        <v>-2750.3115385943001</v>
      </c>
      <c r="L15" s="4">
        <v>-2750.3115385943001</v>
      </c>
      <c r="M15" s="4">
        <v>0</v>
      </c>
      <c r="N15" s="4">
        <v>0</v>
      </c>
      <c r="O15" s="4">
        <v>0</v>
      </c>
    </row>
    <row r="16" spans="1:15" x14ac:dyDescent="0.2">
      <c r="A16" s="3" t="s">
        <v>93</v>
      </c>
      <c r="B16" s="4">
        <v>-1888.3260014704001</v>
      </c>
      <c r="C16" s="4">
        <v>-1888.3260014704001</v>
      </c>
      <c r="D16" s="4">
        <v>0</v>
      </c>
      <c r="E16" s="13">
        <v>0</v>
      </c>
      <c r="F16" s="13">
        <v>0</v>
      </c>
      <c r="G16" s="6">
        <v>0</v>
      </c>
      <c r="H16" s="6"/>
      <c r="J16" s="3" t="s">
        <v>20</v>
      </c>
      <c r="K16" s="4">
        <v>-1888.3260014704001</v>
      </c>
      <c r="L16" s="4">
        <v>-1888.3260014704001</v>
      </c>
      <c r="M16" s="4">
        <v>0</v>
      </c>
      <c r="N16" s="4">
        <v>0</v>
      </c>
      <c r="O16" s="4">
        <v>0</v>
      </c>
    </row>
    <row r="17" spans="1:15" x14ac:dyDescent="0.2">
      <c r="A17" s="3" t="s">
        <v>94</v>
      </c>
      <c r="B17" s="4">
        <v>-615.83491548380005</v>
      </c>
      <c r="C17" s="4">
        <v>-615.83491548380005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-615.83491548380005</v>
      </c>
      <c r="L17" s="4">
        <v>-615.83491548380005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-246.15062164010001</v>
      </c>
      <c r="C18" s="4">
        <v>-246.15062164010001</v>
      </c>
      <c r="D18" s="4">
        <v>0</v>
      </c>
      <c r="E18" s="13">
        <v>0</v>
      </c>
      <c r="F18" s="13">
        <v>0</v>
      </c>
      <c r="G18" s="6">
        <v>0</v>
      </c>
      <c r="H18" s="6"/>
      <c r="J18" s="3" t="s">
        <v>22</v>
      </c>
      <c r="K18" s="4">
        <v>-246.15062164010001</v>
      </c>
      <c r="L18" s="4">
        <v>-246.15062164010001</v>
      </c>
      <c r="M18" s="4">
        <v>0</v>
      </c>
      <c r="N18" s="4">
        <v>0</v>
      </c>
      <c r="O18" s="4">
        <v>0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0</v>
      </c>
      <c r="D20" s="4">
        <v>0</v>
      </c>
      <c r="E20" s="13">
        <v>0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s="12" customFormat="1" x14ac:dyDescent="0.2">
      <c r="A21" s="10" t="s">
        <v>68</v>
      </c>
      <c r="B21" s="4">
        <v>215.37988073989999</v>
      </c>
      <c r="C21" s="4">
        <v>215.37988073989999</v>
      </c>
      <c r="D21" s="4">
        <v>0</v>
      </c>
      <c r="E21" s="13">
        <v>0</v>
      </c>
      <c r="F21" s="13">
        <v>0</v>
      </c>
      <c r="G21" s="6">
        <v>0</v>
      </c>
      <c r="H21" s="6"/>
      <c r="J21" s="10" t="s">
        <v>25</v>
      </c>
      <c r="K21" s="4">
        <v>215.37988073989999</v>
      </c>
      <c r="L21" s="4">
        <v>215.37988073989999</v>
      </c>
      <c r="M21" s="4">
        <v>0</v>
      </c>
      <c r="N21" s="4">
        <v>0</v>
      </c>
      <c r="O21" s="4">
        <v>0</v>
      </c>
    </row>
    <row r="22" spans="1:15" s="12" customFormat="1" x14ac:dyDescent="0.2">
      <c r="A22" s="10" t="s">
        <v>69</v>
      </c>
      <c r="B22" s="4">
        <v>170.05721502300003</v>
      </c>
      <c r="C22" s="4">
        <v>170.05721502300003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170.05721502300003</v>
      </c>
      <c r="L22" s="4">
        <v>170.05721502300003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-17.138339726299996</v>
      </c>
      <c r="C23" s="4">
        <v>-17.138339726299996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-17.138339726299996</v>
      </c>
      <c r="L23" s="4">
        <v>-17.138339726299996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187.19555474929999</v>
      </c>
      <c r="C24" s="4">
        <v>187.19555474929999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187.19555474929999</v>
      </c>
      <c r="L24" s="4">
        <v>187.19555474929999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-3130.176266296</v>
      </c>
      <c r="C25" s="4">
        <v>-3130.176266296</v>
      </c>
      <c r="D25" s="4">
        <v>0</v>
      </c>
      <c r="E25" s="13">
        <v>0</v>
      </c>
      <c r="F25" s="13">
        <v>0</v>
      </c>
      <c r="G25" s="6">
        <v>0</v>
      </c>
      <c r="H25" s="6"/>
      <c r="J25" s="10" t="s">
        <v>29</v>
      </c>
      <c r="K25" s="4">
        <v>-3130.176266296</v>
      </c>
      <c r="L25" s="4">
        <v>-3130.176266296</v>
      </c>
      <c r="M25" s="4">
        <v>0</v>
      </c>
      <c r="N25" s="4">
        <v>0</v>
      </c>
      <c r="O25" s="4">
        <v>0</v>
      </c>
    </row>
    <row r="26" spans="1:15" s="12" customFormat="1" x14ac:dyDescent="0.2">
      <c r="A26" s="10" t="s">
        <v>30</v>
      </c>
      <c r="B26" s="4">
        <v>-2742.9146240893001</v>
      </c>
      <c r="C26" s="4">
        <v>-2742.9146240893001</v>
      </c>
      <c r="D26" s="4">
        <v>0</v>
      </c>
      <c r="E26" s="13">
        <v>0</v>
      </c>
      <c r="F26" s="13">
        <v>0</v>
      </c>
      <c r="G26" s="6">
        <v>0</v>
      </c>
      <c r="H26" s="6"/>
      <c r="J26" s="10" t="s">
        <v>31</v>
      </c>
      <c r="K26" s="4">
        <v>-2742.9146240893001</v>
      </c>
      <c r="L26" s="4">
        <v>-2742.9146240893001</v>
      </c>
      <c r="M26" s="4">
        <v>0</v>
      </c>
      <c r="N26" s="4">
        <v>0</v>
      </c>
      <c r="O26" s="4">
        <v>0</v>
      </c>
    </row>
    <row r="27" spans="1:15" x14ac:dyDescent="0.2">
      <c r="A27" s="3" t="s">
        <v>100</v>
      </c>
      <c r="B27" s="4">
        <v>176.1384479152</v>
      </c>
      <c r="C27" s="4">
        <v>176.1384479152</v>
      </c>
      <c r="D27" s="4">
        <v>0</v>
      </c>
      <c r="E27" s="13">
        <v>0</v>
      </c>
      <c r="F27" s="13">
        <v>0</v>
      </c>
      <c r="G27" s="6">
        <v>0</v>
      </c>
      <c r="H27" s="6"/>
      <c r="J27" s="3" t="s">
        <v>32</v>
      </c>
      <c r="K27" s="4">
        <v>176.1384479152</v>
      </c>
      <c r="L27" s="4">
        <v>176.1384479152</v>
      </c>
      <c r="M27" s="4">
        <v>0</v>
      </c>
      <c r="N27" s="4">
        <v>0</v>
      </c>
      <c r="O27" s="4">
        <v>0</v>
      </c>
    </row>
    <row r="28" spans="1:15" x14ac:dyDescent="0.2">
      <c r="A28" s="15" t="s">
        <v>101</v>
      </c>
      <c r="B28" s="4">
        <v>228.38413795619999</v>
      </c>
      <c r="C28" s="4">
        <v>228.38413795619999</v>
      </c>
      <c r="D28" s="4">
        <v>0</v>
      </c>
      <c r="E28" s="13">
        <v>0</v>
      </c>
      <c r="F28" s="13">
        <v>0</v>
      </c>
      <c r="G28" s="6">
        <v>0</v>
      </c>
      <c r="H28" s="6"/>
      <c r="J28" s="15" t="s">
        <v>33</v>
      </c>
      <c r="K28" s="4">
        <v>228.38413795619999</v>
      </c>
      <c r="L28" s="4">
        <v>228.38413795619999</v>
      </c>
      <c r="M28" s="4">
        <v>0</v>
      </c>
      <c r="N28" s="4">
        <v>0</v>
      </c>
      <c r="O28" s="4">
        <v>0</v>
      </c>
    </row>
    <row r="29" spans="1:15" x14ac:dyDescent="0.2">
      <c r="A29" s="15" t="s">
        <v>102</v>
      </c>
      <c r="B29" s="4">
        <v>-52.245690041000003</v>
      </c>
      <c r="C29" s="4">
        <v>-52.245690041000003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-52.245690041000003</v>
      </c>
      <c r="L29" s="4">
        <v>-52.245690041000003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2919.0530720045003</v>
      </c>
      <c r="C30" s="4">
        <v>2919.0530720045003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2919.0530720045003</v>
      </c>
      <c r="L30" s="4">
        <v>2919.0530720045003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2381.0033239756003</v>
      </c>
      <c r="C31" s="4">
        <v>2381.0033239756003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2381.0033239756003</v>
      </c>
      <c r="L31" s="4">
        <v>2381.0033239756003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538.04974802890013</v>
      </c>
      <c r="C32" s="4">
        <v>538.0497480288999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538.04974802890013</v>
      </c>
      <c r="L32" s="4">
        <v>538.0497480288999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-1661.6809665305</v>
      </c>
      <c r="C33" s="4">
        <v>-1661.6809665305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-1661.6809665305</v>
      </c>
      <c r="L33" s="4">
        <v>-1661.6809665305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84.106961592700003</v>
      </c>
      <c r="C34" s="4">
        <v>84.106961592700003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84.106961592700003</v>
      </c>
      <c r="L34" s="4">
        <v>84.106961592700003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1745.7879281231999</v>
      </c>
      <c r="C35" s="4">
        <v>1745.7879281231999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1745.7879281231999</v>
      </c>
      <c r="L35" s="4">
        <v>1745.7879281231999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-123.95616860609999</v>
      </c>
      <c r="C36" s="4">
        <v>-123.95616860609999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-123.95616860609999</v>
      </c>
      <c r="L36" s="4">
        <v>-123.95616860609999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-156.3704247137</v>
      </c>
      <c r="C37" s="4">
        <v>-156.3704247137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-156.3704247137</v>
      </c>
      <c r="L37" s="4">
        <v>-156.3704247137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-32.414256107599996</v>
      </c>
      <c r="C38" s="4">
        <v>-32.414256107599996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-32.414256107599996</v>
      </c>
      <c r="L38" s="4">
        <v>-32.414256107599996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638.60443536159994</v>
      </c>
      <c r="C39" s="4">
        <v>638.60443536159994</v>
      </c>
      <c r="D39" s="4">
        <v>0</v>
      </c>
      <c r="E39" s="13">
        <v>0</v>
      </c>
      <c r="F39" s="13">
        <v>0</v>
      </c>
      <c r="G39" s="6">
        <v>0</v>
      </c>
      <c r="H39" s="6"/>
      <c r="J39" s="10" t="s">
        <v>37</v>
      </c>
      <c r="K39" s="4">
        <v>638.60443536159994</v>
      </c>
      <c r="L39" s="4">
        <v>638.60443536159994</v>
      </c>
      <c r="M39" s="4">
        <v>0</v>
      </c>
      <c r="N39" s="4">
        <v>0</v>
      </c>
      <c r="O39" s="4">
        <v>0</v>
      </c>
    </row>
    <row r="40" spans="1:15" x14ac:dyDescent="0.2">
      <c r="A40" s="3" t="s">
        <v>100</v>
      </c>
      <c r="B40" s="4">
        <v>499.42221809499995</v>
      </c>
      <c r="C40" s="4">
        <v>499.42221809499995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499.42221809499995</v>
      </c>
      <c r="L40" s="4">
        <v>499.42221809499995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-139.18221726659999</v>
      </c>
      <c r="C41" s="4">
        <v>-139.18221726659999</v>
      </c>
      <c r="D41" s="4">
        <v>0</v>
      </c>
      <c r="E41" s="13">
        <v>0</v>
      </c>
      <c r="F41" s="13">
        <v>0</v>
      </c>
      <c r="G41" s="6">
        <v>0</v>
      </c>
      <c r="H41" s="6"/>
      <c r="J41" s="3" t="s">
        <v>35</v>
      </c>
      <c r="K41" s="4">
        <v>-139.18221726659999</v>
      </c>
      <c r="L41" s="4">
        <v>-139.18221726659999</v>
      </c>
      <c r="M41" s="4">
        <v>0</v>
      </c>
      <c r="N41" s="4">
        <v>0</v>
      </c>
      <c r="O41" s="4">
        <v>0</v>
      </c>
    </row>
    <row r="42" spans="1:15" s="12" customFormat="1" x14ac:dyDescent="0.2">
      <c r="A42" s="10" t="s">
        <v>38</v>
      </c>
      <c r="B42" s="4">
        <v>759.77105756830019</v>
      </c>
      <c r="C42" s="4">
        <v>759.77105756830019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759.77105756830019</v>
      </c>
      <c r="L42" s="4">
        <v>759.77105756830019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-274.1259883093</v>
      </c>
      <c r="C43" s="17">
        <v>-205.524934452</v>
      </c>
      <c r="D43" s="17">
        <v>68.60105385730003</v>
      </c>
      <c r="E43" s="17">
        <v>0</v>
      </c>
      <c r="F43" s="17">
        <v>68.60105385730003</v>
      </c>
      <c r="G43" s="6">
        <v>0</v>
      </c>
      <c r="H43" s="6"/>
      <c r="J43" s="19" t="s">
        <v>40</v>
      </c>
      <c r="K43" s="17">
        <v>-274.1259883093</v>
      </c>
      <c r="L43" s="17">
        <v>-205.524934452</v>
      </c>
      <c r="M43" s="17">
        <v>68.60105385730003</v>
      </c>
      <c r="N43" s="17">
        <v>0</v>
      </c>
      <c r="O43" s="17">
        <v>68.60105385730003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-2856.0502779867002</v>
      </c>
      <c r="C45" s="4">
        <v>-2924.6513318440002</v>
      </c>
      <c r="D45" s="4">
        <v>-68.60105385730003</v>
      </c>
      <c r="E45" s="4">
        <v>0</v>
      </c>
      <c r="F45" s="13">
        <v>-68.60105385730003</v>
      </c>
      <c r="G45" s="6"/>
      <c r="H45" s="6"/>
      <c r="J45" s="49" t="s">
        <v>293</v>
      </c>
      <c r="K45" s="4">
        <v>-2856.0502779867002</v>
      </c>
      <c r="L45" s="4">
        <v>-2924.6513318440002</v>
      </c>
      <c r="M45" s="4">
        <v>-68.60105385730003</v>
      </c>
      <c r="N45" s="4">
        <v>0</v>
      </c>
      <c r="O45" s="13">
        <v>-68.60105385730003</v>
      </c>
    </row>
    <row r="46" spans="1:15" ht="13.5" thickBot="1" x14ac:dyDescent="0.25">
      <c r="A46" s="50" t="s">
        <v>289</v>
      </c>
      <c r="B46" s="17">
        <v>-3130.176266296</v>
      </c>
      <c r="C46" s="17">
        <v>-3130.176266296</v>
      </c>
      <c r="D46" s="17">
        <v>0</v>
      </c>
      <c r="E46" s="17">
        <v>0</v>
      </c>
      <c r="F46" s="17">
        <v>0</v>
      </c>
      <c r="G46" s="6"/>
      <c r="H46" s="6"/>
      <c r="J46" s="50" t="s">
        <v>294</v>
      </c>
      <c r="K46" s="17">
        <v>-3130.176266296</v>
      </c>
      <c r="L46" s="17">
        <v>-3130.176266296</v>
      </c>
      <c r="M46" s="17">
        <v>0</v>
      </c>
      <c r="N46" s="17">
        <v>0</v>
      </c>
      <c r="O46" s="17">
        <v>0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-2742.9146240893001</v>
      </c>
      <c r="C49" s="4">
        <v>-2742.9146240893001</v>
      </c>
      <c r="D49" s="27">
        <v>0</v>
      </c>
      <c r="E49" s="40">
        <v>0</v>
      </c>
      <c r="F49" s="40">
        <v>0</v>
      </c>
      <c r="G49" s="6">
        <v>0</v>
      </c>
      <c r="H49" s="6"/>
      <c r="J49" s="26" t="s">
        <v>43</v>
      </c>
      <c r="K49" s="27">
        <v>-2742.9146240893001</v>
      </c>
      <c r="L49" s="27">
        <v>-2742.9146240893001</v>
      </c>
      <c r="M49" s="27">
        <v>0</v>
      </c>
      <c r="N49" s="27">
        <v>0</v>
      </c>
      <c r="O49" s="27">
        <v>0</v>
      </c>
    </row>
    <row r="50" spans="1:15" x14ac:dyDescent="0.2">
      <c r="A50" s="3" t="s">
        <v>44</v>
      </c>
      <c r="B50" s="4">
        <v>245.18358866390003</v>
      </c>
      <c r="C50" s="4">
        <v>245.18358866390003</v>
      </c>
      <c r="D50" s="4">
        <v>0</v>
      </c>
      <c r="E50" s="13">
        <v>0</v>
      </c>
      <c r="F50" s="13">
        <v>0</v>
      </c>
      <c r="G50" s="6">
        <v>0</v>
      </c>
      <c r="H50" s="6"/>
      <c r="J50" s="3" t="s">
        <v>45</v>
      </c>
      <c r="K50" s="4">
        <v>245.18358866390003</v>
      </c>
      <c r="L50" s="4">
        <v>245.18358866390003</v>
      </c>
      <c r="M50" s="4">
        <v>0</v>
      </c>
      <c r="N50" s="4">
        <v>0</v>
      </c>
      <c r="O50" s="4">
        <v>0</v>
      </c>
    </row>
    <row r="51" spans="1:15" x14ac:dyDescent="0.2">
      <c r="A51" s="15" t="s">
        <v>101</v>
      </c>
      <c r="B51" s="4">
        <v>228.38413795620002</v>
      </c>
      <c r="C51" s="4">
        <v>228.38413795619999</v>
      </c>
      <c r="D51" s="4">
        <v>0</v>
      </c>
      <c r="E51" s="13">
        <v>0</v>
      </c>
      <c r="F51" s="13">
        <v>0</v>
      </c>
      <c r="G51" s="6">
        <v>0</v>
      </c>
      <c r="H51" s="6"/>
      <c r="J51" s="15" t="s">
        <v>46</v>
      </c>
      <c r="K51" s="4">
        <v>228.38413795620002</v>
      </c>
      <c r="L51" s="4">
        <v>228.38413795619999</v>
      </c>
      <c r="M51" s="4">
        <v>0</v>
      </c>
      <c r="N51" s="4">
        <v>0</v>
      </c>
      <c r="O51" s="4">
        <v>0</v>
      </c>
    </row>
    <row r="52" spans="1:15" x14ac:dyDescent="0.2">
      <c r="A52" s="28" t="s">
        <v>107</v>
      </c>
      <c r="B52" s="4">
        <v>234.71797925179999</v>
      </c>
      <c r="C52" s="4">
        <v>234.71797925179999</v>
      </c>
      <c r="D52" s="4">
        <v>0</v>
      </c>
      <c r="E52" s="13">
        <v>0</v>
      </c>
      <c r="F52" s="13">
        <v>0</v>
      </c>
      <c r="G52" s="6">
        <v>0</v>
      </c>
      <c r="H52" s="6"/>
      <c r="J52" s="28" t="s">
        <v>47</v>
      </c>
      <c r="K52" s="4">
        <v>234.71797925179999</v>
      </c>
      <c r="L52" s="4">
        <v>234.71797925179999</v>
      </c>
      <c r="M52" s="4">
        <v>0</v>
      </c>
      <c r="N52" s="4">
        <v>0</v>
      </c>
      <c r="O52" s="4">
        <v>0</v>
      </c>
    </row>
    <row r="53" spans="1:15" x14ac:dyDescent="0.2">
      <c r="A53" s="28" t="s">
        <v>108</v>
      </c>
      <c r="B53" s="4">
        <v>-6.3338412955999992</v>
      </c>
      <c r="C53" s="4">
        <v>-6.3338412955999992</v>
      </c>
      <c r="D53" s="4">
        <v>0</v>
      </c>
      <c r="E53" s="13">
        <v>0</v>
      </c>
      <c r="F53" s="13">
        <v>0</v>
      </c>
      <c r="G53" s="6">
        <v>0</v>
      </c>
      <c r="H53" s="6"/>
      <c r="J53" s="28" t="s">
        <v>48</v>
      </c>
      <c r="K53" s="4">
        <v>-6.3338412955999992</v>
      </c>
      <c r="L53" s="4">
        <v>-6.3338412955999992</v>
      </c>
      <c r="M53" s="4">
        <v>0</v>
      </c>
      <c r="N53" s="4">
        <v>0</v>
      </c>
      <c r="O53" s="4">
        <v>0</v>
      </c>
    </row>
    <row r="54" spans="1:15" x14ac:dyDescent="0.2">
      <c r="A54" s="15" t="s">
        <v>102</v>
      </c>
      <c r="B54" s="4">
        <v>16.799450707700007</v>
      </c>
      <c r="C54" s="4">
        <v>16.799450707700007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16.799450707700007</v>
      </c>
      <c r="L54" s="4">
        <v>16.799450707700007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2988.0982127531997</v>
      </c>
      <c r="C55" s="4">
        <v>2988.0982127531997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2988.0982127531997</v>
      </c>
      <c r="L55" s="4">
        <v>2988.0982127531997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2381.0033239756003</v>
      </c>
      <c r="C56" s="4">
        <v>2381.0033239756003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2381.0033239756003</v>
      </c>
      <c r="L56" s="4">
        <v>2381.0033239756003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1371.7639231276999</v>
      </c>
      <c r="C57" s="4">
        <v>1371.7639231276999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1371.7639231276999</v>
      </c>
      <c r="L57" s="4">
        <v>1371.7639231276999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1009.2394008479</v>
      </c>
      <c r="C58" s="4">
        <v>1009.2394008479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1009.2394008479</v>
      </c>
      <c r="L58" s="4">
        <v>1009.2394008479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607.09488877759998</v>
      </c>
      <c r="C59" s="31">
        <v>607.09488877759998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607.09488877759998</v>
      </c>
      <c r="L59" s="17">
        <v>607.09488877759998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1998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1998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-17087.7000391074</v>
      </c>
      <c r="C68" s="40">
        <v>-16871.5103746647</v>
      </c>
      <c r="D68" s="27">
        <v>216.18966444269972</v>
      </c>
      <c r="E68" s="41">
        <v>0</v>
      </c>
      <c r="F68" s="40">
        <v>216.18966444269972</v>
      </c>
      <c r="G68" s="6">
        <v>0</v>
      </c>
      <c r="H68" s="6"/>
      <c r="J68" s="76" t="s">
        <v>43</v>
      </c>
      <c r="K68" s="4">
        <v>-17087.7000391074</v>
      </c>
      <c r="L68" s="4">
        <v>-16871.5103746647</v>
      </c>
      <c r="M68" s="4">
        <v>216.18966444269972</v>
      </c>
      <c r="N68" s="4">
        <v>0</v>
      </c>
      <c r="O68" s="4">
        <v>216.18966444269972</v>
      </c>
    </row>
    <row r="69" spans="1:15" x14ac:dyDescent="0.2">
      <c r="A69" s="3" t="s">
        <v>100</v>
      </c>
      <c r="B69" s="13">
        <v>682.88815017620004</v>
      </c>
      <c r="C69" s="13">
        <v>899.07781461889999</v>
      </c>
      <c r="D69" s="4">
        <v>216.18966444269995</v>
      </c>
      <c r="E69" s="13">
        <v>0</v>
      </c>
      <c r="F69" s="13">
        <v>216.18966444269995</v>
      </c>
      <c r="G69" s="6">
        <v>0</v>
      </c>
      <c r="H69" s="6"/>
      <c r="J69" s="3" t="s">
        <v>32</v>
      </c>
      <c r="K69" s="4">
        <v>682.88815017620004</v>
      </c>
      <c r="L69" s="4">
        <v>899.07781461889999</v>
      </c>
      <c r="M69" s="4">
        <v>216.18966444269995</v>
      </c>
      <c r="N69" s="4">
        <v>0</v>
      </c>
      <c r="O69" s="4">
        <v>216.18966444269995</v>
      </c>
    </row>
    <row r="70" spans="1:15" x14ac:dyDescent="0.2">
      <c r="A70" s="3" t="s">
        <v>101</v>
      </c>
      <c r="B70" s="13">
        <v>582.42080563180002</v>
      </c>
      <c r="C70" s="13">
        <v>798.61047007449997</v>
      </c>
      <c r="D70" s="4">
        <v>216.18966444269995</v>
      </c>
      <c r="E70" s="13">
        <v>0</v>
      </c>
      <c r="F70" s="13">
        <v>216.18966444269995</v>
      </c>
      <c r="G70" s="6">
        <v>0</v>
      </c>
      <c r="H70" s="6"/>
      <c r="J70" s="15" t="s">
        <v>33</v>
      </c>
      <c r="K70" s="4">
        <v>582.42080563180002</v>
      </c>
      <c r="L70" s="4">
        <v>798.61047007449997</v>
      </c>
      <c r="M70" s="4">
        <v>216.18966444269995</v>
      </c>
      <c r="N70" s="4">
        <v>0</v>
      </c>
      <c r="O70" s="4">
        <v>216.18966444269995</v>
      </c>
    </row>
    <row r="71" spans="1:15" x14ac:dyDescent="0.2">
      <c r="A71" s="3" t="s">
        <v>102</v>
      </c>
      <c r="B71" s="13">
        <v>100.46734454440001</v>
      </c>
      <c r="C71" s="13">
        <v>100.46734454440001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100.46734454440001</v>
      </c>
      <c r="L71" s="4">
        <v>100.46734454440001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17770.588189283601</v>
      </c>
      <c r="C72" s="13">
        <v>17770.588189283601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17770.588189283601</v>
      </c>
      <c r="L72" s="4">
        <v>17770.588189283601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15306.301134141</v>
      </c>
      <c r="C73" s="13">
        <v>15306.301134141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15306.301134141</v>
      </c>
      <c r="L73" s="4">
        <v>15306.301134141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2464.2870551425999</v>
      </c>
      <c r="C74" s="13">
        <v>2464.2870551425999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2464.2870551425999</v>
      </c>
      <c r="L74" s="4">
        <v>2464.2870551425999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-12219.896754008902</v>
      </c>
      <c r="C75" s="13">
        <v>-12219.896754008902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-12219.896754008902</v>
      </c>
      <c r="L75" s="4">
        <v>-12219.896754008902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250.69456394189999</v>
      </c>
      <c r="C76" s="13">
        <v>250.69456394189999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250.69456394189999</v>
      </c>
      <c r="L76" s="4">
        <v>250.69456394189999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12470.591317950801</v>
      </c>
      <c r="C77" s="13">
        <v>12470.591317950801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12470.591317950801</v>
      </c>
      <c r="L77" s="4">
        <v>12470.591317950801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-2.3707469692000007</v>
      </c>
      <c r="C78" s="13">
        <v>-2.3707469692000007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-2.3707469692000007</v>
      </c>
      <c r="L78" s="4">
        <v>-2.3707469692000007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7.3398513882999996</v>
      </c>
      <c r="C79" s="13">
        <v>7.3398513882999996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7.3398513882999996</v>
      </c>
      <c r="L79" s="4">
        <v>7.3398513882999996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9.7105983575000003</v>
      </c>
      <c r="C80" s="13">
        <v>9.7105983575000003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9.7105983575000003</v>
      </c>
      <c r="L80" s="4">
        <v>9.7105983575000003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-5112.4071177165006</v>
      </c>
      <c r="C81" s="13">
        <v>-5112.4071177165006</v>
      </c>
      <c r="D81" s="4">
        <v>0</v>
      </c>
      <c r="E81" s="13">
        <v>0</v>
      </c>
      <c r="F81" s="13">
        <v>0</v>
      </c>
      <c r="G81" s="6">
        <v>0</v>
      </c>
      <c r="H81" s="6"/>
      <c r="J81" s="10" t="s">
        <v>37</v>
      </c>
      <c r="K81" s="4">
        <v>-5112.4071177165006</v>
      </c>
      <c r="L81" s="4">
        <v>-5112.4071177165006</v>
      </c>
      <c r="M81" s="4">
        <v>0</v>
      </c>
      <c r="N81" s="4">
        <v>0</v>
      </c>
      <c r="O81" s="4">
        <v>0</v>
      </c>
    </row>
    <row r="82" spans="1:15" x14ac:dyDescent="0.2">
      <c r="A82" s="3" t="s">
        <v>100</v>
      </c>
      <c r="B82" s="13">
        <v>5615.4943292915996</v>
      </c>
      <c r="C82" s="13">
        <v>5615.4943292915996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5615.4943292915996</v>
      </c>
      <c r="L82" s="4">
        <v>5615.4943292915996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10727.9014470081</v>
      </c>
      <c r="C83" s="13">
        <v>10727.9014470081</v>
      </c>
      <c r="D83" s="4">
        <v>0</v>
      </c>
      <c r="E83" s="13">
        <v>0</v>
      </c>
      <c r="F83" s="13">
        <v>0</v>
      </c>
      <c r="G83" s="6">
        <v>0</v>
      </c>
      <c r="H83" s="6"/>
      <c r="J83" s="3" t="s">
        <v>35</v>
      </c>
      <c r="K83" s="4">
        <v>10727.9014470081</v>
      </c>
      <c r="L83" s="4">
        <v>10727.9014470081</v>
      </c>
      <c r="M83" s="4">
        <v>0</v>
      </c>
      <c r="N83" s="4">
        <v>0</v>
      </c>
      <c r="O83" s="4">
        <v>0</v>
      </c>
    </row>
    <row r="84" spans="1:15" s="12" customFormat="1" ht="13.5" thickBot="1" x14ac:dyDescent="0.25">
      <c r="A84" s="10" t="s">
        <v>38</v>
      </c>
      <c r="B84" s="18">
        <v>8001.6327727808002</v>
      </c>
      <c r="C84" s="18">
        <v>8001.6327727808002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8001.6327727808002</v>
      </c>
      <c r="L84" s="17">
        <v>8001.6327727808002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>
        <v>0</v>
      </c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-26420.741885021198</v>
      </c>
      <c r="C86" s="56">
        <v>-26204.552220578502</v>
      </c>
      <c r="D86" s="4">
        <v>216.18966444269608</v>
      </c>
      <c r="E86" s="56">
        <v>0</v>
      </c>
      <c r="F86" s="56">
        <v>216.18966444269995</v>
      </c>
      <c r="G86" s="6">
        <v>3.865352482534945E-12</v>
      </c>
      <c r="H86" s="6"/>
      <c r="J86" s="45" t="s">
        <v>77</v>
      </c>
      <c r="K86" s="56">
        <v>-26420.741885021198</v>
      </c>
      <c r="L86" s="56">
        <v>-26204.552220578502</v>
      </c>
      <c r="M86" s="56">
        <v>216.18966444269608</v>
      </c>
      <c r="N86" s="56">
        <v>0</v>
      </c>
      <c r="O86" s="56">
        <v>216.18966444269995</v>
      </c>
    </row>
    <row r="87" spans="1:15" x14ac:dyDescent="0.2">
      <c r="A87" s="46" t="s">
        <v>56</v>
      </c>
      <c r="B87" s="54">
        <v>14558.0496675788</v>
      </c>
      <c r="C87" s="54">
        <v>14774.2393320215</v>
      </c>
      <c r="D87" s="4">
        <v>216.18966444269972</v>
      </c>
      <c r="E87" s="54">
        <v>0</v>
      </c>
      <c r="F87" s="54">
        <v>216.18966444269995</v>
      </c>
      <c r="G87" s="6">
        <v>2.2737367544323206E-13</v>
      </c>
      <c r="H87" s="6"/>
      <c r="J87" s="77" t="s">
        <v>82</v>
      </c>
      <c r="K87" s="54">
        <v>14558.0496675788</v>
      </c>
      <c r="L87" s="54">
        <v>14774.2393320215</v>
      </c>
      <c r="M87" s="54">
        <v>216.18966444269972</v>
      </c>
      <c r="N87" s="54">
        <v>0</v>
      </c>
      <c r="O87" s="54">
        <v>216.18966444269995</v>
      </c>
    </row>
    <row r="88" spans="1:15" ht="13.5" thickBot="1" x14ac:dyDescent="0.25">
      <c r="A88" s="47" t="s">
        <v>57</v>
      </c>
      <c r="B88" s="55">
        <v>40978.7915526</v>
      </c>
      <c r="C88" s="55">
        <v>40978.7915526</v>
      </c>
      <c r="D88" s="17">
        <v>0</v>
      </c>
      <c r="E88" s="55">
        <v>0</v>
      </c>
      <c r="F88" s="55">
        <v>0</v>
      </c>
      <c r="G88" s="6">
        <v>0</v>
      </c>
      <c r="H88" s="6"/>
      <c r="J88" s="78" t="s">
        <v>83</v>
      </c>
      <c r="K88" s="55">
        <v>40978.7915526</v>
      </c>
      <c r="L88" s="55">
        <v>40978.7915526</v>
      </c>
      <c r="M88" s="55">
        <v>0</v>
      </c>
      <c r="N88" s="55">
        <v>0</v>
      </c>
      <c r="O88" s="55">
        <v>0</v>
      </c>
    </row>
    <row r="89" spans="1:15" x14ac:dyDescent="0.2">
      <c r="A89" s="46"/>
      <c r="B89" s="46"/>
      <c r="C89" s="46"/>
      <c r="D89" s="46"/>
      <c r="E89" s="46"/>
      <c r="F89" s="46"/>
      <c r="G89" s="6">
        <v>0</v>
      </c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9762.9131795074991</v>
      </c>
      <c r="C90" s="56">
        <v>9762.9131795074991</v>
      </c>
      <c r="D90" s="4">
        <v>0</v>
      </c>
      <c r="E90" s="45">
        <v>0</v>
      </c>
      <c r="F90" s="13">
        <v>0</v>
      </c>
      <c r="G90" s="6">
        <v>0</v>
      </c>
      <c r="H90" s="6"/>
      <c r="J90" s="45" t="s">
        <v>78</v>
      </c>
      <c r="K90" s="56">
        <v>9762.9131795074991</v>
      </c>
      <c r="L90" s="56">
        <v>9762.9131795074991</v>
      </c>
      <c r="M90" s="56">
        <v>0</v>
      </c>
      <c r="N90" s="56">
        <v>0</v>
      </c>
      <c r="O90" s="56">
        <v>0</v>
      </c>
    </row>
    <row r="91" spans="1:15" x14ac:dyDescent="0.2">
      <c r="A91" s="46" t="s">
        <v>59</v>
      </c>
      <c r="B91" s="54">
        <v>13894.165819319</v>
      </c>
      <c r="C91" s="54">
        <v>13894.165819319</v>
      </c>
      <c r="D91" s="4">
        <v>0</v>
      </c>
      <c r="E91" s="46">
        <v>0</v>
      </c>
      <c r="F91" s="13">
        <v>0</v>
      </c>
      <c r="G91" s="6">
        <v>0</v>
      </c>
      <c r="H91" s="6"/>
      <c r="J91" s="79" t="s">
        <v>84</v>
      </c>
      <c r="K91" s="54">
        <v>13894.165819319</v>
      </c>
      <c r="L91" s="54">
        <v>13894.165819319</v>
      </c>
      <c r="M91" s="54">
        <v>0</v>
      </c>
      <c r="N91" s="54">
        <v>0</v>
      </c>
      <c r="O91" s="54">
        <v>0</v>
      </c>
    </row>
    <row r="92" spans="1:15" ht="13.5" thickBot="1" x14ac:dyDescent="0.25">
      <c r="A92" s="47" t="s">
        <v>60</v>
      </c>
      <c r="B92" s="55">
        <v>23657.078998826499</v>
      </c>
      <c r="C92" s="55">
        <v>23657.078998826499</v>
      </c>
      <c r="D92" s="17">
        <v>0</v>
      </c>
      <c r="E92" s="47">
        <v>0</v>
      </c>
      <c r="F92" s="18">
        <v>0</v>
      </c>
      <c r="G92" s="6">
        <v>0</v>
      </c>
      <c r="H92" s="6"/>
      <c r="J92" s="78" t="s">
        <v>80</v>
      </c>
      <c r="K92" s="55">
        <v>23657.078998826499</v>
      </c>
      <c r="L92" s="55">
        <v>23657.078998826499</v>
      </c>
      <c r="M92" s="55">
        <v>0</v>
      </c>
      <c r="N92" s="55">
        <v>0</v>
      </c>
      <c r="O92" s="55">
        <v>0</v>
      </c>
    </row>
    <row r="93" spans="1:15" x14ac:dyDescent="0.2">
      <c r="A93" s="46"/>
      <c r="B93" s="46"/>
      <c r="C93" s="46"/>
      <c r="D93" s="46"/>
      <c r="E93" s="46"/>
      <c r="F93" s="46"/>
      <c r="G93" s="6">
        <v>0</v>
      </c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7399.093468909301</v>
      </c>
      <c r="C94" s="56">
        <v>7399.093468909301</v>
      </c>
      <c r="D94" s="4">
        <v>0</v>
      </c>
      <c r="E94" s="56">
        <v>0</v>
      </c>
      <c r="F94" s="56">
        <v>0</v>
      </c>
      <c r="G94" s="6">
        <v>0</v>
      </c>
      <c r="H94" s="6"/>
      <c r="J94" s="45" t="s">
        <v>79</v>
      </c>
      <c r="K94" s="56">
        <v>7399.093468909301</v>
      </c>
      <c r="L94" s="56">
        <v>7399.093468909301</v>
      </c>
      <c r="M94" s="56">
        <v>0</v>
      </c>
      <c r="N94" s="56">
        <v>0</v>
      </c>
      <c r="O94" s="56">
        <v>0</v>
      </c>
    </row>
    <row r="95" spans="1:15" x14ac:dyDescent="0.2">
      <c r="A95" s="46" t="s">
        <v>62</v>
      </c>
      <c r="B95" s="54">
        <v>13793.698474774599</v>
      </c>
      <c r="C95" s="54">
        <v>13793.698474774599</v>
      </c>
      <c r="D95" s="4">
        <v>0</v>
      </c>
      <c r="E95" s="46">
        <v>0</v>
      </c>
      <c r="F95" s="13">
        <v>0</v>
      </c>
      <c r="G95" s="6">
        <v>0</v>
      </c>
      <c r="H95" s="6"/>
      <c r="J95" s="79" t="s">
        <v>84</v>
      </c>
      <c r="K95" s="54">
        <v>13793.698474774599</v>
      </c>
      <c r="L95" s="54">
        <v>13793.698474774599</v>
      </c>
      <c r="M95" s="54">
        <v>0</v>
      </c>
      <c r="N95" s="54">
        <v>0</v>
      </c>
      <c r="O95" s="54">
        <v>0</v>
      </c>
    </row>
    <row r="96" spans="1:15" ht="13.5" thickBot="1" x14ac:dyDescent="0.25">
      <c r="A96" s="47" t="s">
        <v>63</v>
      </c>
      <c r="B96" s="55">
        <v>21192.7919436839</v>
      </c>
      <c r="C96" s="55">
        <v>21192.7919436839</v>
      </c>
      <c r="D96" s="17">
        <v>0</v>
      </c>
      <c r="E96" s="47">
        <v>0</v>
      </c>
      <c r="F96" s="18">
        <v>0</v>
      </c>
      <c r="G96" s="6">
        <v>0</v>
      </c>
      <c r="H96" s="6"/>
      <c r="J96" s="78" t="s">
        <v>81</v>
      </c>
      <c r="K96" s="55">
        <v>21192.7919436839</v>
      </c>
      <c r="L96" s="55">
        <v>21192.7919436839</v>
      </c>
      <c r="M96" s="55">
        <v>0</v>
      </c>
      <c r="N96" s="55">
        <v>0</v>
      </c>
      <c r="O96" s="55">
        <v>0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-17087.7000391074</v>
      </c>
      <c r="C99" s="27">
        <v>-16871.5103746647</v>
      </c>
      <c r="D99" s="27">
        <v>216.18966444269972</v>
      </c>
      <c r="E99" s="40">
        <v>0</v>
      </c>
      <c r="F99" s="40">
        <v>216.18966444269972</v>
      </c>
      <c r="G99" s="6">
        <v>0</v>
      </c>
      <c r="H99" s="6"/>
      <c r="J99" s="26" t="s">
        <v>43</v>
      </c>
      <c r="K99" s="4">
        <v>-17087.7000391074</v>
      </c>
      <c r="L99" s="4">
        <v>-16871.5103746647</v>
      </c>
      <c r="M99" s="4">
        <v>216.18966444269972</v>
      </c>
      <c r="N99" s="4">
        <v>0</v>
      </c>
      <c r="O99" s="4">
        <v>216.18966444269972</v>
      </c>
    </row>
    <row r="100" spans="1:15" x14ac:dyDescent="0.2">
      <c r="A100" s="3" t="s">
        <v>44</v>
      </c>
      <c r="B100" s="4">
        <v>671.83887368030003</v>
      </c>
      <c r="C100" s="4">
        <v>888.02853812299998</v>
      </c>
      <c r="D100" s="4">
        <v>216.18966444269995</v>
      </c>
      <c r="E100" s="13">
        <v>0</v>
      </c>
      <c r="F100" s="13">
        <v>216.18966444269995</v>
      </c>
      <c r="G100" s="6">
        <v>0</v>
      </c>
      <c r="H100" s="6"/>
      <c r="J100" s="3" t="s">
        <v>45</v>
      </c>
      <c r="K100" s="4">
        <v>671.83887368030003</v>
      </c>
      <c r="L100" s="4">
        <v>888.02853812299998</v>
      </c>
      <c r="M100" s="4">
        <v>216.18966444269995</v>
      </c>
      <c r="N100" s="4">
        <v>0</v>
      </c>
      <c r="O100" s="4">
        <v>216.18966444269995</v>
      </c>
    </row>
    <row r="101" spans="1:15" x14ac:dyDescent="0.2">
      <c r="A101" s="15" t="s">
        <v>101</v>
      </c>
      <c r="B101" s="4">
        <v>582.42080563180002</v>
      </c>
      <c r="C101" s="4">
        <v>798.61047007449997</v>
      </c>
      <c r="D101" s="4">
        <v>216.18966444269995</v>
      </c>
      <c r="E101" s="13">
        <v>0</v>
      </c>
      <c r="F101" s="13">
        <v>216.18966444269995</v>
      </c>
      <c r="G101" s="6">
        <v>0</v>
      </c>
      <c r="H101" s="6"/>
      <c r="J101" s="15" t="s">
        <v>46</v>
      </c>
      <c r="K101" s="4">
        <v>582.42080563180002</v>
      </c>
      <c r="L101" s="4">
        <v>798.61047007449997</v>
      </c>
      <c r="M101" s="4">
        <v>216.18966444269995</v>
      </c>
      <c r="N101" s="4">
        <v>0</v>
      </c>
      <c r="O101" s="4">
        <v>216.18966444269995</v>
      </c>
    </row>
    <row r="102" spans="1:15" x14ac:dyDescent="0.2">
      <c r="A102" s="15" t="s">
        <v>102</v>
      </c>
      <c r="B102" s="4">
        <v>89.418068048500004</v>
      </c>
      <c r="C102" s="4">
        <v>89.418068048500004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89.418068048500004</v>
      </c>
      <c r="L102" s="4">
        <v>89.418068048500004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17759.538912787699</v>
      </c>
      <c r="C103" s="4">
        <v>17759.538912787699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17759.538912787699</v>
      </c>
      <c r="L103" s="4">
        <v>17759.538912787699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15306.301134141</v>
      </c>
      <c r="C104" s="4">
        <v>15306.301134141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15306.301134141</v>
      </c>
      <c r="L104" s="4">
        <v>15306.301134141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2453.2377786467</v>
      </c>
      <c r="C105" s="17">
        <v>2453.2377786467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2453.2377786467</v>
      </c>
      <c r="L105" s="17">
        <v>2453.2377786467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9" max="9" width="12.42578125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1999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1999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-3531.4059386090003</v>
      </c>
      <c r="C7" s="4">
        <v>-3628.6862775668001</v>
      </c>
      <c r="D7" s="4">
        <v>-97.280338957799813</v>
      </c>
      <c r="E7" s="5">
        <v>0</v>
      </c>
      <c r="F7" s="5">
        <v>-97.280338957799813</v>
      </c>
      <c r="G7" s="6">
        <v>0</v>
      </c>
      <c r="H7" s="6"/>
      <c r="J7" s="3" t="s">
        <v>11</v>
      </c>
      <c r="K7" s="4">
        <v>-3531.4059386090003</v>
      </c>
      <c r="L7" s="4">
        <v>-3628.6862775668001</v>
      </c>
      <c r="M7" s="4">
        <v>-97.280338957799813</v>
      </c>
      <c r="N7" s="4">
        <v>0</v>
      </c>
      <c r="O7" s="4">
        <v>-97.280338957799813</v>
      </c>
    </row>
    <row r="8" spans="1:15" x14ac:dyDescent="0.2">
      <c r="A8" s="3" t="s">
        <v>88</v>
      </c>
      <c r="B8" s="4">
        <v>-1227.2363251055999</v>
      </c>
      <c r="C8" s="4">
        <v>-1340.4279887067</v>
      </c>
      <c r="D8" s="4">
        <v>-113.19166360110012</v>
      </c>
      <c r="E8" s="7">
        <v>0</v>
      </c>
      <c r="F8" s="7">
        <v>-113.19166360110012</v>
      </c>
      <c r="G8" s="6">
        <v>0</v>
      </c>
      <c r="H8" s="6"/>
      <c r="J8" s="8" t="s">
        <v>12</v>
      </c>
      <c r="K8" s="4">
        <v>-1227.2363251055999</v>
      </c>
      <c r="L8" s="4">
        <v>-1340.4279887067</v>
      </c>
      <c r="M8" s="4">
        <v>-113.19166360110012</v>
      </c>
      <c r="N8" s="4">
        <v>0</v>
      </c>
      <c r="O8" s="4">
        <v>-113.19166360110012</v>
      </c>
    </row>
    <row r="9" spans="1:15" x14ac:dyDescent="0.2">
      <c r="A9" s="3" t="s">
        <v>64</v>
      </c>
      <c r="B9" s="4">
        <v>-2043.5684688509</v>
      </c>
      <c r="C9" s="4">
        <v>-3428.6807131314999</v>
      </c>
      <c r="D9" s="4">
        <v>-1385.1122442806</v>
      </c>
      <c r="E9" s="9">
        <v>-1271.9205806794998</v>
      </c>
      <c r="F9" s="13">
        <v>-113.19166360110012</v>
      </c>
      <c r="G9" s="6">
        <v>0</v>
      </c>
      <c r="H9" s="6"/>
      <c r="J9" s="3" t="s">
        <v>13</v>
      </c>
      <c r="K9" s="4">
        <v>-2043.5684688509</v>
      </c>
      <c r="L9" s="4">
        <v>-3428.6807131314999</v>
      </c>
      <c r="M9" s="4">
        <v>-1385.1122442806</v>
      </c>
      <c r="N9" s="4">
        <v>-1271.9205806794998</v>
      </c>
      <c r="O9" s="4">
        <v>-113.19166360110012</v>
      </c>
    </row>
    <row r="10" spans="1:15" x14ac:dyDescent="0.2">
      <c r="A10" s="3" t="s">
        <v>65</v>
      </c>
      <c r="B10" s="4">
        <v>816.33214374529996</v>
      </c>
      <c r="C10" s="4">
        <v>2088.2527244247999</v>
      </c>
      <c r="D10" s="4">
        <v>1271.9205806794998</v>
      </c>
      <c r="E10" s="9">
        <v>1271.9205806794998</v>
      </c>
      <c r="F10" s="13">
        <v>0</v>
      </c>
      <c r="G10" s="6">
        <v>0</v>
      </c>
      <c r="H10" s="6"/>
      <c r="J10" s="3" t="s">
        <v>14</v>
      </c>
      <c r="K10" s="4">
        <v>816.33214374529996</v>
      </c>
      <c r="L10" s="4">
        <v>2088.2527244247999</v>
      </c>
      <c r="M10" s="4">
        <v>1271.9205806794998</v>
      </c>
      <c r="N10" s="4">
        <v>1271.9205806794998</v>
      </c>
      <c r="O10" s="4">
        <v>0</v>
      </c>
    </row>
    <row r="11" spans="1:15" x14ac:dyDescent="0.2">
      <c r="A11" s="3" t="s">
        <v>89</v>
      </c>
      <c r="B11" s="4">
        <v>1908.7820366851001</v>
      </c>
      <c r="C11" s="4">
        <v>1908.7820366851001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1908.7820366851001</v>
      </c>
      <c r="L11" s="4">
        <v>1908.7820366851001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-1092.4498929398001</v>
      </c>
      <c r="C12" s="4">
        <v>179.47068773969977</v>
      </c>
      <c r="D12" s="4">
        <v>1271.9205806794998</v>
      </c>
      <c r="E12" s="9">
        <v>1271.9205806794998</v>
      </c>
      <c r="F12" s="13">
        <v>0</v>
      </c>
      <c r="G12" s="6">
        <v>0</v>
      </c>
      <c r="H12" s="6"/>
      <c r="I12" s="22"/>
      <c r="J12" s="3" t="s">
        <v>16</v>
      </c>
      <c r="K12" s="4">
        <v>-1092.4498929398001</v>
      </c>
      <c r="L12" s="4">
        <v>179.47068773969977</v>
      </c>
      <c r="M12" s="4">
        <v>1271.9205806794998</v>
      </c>
      <c r="N12" s="4">
        <v>1271.9205806794998</v>
      </c>
      <c r="O12" s="4">
        <v>0</v>
      </c>
    </row>
    <row r="13" spans="1:15" s="12" customFormat="1" x14ac:dyDescent="0.2">
      <c r="A13" s="10" t="s">
        <v>67</v>
      </c>
      <c r="B13" s="4">
        <v>-2712.5159026821002</v>
      </c>
      <c r="C13" s="4">
        <v>-2696.6045780388004</v>
      </c>
      <c r="D13" s="4">
        <v>15.911324643299849</v>
      </c>
      <c r="E13" s="13">
        <v>0</v>
      </c>
      <c r="F13" s="13">
        <v>15.911324643299849</v>
      </c>
      <c r="G13" s="6">
        <v>0</v>
      </c>
      <c r="H13" s="6"/>
      <c r="J13" s="10" t="s">
        <v>17</v>
      </c>
      <c r="K13" s="4">
        <v>-2712.5159026821002</v>
      </c>
      <c r="L13" s="4">
        <v>-2696.6045780388004</v>
      </c>
      <c r="M13" s="4">
        <v>15.911324643299849</v>
      </c>
      <c r="N13" s="4">
        <v>0</v>
      </c>
      <c r="O13" s="4">
        <v>15.911324643299849</v>
      </c>
    </row>
    <row r="14" spans="1:15" x14ac:dyDescent="0.2">
      <c r="A14" s="3" t="s">
        <v>91</v>
      </c>
      <c r="B14" s="4">
        <v>95.73894156259999</v>
      </c>
      <c r="C14" s="4">
        <v>95.73894156259999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95.73894156259999</v>
      </c>
      <c r="L14" s="4">
        <v>95.73894156259999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-2808.2548442446996</v>
      </c>
      <c r="C15" s="4">
        <v>-2792.3435196014002</v>
      </c>
      <c r="D15" s="4">
        <v>15.911324643299395</v>
      </c>
      <c r="E15" s="13">
        <v>0</v>
      </c>
      <c r="F15" s="13">
        <v>15.911324643299395</v>
      </c>
      <c r="G15" s="6">
        <v>0</v>
      </c>
      <c r="H15" s="6"/>
      <c r="J15" s="3" t="s">
        <v>19</v>
      </c>
      <c r="K15" s="4">
        <v>-2808.2548442446996</v>
      </c>
      <c r="L15" s="4">
        <v>-2792.3435196014002</v>
      </c>
      <c r="M15" s="4">
        <v>15.911324643299395</v>
      </c>
      <c r="N15" s="4">
        <v>0</v>
      </c>
      <c r="O15" s="4">
        <v>15.911324643299395</v>
      </c>
    </row>
    <row r="16" spans="1:15" x14ac:dyDescent="0.2">
      <c r="A16" s="3" t="s">
        <v>93</v>
      </c>
      <c r="B16" s="4">
        <v>-2057.4107507531999</v>
      </c>
      <c r="C16" s="4">
        <v>-2041.4994261099</v>
      </c>
      <c r="D16" s="4">
        <v>15.911324643299849</v>
      </c>
      <c r="E16" s="13">
        <v>0</v>
      </c>
      <c r="F16" s="13">
        <v>15.911324643299849</v>
      </c>
      <c r="G16" s="6">
        <v>0</v>
      </c>
      <c r="H16" s="6"/>
      <c r="J16" s="3" t="s">
        <v>20</v>
      </c>
      <c r="K16" s="4">
        <v>-2057.4107507531999</v>
      </c>
      <c r="L16" s="4">
        <v>-2041.4994261099</v>
      </c>
      <c r="M16" s="4">
        <v>15.911324643299849</v>
      </c>
      <c r="N16" s="4">
        <v>0</v>
      </c>
      <c r="O16" s="4">
        <v>15.911324643299849</v>
      </c>
    </row>
    <row r="17" spans="1:15" x14ac:dyDescent="0.2">
      <c r="A17" s="3" t="s">
        <v>94</v>
      </c>
      <c r="B17" s="4">
        <v>-530.46130033350005</v>
      </c>
      <c r="C17" s="4">
        <v>-530.46130033350005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-530.46130033350005</v>
      </c>
      <c r="L17" s="4">
        <v>-530.46130033350005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-220.382793158</v>
      </c>
      <c r="C18" s="4">
        <v>-220.382793158</v>
      </c>
      <c r="D18" s="4">
        <v>0</v>
      </c>
      <c r="E18" s="13">
        <v>0</v>
      </c>
      <c r="F18" s="13">
        <v>0</v>
      </c>
      <c r="G18" s="6">
        <v>0</v>
      </c>
      <c r="H18" s="6"/>
      <c r="J18" s="3" t="s">
        <v>22</v>
      </c>
      <c r="K18" s="4">
        <v>-220.382793158</v>
      </c>
      <c r="L18" s="4">
        <v>-220.382793158</v>
      </c>
      <c r="M18" s="4">
        <v>0</v>
      </c>
      <c r="N18" s="4">
        <v>0</v>
      </c>
      <c r="O18" s="4">
        <v>0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0</v>
      </c>
      <c r="D20" s="4">
        <v>0</v>
      </c>
      <c r="E20" s="13">
        <v>0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s="12" customFormat="1" x14ac:dyDescent="0.2">
      <c r="A21" s="10" t="s">
        <v>68</v>
      </c>
      <c r="B21" s="4">
        <v>408.34628917869998</v>
      </c>
      <c r="C21" s="4">
        <v>408.34628917869998</v>
      </c>
      <c r="D21" s="4">
        <v>0</v>
      </c>
      <c r="E21" s="13">
        <v>0</v>
      </c>
      <c r="F21" s="13">
        <v>0</v>
      </c>
      <c r="G21" s="6">
        <v>0</v>
      </c>
      <c r="H21" s="6"/>
      <c r="J21" s="10" t="s">
        <v>25</v>
      </c>
      <c r="K21" s="4">
        <v>408.34628917869998</v>
      </c>
      <c r="L21" s="4">
        <v>408.34628917869998</v>
      </c>
      <c r="M21" s="4">
        <v>0</v>
      </c>
      <c r="N21" s="4">
        <v>0</v>
      </c>
      <c r="O21" s="4">
        <v>0</v>
      </c>
    </row>
    <row r="22" spans="1:15" s="12" customFormat="1" x14ac:dyDescent="0.2">
      <c r="A22" s="10" t="s">
        <v>69</v>
      </c>
      <c r="B22" s="4">
        <v>31.188819376300003</v>
      </c>
      <c r="C22" s="4">
        <v>31.188819376300003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31.188819376300003</v>
      </c>
      <c r="L22" s="4">
        <v>31.188819376300003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-5.6093909895999996</v>
      </c>
      <c r="C23" s="4">
        <v>-5.6093909895999996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-5.6093909895999996</v>
      </c>
      <c r="L23" s="4">
        <v>-5.6093909895999996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36.79821036589999</v>
      </c>
      <c r="C24" s="4">
        <v>36.79821036589999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36.79821036589999</v>
      </c>
      <c r="L24" s="4">
        <v>36.79821036589999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-3854.7901469115</v>
      </c>
      <c r="C25" s="4">
        <v>-3852.8858010314998</v>
      </c>
      <c r="D25" s="4">
        <v>1.9043458800001645</v>
      </c>
      <c r="E25" s="13">
        <v>0</v>
      </c>
      <c r="F25" s="13">
        <v>1.9043458800001645</v>
      </c>
      <c r="G25" s="6">
        <v>0</v>
      </c>
      <c r="H25" s="6"/>
      <c r="J25" s="10" t="s">
        <v>29</v>
      </c>
      <c r="K25" s="4">
        <v>-3854.7901469115</v>
      </c>
      <c r="L25" s="4">
        <v>-3852.8858010314998</v>
      </c>
      <c r="M25" s="4">
        <v>1.9043458800001645</v>
      </c>
      <c r="N25" s="4">
        <v>0</v>
      </c>
      <c r="O25" s="4">
        <v>1.9043458800001645</v>
      </c>
    </row>
    <row r="26" spans="1:15" s="12" customFormat="1" x14ac:dyDescent="0.2">
      <c r="A26" s="10" t="s">
        <v>30</v>
      </c>
      <c r="B26" s="4">
        <v>-2871.6794042764004</v>
      </c>
      <c r="C26" s="4">
        <v>-2869.7750583963998</v>
      </c>
      <c r="D26" s="4">
        <v>1.9043458800006192</v>
      </c>
      <c r="E26" s="13">
        <v>0</v>
      </c>
      <c r="F26" s="13">
        <v>1.9043458800006192</v>
      </c>
      <c r="G26" s="6">
        <v>0</v>
      </c>
      <c r="H26" s="6"/>
      <c r="J26" s="10" t="s">
        <v>31</v>
      </c>
      <c r="K26" s="4">
        <v>-2871.6794042764004</v>
      </c>
      <c r="L26" s="4">
        <v>-2869.7750583963998</v>
      </c>
      <c r="M26" s="4">
        <v>1.9043458800006192</v>
      </c>
      <c r="N26" s="4">
        <v>0</v>
      </c>
      <c r="O26" s="4">
        <v>1.9043458800006192</v>
      </c>
    </row>
    <row r="27" spans="1:15" x14ac:dyDescent="0.2">
      <c r="A27" s="3" t="s">
        <v>100</v>
      </c>
      <c r="B27" s="4">
        <v>293.80020306500001</v>
      </c>
      <c r="C27" s="4">
        <v>295.704548945</v>
      </c>
      <c r="D27" s="4">
        <v>1.9043458799999939</v>
      </c>
      <c r="E27" s="13">
        <v>0</v>
      </c>
      <c r="F27" s="13">
        <v>1.9043458799999939</v>
      </c>
      <c r="G27" s="6">
        <v>0</v>
      </c>
      <c r="H27" s="6"/>
      <c r="J27" s="3" t="s">
        <v>32</v>
      </c>
      <c r="K27" s="4">
        <v>293.80020306500001</v>
      </c>
      <c r="L27" s="4">
        <v>295.704548945</v>
      </c>
      <c r="M27" s="4">
        <v>1.9043458799999939</v>
      </c>
      <c r="N27" s="4">
        <v>0</v>
      </c>
      <c r="O27" s="4">
        <v>1.9043458799999939</v>
      </c>
    </row>
    <row r="28" spans="1:15" x14ac:dyDescent="0.2">
      <c r="A28" s="15" t="s">
        <v>101</v>
      </c>
      <c r="B28" s="4">
        <v>271.16717020179999</v>
      </c>
      <c r="C28" s="4">
        <v>273.07151608180004</v>
      </c>
      <c r="D28" s="4">
        <v>1.9043458800000508</v>
      </c>
      <c r="E28" s="13">
        <v>0</v>
      </c>
      <c r="F28" s="13">
        <v>1.9043458800000508</v>
      </c>
      <c r="G28" s="6">
        <v>0</v>
      </c>
      <c r="H28" s="6"/>
      <c r="J28" s="15" t="s">
        <v>33</v>
      </c>
      <c r="K28" s="4">
        <v>271.16717020179999</v>
      </c>
      <c r="L28" s="4">
        <v>273.07151608180004</v>
      </c>
      <c r="M28" s="4">
        <v>1.9043458800000508</v>
      </c>
      <c r="N28" s="4">
        <v>0</v>
      </c>
      <c r="O28" s="4">
        <v>1.9043458800000508</v>
      </c>
    </row>
    <row r="29" spans="1:15" x14ac:dyDescent="0.2">
      <c r="A29" s="15" t="s">
        <v>102</v>
      </c>
      <c r="B29" s="4">
        <v>22.633032863200015</v>
      </c>
      <c r="C29" s="4">
        <v>22.633032863200015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22.633032863200015</v>
      </c>
      <c r="L29" s="4">
        <v>22.633032863200015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3165.4796073414</v>
      </c>
      <c r="C30" s="4">
        <v>3165.4796073414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3165.4796073414</v>
      </c>
      <c r="L30" s="4">
        <v>3165.4796073414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2527.9306016877999</v>
      </c>
      <c r="C31" s="4">
        <v>2527.9306016877999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2527.9306016877999</v>
      </c>
      <c r="L31" s="4">
        <v>2527.9306016877999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637.54900565360003</v>
      </c>
      <c r="C32" s="4">
        <v>637.54900565360003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637.54900565360003</v>
      </c>
      <c r="L32" s="4">
        <v>637.54900565360003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-1896.0681815471</v>
      </c>
      <c r="C33" s="4">
        <v>-1896.0681815471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-1896.0681815471</v>
      </c>
      <c r="L33" s="4">
        <v>-1896.0681815471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70.221209655400003</v>
      </c>
      <c r="C34" s="4">
        <v>70.221209655400003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70.221209655400003</v>
      </c>
      <c r="L34" s="4">
        <v>70.221209655400003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1966.2893912025002</v>
      </c>
      <c r="C35" s="4">
        <v>1966.2893912025002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1966.2893912025002</v>
      </c>
      <c r="L35" s="4">
        <v>1966.2893912025002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45.243202434299995</v>
      </c>
      <c r="C36" s="4">
        <v>45.243202434299995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45.243202434299995</v>
      </c>
      <c r="L36" s="4">
        <v>45.243202434299995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-764.03669897750001</v>
      </c>
      <c r="C37" s="4">
        <v>-764.03669897750001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-764.03669897750001</v>
      </c>
      <c r="L37" s="4">
        <v>-764.03669897750001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-809.2799014118001</v>
      </c>
      <c r="C38" s="4">
        <v>-809.2799014118001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-809.2799014118001</v>
      </c>
      <c r="L38" s="4">
        <v>-809.2799014118001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-1373.7425817973999</v>
      </c>
      <c r="C39" s="4">
        <v>-1373.7425817973999</v>
      </c>
      <c r="D39" s="4">
        <v>0</v>
      </c>
      <c r="E39" s="13">
        <v>0</v>
      </c>
      <c r="F39" s="13">
        <v>0</v>
      </c>
      <c r="G39" s="6">
        <v>0</v>
      </c>
      <c r="H39" s="6"/>
      <c r="J39" s="10" t="s">
        <v>37</v>
      </c>
      <c r="K39" s="4">
        <v>-1373.7425817973999</v>
      </c>
      <c r="L39" s="4">
        <v>-1373.7425817973999</v>
      </c>
      <c r="M39" s="4">
        <v>0</v>
      </c>
      <c r="N39" s="4">
        <v>0</v>
      </c>
      <c r="O39" s="4">
        <v>0</v>
      </c>
    </row>
    <row r="40" spans="1:15" x14ac:dyDescent="0.2">
      <c r="A40" s="3" t="s">
        <v>100</v>
      </c>
      <c r="B40" s="4">
        <v>554.62181004870001</v>
      </c>
      <c r="C40" s="4">
        <v>554.62181004870001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554.62181004870001</v>
      </c>
      <c r="L40" s="4">
        <v>554.62181004870001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1928.3643918461</v>
      </c>
      <c r="C41" s="4">
        <v>1928.3643918461</v>
      </c>
      <c r="D41" s="4">
        <v>0</v>
      </c>
      <c r="E41" s="13">
        <v>0</v>
      </c>
      <c r="F41" s="13">
        <v>0</v>
      </c>
      <c r="G41" s="6">
        <v>0</v>
      </c>
      <c r="H41" s="6"/>
      <c r="J41" s="3" t="s">
        <v>35</v>
      </c>
      <c r="K41" s="4">
        <v>1928.3643918461</v>
      </c>
      <c r="L41" s="4">
        <v>1928.3643918461</v>
      </c>
      <c r="M41" s="4">
        <v>0</v>
      </c>
      <c r="N41" s="4">
        <v>0</v>
      </c>
      <c r="O41" s="4">
        <v>0</v>
      </c>
    </row>
    <row r="42" spans="1:15" s="12" customFormat="1" x14ac:dyDescent="0.2">
      <c r="A42" s="10" t="s">
        <v>38</v>
      </c>
      <c r="B42" s="4">
        <v>2241.4568182751</v>
      </c>
      <c r="C42" s="4">
        <v>2241.4568182751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2241.4568182751</v>
      </c>
      <c r="L42" s="4">
        <v>2241.4568182751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-354.57302767880003</v>
      </c>
      <c r="C43" s="17">
        <v>-255.38834284100002</v>
      </c>
      <c r="D43" s="17">
        <v>99.184684837799978</v>
      </c>
      <c r="E43" s="17">
        <v>0</v>
      </c>
      <c r="F43" s="17">
        <v>99.184684837799978</v>
      </c>
      <c r="G43" s="6">
        <v>0</v>
      </c>
      <c r="H43" s="6"/>
      <c r="J43" s="19" t="s">
        <v>40</v>
      </c>
      <c r="K43" s="17">
        <v>-354.57302767880003</v>
      </c>
      <c r="L43" s="17">
        <v>-255.38834284100002</v>
      </c>
      <c r="M43" s="17">
        <v>99.184684837799978</v>
      </c>
      <c r="N43" s="17">
        <v>0</v>
      </c>
      <c r="O43" s="17">
        <v>99.184684837799978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-3500.2171192327</v>
      </c>
      <c r="C45" s="4">
        <v>-3597.4974581904999</v>
      </c>
      <c r="D45" s="4">
        <v>-97.280338957799813</v>
      </c>
      <c r="E45" s="4">
        <v>0</v>
      </c>
      <c r="F45" s="13">
        <v>-97.280338957799813</v>
      </c>
      <c r="G45" s="6"/>
      <c r="H45" s="6"/>
      <c r="J45" s="49" t="s">
        <v>293</v>
      </c>
      <c r="K45" s="4">
        <v>-3500.2171192327</v>
      </c>
      <c r="L45" s="4">
        <v>-3597.4974581904999</v>
      </c>
      <c r="M45" s="4">
        <v>-97.280338957799813</v>
      </c>
      <c r="N45" s="4">
        <v>0</v>
      </c>
      <c r="O45" s="13">
        <v>-97.280338957799813</v>
      </c>
    </row>
    <row r="46" spans="1:15" ht="13.5" thickBot="1" x14ac:dyDescent="0.25">
      <c r="A46" s="50" t="s">
        <v>289</v>
      </c>
      <c r="B46" s="17">
        <v>-3854.7901469115</v>
      </c>
      <c r="C46" s="17">
        <v>-3852.8858010314998</v>
      </c>
      <c r="D46" s="17">
        <v>1.9043458800001645</v>
      </c>
      <c r="E46" s="17">
        <v>0</v>
      </c>
      <c r="F46" s="17">
        <v>1.9043458800001645</v>
      </c>
      <c r="G46" s="6"/>
      <c r="H46" s="6"/>
      <c r="J46" s="50" t="s">
        <v>294</v>
      </c>
      <c r="K46" s="17">
        <v>-3854.7901469115</v>
      </c>
      <c r="L46" s="17">
        <v>-3852.8858010314998</v>
      </c>
      <c r="M46" s="17">
        <v>1.9043458800001645</v>
      </c>
      <c r="N46" s="17">
        <v>0</v>
      </c>
      <c r="O46" s="17">
        <v>1.9043458800001645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-2871.6794042764004</v>
      </c>
      <c r="C49" s="4">
        <v>-2869.7750583963998</v>
      </c>
      <c r="D49" s="27">
        <v>1.9043458800006192</v>
      </c>
      <c r="E49" s="40">
        <v>0</v>
      </c>
      <c r="F49" s="40">
        <v>1.9043458800006192</v>
      </c>
      <c r="G49" s="6">
        <v>0</v>
      </c>
      <c r="H49" s="6"/>
      <c r="J49" s="26" t="s">
        <v>43</v>
      </c>
      <c r="K49" s="27">
        <v>-2871.6794042764004</v>
      </c>
      <c r="L49" s="27">
        <v>-2869.7750583963998</v>
      </c>
      <c r="M49" s="27">
        <v>1.9043458800006192</v>
      </c>
      <c r="N49" s="27">
        <v>0</v>
      </c>
      <c r="O49" s="27">
        <v>1.9043458800006192</v>
      </c>
    </row>
    <row r="50" spans="1:15" x14ac:dyDescent="0.2">
      <c r="A50" s="3" t="s">
        <v>44</v>
      </c>
      <c r="B50" s="4">
        <v>234.6638396912</v>
      </c>
      <c r="C50" s="4">
        <v>236.56818557119999</v>
      </c>
      <c r="D50" s="4">
        <v>1.9043458799999939</v>
      </c>
      <c r="E50" s="13">
        <v>0</v>
      </c>
      <c r="F50" s="13">
        <v>1.9043458799999939</v>
      </c>
      <c r="G50" s="6">
        <v>0</v>
      </c>
      <c r="H50" s="6"/>
      <c r="J50" s="3" t="s">
        <v>45</v>
      </c>
      <c r="K50" s="4">
        <v>234.6638396912</v>
      </c>
      <c r="L50" s="4">
        <v>236.56818557119999</v>
      </c>
      <c r="M50" s="4">
        <v>1.9043458799999939</v>
      </c>
      <c r="N50" s="4">
        <v>0</v>
      </c>
      <c r="O50" s="4">
        <v>1.9043458799999939</v>
      </c>
    </row>
    <row r="51" spans="1:15" x14ac:dyDescent="0.2">
      <c r="A51" s="15" t="s">
        <v>101</v>
      </c>
      <c r="B51" s="4">
        <v>232.27033107609998</v>
      </c>
      <c r="C51" s="4">
        <v>234.17467695610003</v>
      </c>
      <c r="D51" s="4">
        <v>1.9043458800000508</v>
      </c>
      <c r="E51" s="13">
        <v>0</v>
      </c>
      <c r="F51" s="13">
        <v>1.9043458800000508</v>
      </c>
      <c r="G51" s="6">
        <v>0</v>
      </c>
      <c r="H51" s="6"/>
      <c r="J51" s="15" t="s">
        <v>46</v>
      </c>
      <c r="K51" s="4">
        <v>232.27033107609998</v>
      </c>
      <c r="L51" s="4">
        <v>234.17467695610003</v>
      </c>
      <c r="M51" s="4">
        <v>1.9043458800000508</v>
      </c>
      <c r="N51" s="4">
        <v>0</v>
      </c>
      <c r="O51" s="4">
        <v>1.9043458800000508</v>
      </c>
    </row>
    <row r="52" spans="1:15" x14ac:dyDescent="0.2">
      <c r="A52" s="28" t="s">
        <v>107</v>
      </c>
      <c r="B52" s="4">
        <v>252.21903481070001</v>
      </c>
      <c r="C52" s="4">
        <v>238.21205604739998</v>
      </c>
      <c r="D52" s="4">
        <v>-14.006978763300026</v>
      </c>
      <c r="E52" s="13">
        <v>0</v>
      </c>
      <c r="F52" s="13">
        <v>-14.006978763300026</v>
      </c>
      <c r="G52" s="6">
        <v>0</v>
      </c>
      <c r="H52" s="6"/>
      <c r="J52" s="28" t="s">
        <v>47</v>
      </c>
      <c r="K52" s="4">
        <v>252.21903481070001</v>
      </c>
      <c r="L52" s="4">
        <v>238.21205604739998</v>
      </c>
      <c r="M52" s="4">
        <v>-14.006978763300026</v>
      </c>
      <c r="N52" s="4">
        <v>0</v>
      </c>
      <c r="O52" s="4">
        <v>-14.006978763300026</v>
      </c>
    </row>
    <row r="53" spans="1:15" x14ac:dyDescent="0.2">
      <c r="A53" s="28" t="s">
        <v>108</v>
      </c>
      <c r="B53" s="4">
        <v>-19.948703734599999</v>
      </c>
      <c r="C53" s="4">
        <v>-4.0373790912999992</v>
      </c>
      <c r="D53" s="4">
        <v>15.911324643299999</v>
      </c>
      <c r="E53" s="13">
        <v>0</v>
      </c>
      <c r="F53" s="13">
        <v>15.911324643299999</v>
      </c>
      <c r="G53" s="6">
        <v>0</v>
      </c>
      <c r="H53" s="6"/>
      <c r="J53" s="28" t="s">
        <v>48</v>
      </c>
      <c r="K53" s="4">
        <v>-19.948703734599999</v>
      </c>
      <c r="L53" s="4">
        <v>-4.0373790912999992</v>
      </c>
      <c r="M53" s="4">
        <v>15.911324643299999</v>
      </c>
      <c r="N53" s="4">
        <v>0</v>
      </c>
      <c r="O53" s="4">
        <v>15.911324643299999</v>
      </c>
    </row>
    <row r="54" spans="1:15" x14ac:dyDescent="0.2">
      <c r="A54" s="15" t="s">
        <v>102</v>
      </c>
      <c r="B54" s="4">
        <v>2.3935086151000036</v>
      </c>
      <c r="C54" s="4">
        <v>2.3935086151000036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2.3935086151000036</v>
      </c>
      <c r="L54" s="4">
        <v>2.3935086151000036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3106.3432439675998</v>
      </c>
      <c r="C55" s="4">
        <v>3106.3432439675998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3106.3432439675998</v>
      </c>
      <c r="L55" s="4">
        <v>3106.3432439675998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2489.0337625621</v>
      </c>
      <c r="C56" s="4">
        <v>2489.0337625621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2489.0337625621</v>
      </c>
      <c r="L56" s="4">
        <v>2489.0337625621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1434.8550317844001</v>
      </c>
      <c r="C57" s="4">
        <v>1434.8550317844001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1434.8550317844001</v>
      </c>
      <c r="L57" s="4">
        <v>1434.8550317844001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1054.1787307776999</v>
      </c>
      <c r="C58" s="4">
        <v>1054.1787307776999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1054.1787307776999</v>
      </c>
      <c r="L58" s="4">
        <v>1054.1787307776999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617.30948140549992</v>
      </c>
      <c r="C59" s="31">
        <v>617.30948140549992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617.30948140549992</v>
      </c>
      <c r="L59" s="17">
        <v>617.30948140549992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1999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1999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-22125.676290601998</v>
      </c>
      <c r="C68" s="40">
        <v>-21862.8435172967</v>
      </c>
      <c r="D68" s="27">
        <v>262.83277330529745</v>
      </c>
      <c r="E68" s="41">
        <v>0</v>
      </c>
      <c r="F68" s="40">
        <v>262.83277330529745</v>
      </c>
      <c r="G68" s="6">
        <v>0</v>
      </c>
      <c r="H68" s="6"/>
      <c r="J68" s="76" t="s">
        <v>43</v>
      </c>
      <c r="K68" s="4">
        <v>-22125.676290601998</v>
      </c>
      <c r="L68" s="4">
        <v>-21862.8435172967</v>
      </c>
      <c r="M68" s="4">
        <v>262.83277330529745</v>
      </c>
      <c r="N68" s="4">
        <v>0</v>
      </c>
      <c r="O68" s="4">
        <v>262.83277330529745</v>
      </c>
    </row>
    <row r="69" spans="1:15" x14ac:dyDescent="0.2">
      <c r="A69" s="3" t="s">
        <v>100</v>
      </c>
      <c r="B69" s="13">
        <v>1035.072571787</v>
      </c>
      <c r="C69" s="13">
        <v>1297.9053450923</v>
      </c>
      <c r="D69" s="4">
        <v>262.83277330529995</v>
      </c>
      <c r="E69" s="13">
        <v>0</v>
      </c>
      <c r="F69" s="13">
        <v>262.83277330529995</v>
      </c>
      <c r="G69" s="6">
        <v>0</v>
      </c>
      <c r="H69" s="6"/>
      <c r="J69" s="3" t="s">
        <v>32</v>
      </c>
      <c r="K69" s="4">
        <v>1035.072571787</v>
      </c>
      <c r="L69" s="4">
        <v>1297.9053450923</v>
      </c>
      <c r="M69" s="4">
        <v>262.83277330529995</v>
      </c>
      <c r="N69" s="4">
        <v>0</v>
      </c>
      <c r="O69" s="4">
        <v>262.83277330529995</v>
      </c>
    </row>
    <row r="70" spans="1:15" x14ac:dyDescent="0.2">
      <c r="A70" s="3" t="s">
        <v>101</v>
      </c>
      <c r="B70" s="13">
        <v>848.95575082339997</v>
      </c>
      <c r="C70" s="13">
        <v>1111.7885241286999</v>
      </c>
      <c r="D70" s="4">
        <v>262.83277330529995</v>
      </c>
      <c r="E70" s="13">
        <v>0</v>
      </c>
      <c r="F70" s="13">
        <v>262.83277330529995</v>
      </c>
      <c r="G70" s="6">
        <v>0</v>
      </c>
      <c r="H70" s="6"/>
      <c r="J70" s="15" t="s">
        <v>33</v>
      </c>
      <c r="K70" s="4">
        <v>848.95575082339997</v>
      </c>
      <c r="L70" s="4">
        <v>1111.7885241286999</v>
      </c>
      <c r="M70" s="4">
        <v>262.83277330529995</v>
      </c>
      <c r="N70" s="4">
        <v>0</v>
      </c>
      <c r="O70" s="4">
        <v>262.83277330529995</v>
      </c>
    </row>
    <row r="71" spans="1:15" x14ac:dyDescent="0.2">
      <c r="A71" s="3" t="s">
        <v>102</v>
      </c>
      <c r="B71" s="13">
        <v>186.11682096359999</v>
      </c>
      <c r="C71" s="13">
        <v>186.11682096359999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186.11682096359999</v>
      </c>
      <c r="L71" s="4">
        <v>186.11682096359999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23160.748862388999</v>
      </c>
      <c r="C72" s="13">
        <v>23160.748862388999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23160.748862388999</v>
      </c>
      <c r="L72" s="4">
        <v>23160.748862388999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19776.467911502601</v>
      </c>
      <c r="C73" s="13">
        <v>19776.467911502601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19776.467911502601</v>
      </c>
      <c r="L73" s="4">
        <v>19776.467911502601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3384.2809508864002</v>
      </c>
      <c r="C74" s="13">
        <v>3384.2809508864002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3384.2809508864002</v>
      </c>
      <c r="L74" s="4">
        <v>3384.2809508864002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-16431.3463047232</v>
      </c>
      <c r="C75" s="13">
        <v>-16431.3463047232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-16431.3463047232</v>
      </c>
      <c r="L75" s="4">
        <v>-16431.3463047232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363.9957633766</v>
      </c>
      <c r="C76" s="13">
        <v>363.9957633766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363.9957633766</v>
      </c>
      <c r="L76" s="4">
        <v>363.9957633766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16795.342068099799</v>
      </c>
      <c r="C77" s="13">
        <v>16795.342068099799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16795.342068099799</v>
      </c>
      <c r="L77" s="4">
        <v>16795.342068099799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709.5947748312999</v>
      </c>
      <c r="C78" s="13">
        <v>709.5947748312999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709.5947748312999</v>
      </c>
      <c r="L78" s="4">
        <v>709.5947748312999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871.94139337829995</v>
      </c>
      <c r="C79" s="13">
        <v>871.94139337829995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871.94139337829995</v>
      </c>
      <c r="L79" s="4">
        <v>871.94139337829995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162.34661854699999</v>
      </c>
      <c r="C80" s="13">
        <v>162.34661854699999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162.34661854699999</v>
      </c>
      <c r="L80" s="4">
        <v>162.34661854699999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-6739.8046445952004</v>
      </c>
      <c r="C81" s="13">
        <v>-6739.8046445952004</v>
      </c>
      <c r="D81" s="4">
        <v>0</v>
      </c>
      <c r="E81" s="13">
        <v>0</v>
      </c>
      <c r="F81" s="13">
        <v>0</v>
      </c>
      <c r="G81" s="6">
        <v>0</v>
      </c>
      <c r="H81" s="6"/>
      <c r="J81" s="10" t="s">
        <v>37</v>
      </c>
      <c r="K81" s="4">
        <v>-6739.8046445952004</v>
      </c>
      <c r="L81" s="4">
        <v>-6739.8046445952004</v>
      </c>
      <c r="M81" s="4">
        <v>0</v>
      </c>
      <c r="N81" s="4">
        <v>0</v>
      </c>
      <c r="O81" s="4">
        <v>0</v>
      </c>
    </row>
    <row r="82" spans="1:15" x14ac:dyDescent="0.2">
      <c r="A82" s="3" t="s">
        <v>100</v>
      </c>
      <c r="B82" s="13">
        <v>6626.8193943193</v>
      </c>
      <c r="C82" s="13">
        <v>6626.8193943193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6626.8193943193</v>
      </c>
      <c r="L82" s="4">
        <v>6626.8193943193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13366.6240389145</v>
      </c>
      <c r="C83" s="13">
        <v>13366.6240389145</v>
      </c>
      <c r="D83" s="4">
        <v>0</v>
      </c>
      <c r="E83" s="13">
        <v>0</v>
      </c>
      <c r="F83" s="13">
        <v>0</v>
      </c>
      <c r="G83" s="6">
        <v>0</v>
      </c>
      <c r="H83" s="6"/>
      <c r="J83" s="3" t="s">
        <v>35</v>
      </c>
      <c r="K83" s="4">
        <v>13366.6240389145</v>
      </c>
      <c r="L83" s="4">
        <v>13366.6240389145</v>
      </c>
      <c r="M83" s="4">
        <v>0</v>
      </c>
      <c r="N83" s="4">
        <v>0</v>
      </c>
      <c r="O83" s="4">
        <v>0</v>
      </c>
    </row>
    <row r="84" spans="1:15" s="12" customFormat="1" ht="13.5" thickBot="1" x14ac:dyDescent="0.25">
      <c r="A84" s="10" t="s">
        <v>38</v>
      </c>
      <c r="B84" s="18">
        <v>10874.3884355876</v>
      </c>
      <c r="C84" s="18">
        <v>10874.3884355876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10874.3884355876</v>
      </c>
      <c r="L84" s="17">
        <v>10874.3884355876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>
        <v>0</v>
      </c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-33712.844029501503</v>
      </c>
      <c r="C86" s="56">
        <v>-33450.011256196201</v>
      </c>
      <c r="D86" s="4">
        <v>262.83277330530109</v>
      </c>
      <c r="E86" s="56">
        <v>0</v>
      </c>
      <c r="F86" s="56">
        <v>262.83277330529995</v>
      </c>
      <c r="G86" s="6">
        <v>-1.1368683772161603E-12</v>
      </c>
      <c r="H86" s="6"/>
      <c r="J86" s="45" t="s">
        <v>77</v>
      </c>
      <c r="K86" s="56">
        <v>-33712.844029501503</v>
      </c>
      <c r="L86" s="56">
        <v>-33450.011256196201</v>
      </c>
      <c r="M86" s="56">
        <v>262.83277330530109</v>
      </c>
      <c r="N86" s="56">
        <v>0</v>
      </c>
      <c r="O86" s="56">
        <v>262.83277330529995</v>
      </c>
    </row>
    <row r="87" spans="1:15" x14ac:dyDescent="0.2">
      <c r="A87" s="46" t="s">
        <v>56</v>
      </c>
      <c r="B87" s="54">
        <v>19772.2175584488</v>
      </c>
      <c r="C87" s="54">
        <v>20035.050331754101</v>
      </c>
      <c r="D87" s="4">
        <v>262.83277330530109</v>
      </c>
      <c r="E87" s="54">
        <v>0</v>
      </c>
      <c r="F87" s="54">
        <v>262.83277330529995</v>
      </c>
      <c r="G87" s="6">
        <v>-1.1368683772161603E-12</v>
      </c>
      <c r="H87" s="6"/>
      <c r="J87" s="77" t="s">
        <v>82</v>
      </c>
      <c r="K87" s="54">
        <v>19772.2175584488</v>
      </c>
      <c r="L87" s="54">
        <v>20035.050331754101</v>
      </c>
      <c r="M87" s="54">
        <v>262.83277330530109</v>
      </c>
      <c r="N87" s="54">
        <v>0</v>
      </c>
      <c r="O87" s="54">
        <v>262.83277330529995</v>
      </c>
    </row>
    <row r="88" spans="1:15" ht="13.5" thickBot="1" x14ac:dyDescent="0.25">
      <c r="A88" s="47" t="s">
        <v>57</v>
      </c>
      <c r="B88" s="55">
        <v>53485.061587950302</v>
      </c>
      <c r="C88" s="55">
        <v>53485.061587950302</v>
      </c>
      <c r="D88" s="17">
        <v>0</v>
      </c>
      <c r="E88" s="55">
        <v>0</v>
      </c>
      <c r="F88" s="55">
        <v>0</v>
      </c>
      <c r="G88" s="6">
        <v>0</v>
      </c>
      <c r="H88" s="6"/>
      <c r="J88" s="78" t="s">
        <v>83</v>
      </c>
      <c r="K88" s="55">
        <v>53485.061587950302</v>
      </c>
      <c r="L88" s="55">
        <v>53485.061587950302</v>
      </c>
      <c r="M88" s="55">
        <v>0</v>
      </c>
      <c r="N88" s="55">
        <v>0</v>
      </c>
      <c r="O88" s="55">
        <v>0</v>
      </c>
    </row>
    <row r="89" spans="1:15" x14ac:dyDescent="0.2">
      <c r="A89" s="46"/>
      <c r="B89" s="46"/>
      <c r="C89" s="46"/>
      <c r="D89" s="46"/>
      <c r="E89" s="46"/>
      <c r="F89" s="46"/>
      <c r="G89" s="6">
        <v>0</v>
      </c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11252.125764946701</v>
      </c>
      <c r="C90" s="56">
        <v>11252.125764946701</v>
      </c>
      <c r="D90" s="4">
        <v>0</v>
      </c>
      <c r="E90" s="45">
        <v>0</v>
      </c>
      <c r="F90" s="13">
        <v>0</v>
      </c>
      <c r="G90" s="6">
        <v>0</v>
      </c>
      <c r="H90" s="6"/>
      <c r="J90" s="45" t="s">
        <v>78</v>
      </c>
      <c r="K90" s="56">
        <v>11252.125764946701</v>
      </c>
      <c r="L90" s="56">
        <v>11252.125764946701</v>
      </c>
      <c r="M90" s="56">
        <v>0</v>
      </c>
      <c r="N90" s="56">
        <v>0</v>
      </c>
      <c r="O90" s="56">
        <v>0</v>
      </c>
    </row>
    <row r="91" spans="1:15" x14ac:dyDescent="0.2">
      <c r="A91" s="46" t="s">
        <v>59</v>
      </c>
      <c r="B91" s="54">
        <v>17978.810999528599</v>
      </c>
      <c r="C91" s="54">
        <v>17978.810999528599</v>
      </c>
      <c r="D91" s="4">
        <v>0</v>
      </c>
      <c r="E91" s="46">
        <v>0</v>
      </c>
      <c r="F91" s="13">
        <v>0</v>
      </c>
      <c r="G91" s="6">
        <v>0</v>
      </c>
      <c r="H91" s="6"/>
      <c r="J91" s="79" t="s">
        <v>84</v>
      </c>
      <c r="K91" s="54">
        <v>17978.810999528599</v>
      </c>
      <c r="L91" s="54">
        <v>17978.810999528599</v>
      </c>
      <c r="M91" s="54">
        <v>0</v>
      </c>
      <c r="N91" s="54">
        <v>0</v>
      </c>
      <c r="O91" s="54">
        <v>0</v>
      </c>
    </row>
    <row r="92" spans="1:15" ht="13.5" thickBot="1" x14ac:dyDescent="0.25">
      <c r="A92" s="47" t="s">
        <v>60</v>
      </c>
      <c r="B92" s="55">
        <v>29230.9367644753</v>
      </c>
      <c r="C92" s="55">
        <v>29230.9367644753</v>
      </c>
      <c r="D92" s="17">
        <v>0</v>
      </c>
      <c r="E92" s="47">
        <v>0</v>
      </c>
      <c r="F92" s="18">
        <v>0</v>
      </c>
      <c r="G92" s="6">
        <v>0</v>
      </c>
      <c r="H92" s="6"/>
      <c r="J92" s="78" t="s">
        <v>80</v>
      </c>
      <c r="K92" s="55">
        <v>29230.9367644753</v>
      </c>
      <c r="L92" s="55">
        <v>29230.9367644753</v>
      </c>
      <c r="M92" s="55">
        <v>0</v>
      </c>
      <c r="N92" s="55">
        <v>0</v>
      </c>
      <c r="O92" s="55">
        <v>0</v>
      </c>
    </row>
    <row r="93" spans="1:15" x14ac:dyDescent="0.2">
      <c r="A93" s="46"/>
      <c r="B93" s="46"/>
      <c r="C93" s="46"/>
      <c r="D93" s="46"/>
      <c r="E93" s="46"/>
      <c r="F93" s="46"/>
      <c r="G93" s="6">
        <v>0</v>
      </c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8053.9616350238975</v>
      </c>
      <c r="C94" s="56">
        <v>8053.9616350238975</v>
      </c>
      <c r="D94" s="4">
        <v>0</v>
      </c>
      <c r="E94" s="56">
        <v>0</v>
      </c>
      <c r="F94" s="56">
        <v>0</v>
      </c>
      <c r="G94" s="6">
        <v>0</v>
      </c>
      <c r="H94" s="6"/>
      <c r="J94" s="45" t="s">
        <v>79</v>
      </c>
      <c r="K94" s="56">
        <v>8053.9616350238975</v>
      </c>
      <c r="L94" s="56">
        <v>8053.9616350238975</v>
      </c>
      <c r="M94" s="56">
        <v>0</v>
      </c>
      <c r="N94" s="56">
        <v>0</v>
      </c>
      <c r="O94" s="56">
        <v>0</v>
      </c>
    </row>
    <row r="95" spans="1:15" x14ac:dyDescent="0.2">
      <c r="A95" s="46" t="s">
        <v>62</v>
      </c>
      <c r="B95" s="54">
        <v>17792.694178565001</v>
      </c>
      <c r="C95" s="54">
        <v>17792.694178565001</v>
      </c>
      <c r="D95" s="4">
        <v>0</v>
      </c>
      <c r="E95" s="46">
        <v>0</v>
      </c>
      <c r="F95" s="13">
        <v>0</v>
      </c>
      <c r="G95" s="6">
        <v>0</v>
      </c>
      <c r="H95" s="6"/>
      <c r="J95" s="79" t="s">
        <v>84</v>
      </c>
      <c r="K95" s="54">
        <v>17792.694178565001</v>
      </c>
      <c r="L95" s="54">
        <v>17792.694178565001</v>
      </c>
      <c r="M95" s="54">
        <v>0</v>
      </c>
      <c r="N95" s="54">
        <v>0</v>
      </c>
      <c r="O95" s="54">
        <v>0</v>
      </c>
    </row>
    <row r="96" spans="1:15" ht="13.5" thickBot="1" x14ac:dyDescent="0.25">
      <c r="A96" s="47" t="s">
        <v>63</v>
      </c>
      <c r="B96" s="55">
        <v>25846.655813588899</v>
      </c>
      <c r="C96" s="55">
        <v>25846.655813588899</v>
      </c>
      <c r="D96" s="17">
        <v>0</v>
      </c>
      <c r="E96" s="47">
        <v>0</v>
      </c>
      <c r="F96" s="18">
        <v>0</v>
      </c>
      <c r="G96" s="6">
        <v>0</v>
      </c>
      <c r="H96" s="6"/>
      <c r="J96" s="78" t="s">
        <v>81</v>
      </c>
      <c r="K96" s="55">
        <v>25846.655813588899</v>
      </c>
      <c r="L96" s="55">
        <v>25846.655813588899</v>
      </c>
      <c r="M96" s="55">
        <v>0</v>
      </c>
      <c r="N96" s="55">
        <v>0</v>
      </c>
      <c r="O96" s="55">
        <v>0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-22125.676290601998</v>
      </c>
      <c r="C99" s="27">
        <v>-21862.8435172967</v>
      </c>
      <c r="D99" s="27">
        <v>262.83277330529745</v>
      </c>
      <c r="E99" s="40">
        <v>0</v>
      </c>
      <c r="F99" s="40">
        <v>262.83277330529745</v>
      </c>
      <c r="G99" s="6">
        <v>0</v>
      </c>
      <c r="H99" s="6"/>
      <c r="J99" s="26" t="s">
        <v>43</v>
      </c>
      <c r="K99" s="4">
        <v>-22125.676290601998</v>
      </c>
      <c r="L99" s="4">
        <v>-21862.8435172967</v>
      </c>
      <c r="M99" s="4">
        <v>262.83277330529745</v>
      </c>
      <c r="N99" s="4">
        <v>0</v>
      </c>
      <c r="O99" s="4">
        <v>262.83277330529745</v>
      </c>
    </row>
    <row r="100" spans="1:15" x14ac:dyDescent="0.2">
      <c r="A100" s="3" t="s">
        <v>44</v>
      </c>
      <c r="B100" s="4">
        <v>915.53546210549996</v>
      </c>
      <c r="C100" s="4">
        <v>1178.3682354108</v>
      </c>
      <c r="D100" s="4">
        <v>262.83277330530007</v>
      </c>
      <c r="E100" s="13">
        <v>0</v>
      </c>
      <c r="F100" s="13">
        <v>262.83277330530007</v>
      </c>
      <c r="G100" s="6">
        <v>0</v>
      </c>
      <c r="H100" s="6"/>
      <c r="J100" s="3" t="s">
        <v>45</v>
      </c>
      <c r="K100" s="4">
        <v>915.53546210549996</v>
      </c>
      <c r="L100" s="4">
        <v>1178.3682354108</v>
      </c>
      <c r="M100" s="4">
        <v>262.83277330530007</v>
      </c>
      <c r="N100" s="4">
        <v>0</v>
      </c>
      <c r="O100" s="4">
        <v>262.83277330530007</v>
      </c>
    </row>
    <row r="101" spans="1:15" x14ac:dyDescent="0.2">
      <c r="A101" s="15" t="s">
        <v>101</v>
      </c>
      <c r="B101" s="4">
        <v>810.14435901419995</v>
      </c>
      <c r="C101" s="4">
        <v>1072.9771323195</v>
      </c>
      <c r="D101" s="4">
        <v>262.83277330530007</v>
      </c>
      <c r="E101" s="13">
        <v>0</v>
      </c>
      <c r="F101" s="13">
        <v>262.83277330530007</v>
      </c>
      <c r="G101" s="6">
        <v>0</v>
      </c>
      <c r="H101" s="6"/>
      <c r="J101" s="15" t="s">
        <v>46</v>
      </c>
      <c r="K101" s="4">
        <v>810.14435901419995</v>
      </c>
      <c r="L101" s="4">
        <v>1072.9771323195</v>
      </c>
      <c r="M101" s="4">
        <v>262.83277330530007</v>
      </c>
      <c r="N101" s="4">
        <v>0</v>
      </c>
      <c r="O101" s="4">
        <v>262.83277330530007</v>
      </c>
    </row>
    <row r="102" spans="1:15" x14ac:dyDescent="0.2">
      <c r="A102" s="15" t="s">
        <v>102</v>
      </c>
      <c r="B102" s="4">
        <v>105.3911030913</v>
      </c>
      <c r="C102" s="4">
        <v>105.3911030913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105.3911030913</v>
      </c>
      <c r="L102" s="4">
        <v>105.3911030913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23041.211752707499</v>
      </c>
      <c r="C103" s="4">
        <v>23041.211752707499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23041.211752707499</v>
      </c>
      <c r="L103" s="4">
        <v>23041.211752707499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19737.656519693399</v>
      </c>
      <c r="C104" s="4">
        <v>19737.656519693399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19737.656519693399</v>
      </c>
      <c r="L104" s="4">
        <v>19737.656519693399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3303.5552330140999</v>
      </c>
      <c r="C105" s="17">
        <v>3303.5552330140999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3303.5552330140999</v>
      </c>
      <c r="L105" s="17">
        <v>3303.5552330140999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2000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2000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-4352.4645484174998</v>
      </c>
      <c r="C7" s="4">
        <v>-4344.8842178038003</v>
      </c>
      <c r="D7" s="4">
        <v>7.5803306136995161</v>
      </c>
      <c r="E7" s="5">
        <v>0</v>
      </c>
      <c r="F7" s="5">
        <v>7.5803306136995161</v>
      </c>
      <c r="G7" s="6">
        <v>0</v>
      </c>
      <c r="H7" s="6"/>
      <c r="J7" s="3" t="s">
        <v>11</v>
      </c>
      <c r="K7" s="4">
        <v>-4352.4645484174998</v>
      </c>
      <c r="L7" s="4">
        <v>-4344.8842178038003</v>
      </c>
      <c r="M7" s="4">
        <v>7.5803306136995161</v>
      </c>
      <c r="N7" s="4">
        <v>0</v>
      </c>
      <c r="O7" s="4">
        <v>7.5803306136995161</v>
      </c>
    </row>
    <row r="8" spans="1:15" x14ac:dyDescent="0.2">
      <c r="A8" s="3" t="s">
        <v>88</v>
      </c>
      <c r="B8" s="4">
        <v>-1945.2731117539997</v>
      </c>
      <c r="C8" s="4">
        <v>-1961.9472751239</v>
      </c>
      <c r="D8" s="4">
        <v>-16.67416336990027</v>
      </c>
      <c r="E8" s="7">
        <v>0</v>
      </c>
      <c r="F8" s="7">
        <v>-16.67416336990027</v>
      </c>
      <c r="G8" s="6">
        <v>0</v>
      </c>
      <c r="H8" s="6"/>
      <c r="J8" s="8" t="s">
        <v>12</v>
      </c>
      <c r="K8" s="4">
        <v>-1945.2731117539997</v>
      </c>
      <c r="L8" s="4">
        <v>-1961.9472751239</v>
      </c>
      <c r="M8" s="4">
        <v>-16.67416336990027</v>
      </c>
      <c r="N8" s="4">
        <v>0</v>
      </c>
      <c r="O8" s="4">
        <v>-16.67416336990027</v>
      </c>
    </row>
    <row r="9" spans="1:15" x14ac:dyDescent="0.2">
      <c r="A9" s="3" t="s">
        <v>64</v>
      </c>
      <c r="B9" s="4">
        <v>-3179.5854427902</v>
      </c>
      <c r="C9" s="4">
        <v>-4688.2916911672</v>
      </c>
      <c r="D9" s="4">
        <v>-1508.7062483770001</v>
      </c>
      <c r="E9" s="9">
        <v>-1492.0320850071002</v>
      </c>
      <c r="F9" s="13">
        <v>-16.674163369899816</v>
      </c>
      <c r="G9" s="6">
        <v>0</v>
      </c>
      <c r="H9" s="6"/>
      <c r="J9" s="3" t="s">
        <v>13</v>
      </c>
      <c r="K9" s="4">
        <v>-3179.5854427902</v>
      </c>
      <c r="L9" s="4">
        <v>-4688.2916911672</v>
      </c>
      <c r="M9" s="4">
        <v>-1508.7062483770001</v>
      </c>
      <c r="N9" s="4">
        <v>-1492.0320850071002</v>
      </c>
      <c r="O9" s="4">
        <v>-16.674163369899816</v>
      </c>
    </row>
    <row r="10" spans="1:15" x14ac:dyDescent="0.2">
      <c r="A10" s="3" t="s">
        <v>65</v>
      </c>
      <c r="B10" s="4">
        <v>1234.3123310361998</v>
      </c>
      <c r="C10" s="4">
        <v>2726.3444160433</v>
      </c>
      <c r="D10" s="4">
        <v>1492.0320850071002</v>
      </c>
      <c r="E10" s="9">
        <v>1492.0320850071002</v>
      </c>
      <c r="F10" s="13">
        <v>0</v>
      </c>
      <c r="G10" s="6">
        <v>0</v>
      </c>
      <c r="H10" s="6"/>
      <c r="J10" s="3" t="s">
        <v>14</v>
      </c>
      <c r="K10" s="4">
        <v>1234.3123310361998</v>
      </c>
      <c r="L10" s="4">
        <v>2726.3444160433</v>
      </c>
      <c r="M10" s="4">
        <v>1492.0320850071002</v>
      </c>
      <c r="N10" s="4">
        <v>1492.0320850071002</v>
      </c>
      <c r="O10" s="4">
        <v>0</v>
      </c>
    </row>
    <row r="11" spans="1:15" x14ac:dyDescent="0.2">
      <c r="A11" s="3" t="s">
        <v>89</v>
      </c>
      <c r="B11" s="4">
        <v>2272.8372302299003</v>
      </c>
      <c r="C11" s="4">
        <v>2272.8372302299003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2272.8372302299003</v>
      </c>
      <c r="L11" s="4">
        <v>2272.8372302299003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-1038.5248991937005</v>
      </c>
      <c r="C12" s="4">
        <v>453.5071858133997</v>
      </c>
      <c r="D12" s="4">
        <v>1492.0320850071002</v>
      </c>
      <c r="E12" s="9">
        <v>1492.0320850071002</v>
      </c>
      <c r="F12" s="13">
        <v>0</v>
      </c>
      <c r="G12" s="6">
        <v>0</v>
      </c>
      <c r="H12" s="6"/>
      <c r="I12" s="22"/>
      <c r="J12" s="3" t="s">
        <v>16</v>
      </c>
      <c r="K12" s="4">
        <v>-1038.5248991937005</v>
      </c>
      <c r="L12" s="4">
        <v>453.5071858133997</v>
      </c>
      <c r="M12" s="4">
        <v>1492.0320850071002</v>
      </c>
      <c r="N12" s="4">
        <v>1492.0320850071002</v>
      </c>
      <c r="O12" s="4">
        <v>0</v>
      </c>
    </row>
    <row r="13" spans="1:15" s="12" customFormat="1" x14ac:dyDescent="0.2">
      <c r="A13" s="10" t="s">
        <v>67</v>
      </c>
      <c r="B13" s="4">
        <v>-2792.1337698678999</v>
      </c>
      <c r="C13" s="4">
        <v>-2767.8792758843001</v>
      </c>
      <c r="D13" s="4">
        <v>24.254493983599787</v>
      </c>
      <c r="E13" s="13">
        <v>0</v>
      </c>
      <c r="F13" s="13">
        <v>24.254493983599787</v>
      </c>
      <c r="G13" s="6">
        <v>0</v>
      </c>
      <c r="H13" s="6"/>
      <c r="J13" s="10" t="s">
        <v>17</v>
      </c>
      <c r="K13" s="4">
        <v>-2792.1337698678999</v>
      </c>
      <c r="L13" s="4">
        <v>-2767.8792758843001</v>
      </c>
      <c r="M13" s="4">
        <v>24.254493983599787</v>
      </c>
      <c r="N13" s="4">
        <v>0</v>
      </c>
      <c r="O13" s="4">
        <v>24.254493983599787</v>
      </c>
    </row>
    <row r="14" spans="1:15" x14ac:dyDescent="0.2">
      <c r="A14" s="3" t="s">
        <v>91</v>
      </c>
      <c r="B14" s="4">
        <v>162.98465302189999</v>
      </c>
      <c r="C14" s="4">
        <v>162.98465302189999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162.98465302189999</v>
      </c>
      <c r="L14" s="4">
        <v>162.98465302189999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-2955.1184228898001</v>
      </c>
      <c r="C15" s="4">
        <v>-2930.8639289062003</v>
      </c>
      <c r="D15" s="4">
        <v>24.254493983599787</v>
      </c>
      <c r="E15" s="13">
        <v>0</v>
      </c>
      <c r="F15" s="13">
        <v>24.254493983599787</v>
      </c>
      <c r="G15" s="6">
        <v>0</v>
      </c>
      <c r="H15" s="6"/>
      <c r="J15" s="3" t="s">
        <v>19</v>
      </c>
      <c r="K15" s="4">
        <v>-2955.1184228898001</v>
      </c>
      <c r="L15" s="4">
        <v>-2930.8639289062003</v>
      </c>
      <c r="M15" s="4">
        <v>24.254493983599787</v>
      </c>
      <c r="N15" s="4">
        <v>0</v>
      </c>
      <c r="O15" s="4">
        <v>24.254493983599787</v>
      </c>
    </row>
    <row r="16" spans="1:15" x14ac:dyDescent="0.2">
      <c r="A16" s="3" t="s">
        <v>93</v>
      </c>
      <c r="B16" s="4">
        <v>-2116.7311113350002</v>
      </c>
      <c r="C16" s="4">
        <v>-2092.4766173513999</v>
      </c>
      <c r="D16" s="4">
        <v>24.254493983600241</v>
      </c>
      <c r="E16" s="13">
        <v>0</v>
      </c>
      <c r="F16" s="13">
        <v>24.254493983600241</v>
      </c>
      <c r="G16" s="6">
        <v>0</v>
      </c>
      <c r="H16" s="6"/>
      <c r="J16" s="3" t="s">
        <v>20</v>
      </c>
      <c r="K16" s="4">
        <v>-2116.7311113350002</v>
      </c>
      <c r="L16" s="4">
        <v>-2092.4766173513999</v>
      </c>
      <c r="M16" s="4">
        <v>24.254493983600241</v>
      </c>
      <c r="N16" s="4">
        <v>0</v>
      </c>
      <c r="O16" s="4">
        <v>24.254493983600241</v>
      </c>
    </row>
    <row r="17" spans="1:15" x14ac:dyDescent="0.2">
      <c r="A17" s="3" t="s">
        <v>94</v>
      </c>
      <c r="B17" s="4">
        <v>-523.00222469400001</v>
      </c>
      <c r="C17" s="4">
        <v>-523.00222469400001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-523.00222469400001</v>
      </c>
      <c r="L17" s="4">
        <v>-523.00222469400001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-315.38508686080002</v>
      </c>
      <c r="C18" s="4">
        <v>-315.38508686080002</v>
      </c>
      <c r="D18" s="4">
        <v>0</v>
      </c>
      <c r="E18" s="13">
        <v>0</v>
      </c>
      <c r="F18" s="13">
        <v>0</v>
      </c>
      <c r="G18" s="6">
        <v>0</v>
      </c>
      <c r="H18" s="6"/>
      <c r="J18" s="3" t="s">
        <v>22</v>
      </c>
      <c r="K18" s="4">
        <v>-315.38508686080002</v>
      </c>
      <c r="L18" s="4">
        <v>-315.38508686080002</v>
      </c>
      <c r="M18" s="4">
        <v>0</v>
      </c>
      <c r="N18" s="4">
        <v>0</v>
      </c>
      <c r="O18" s="4">
        <v>0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0</v>
      </c>
      <c r="D20" s="4">
        <v>0</v>
      </c>
      <c r="E20" s="13">
        <v>0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s="12" customFormat="1" x14ac:dyDescent="0.2">
      <c r="A21" s="10" t="s">
        <v>68</v>
      </c>
      <c r="B21" s="4">
        <v>384.94233320440003</v>
      </c>
      <c r="C21" s="4">
        <v>384.94233320440003</v>
      </c>
      <c r="D21" s="4">
        <v>0</v>
      </c>
      <c r="E21" s="13">
        <v>0</v>
      </c>
      <c r="F21" s="13">
        <v>0</v>
      </c>
      <c r="G21" s="6">
        <v>0</v>
      </c>
      <c r="H21" s="6"/>
      <c r="J21" s="10" t="s">
        <v>25</v>
      </c>
      <c r="K21" s="4">
        <v>384.94233320440003</v>
      </c>
      <c r="L21" s="4">
        <v>384.94233320440003</v>
      </c>
      <c r="M21" s="4">
        <v>0</v>
      </c>
      <c r="N21" s="4">
        <v>0</v>
      </c>
      <c r="O21" s="4">
        <v>0</v>
      </c>
    </row>
    <row r="22" spans="1:15" s="12" customFormat="1" x14ac:dyDescent="0.2">
      <c r="A22" s="10" t="s">
        <v>69</v>
      </c>
      <c r="B22" s="4">
        <v>299.9204589185</v>
      </c>
      <c r="C22" s="4">
        <v>299.9204589185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299.9204589185</v>
      </c>
      <c r="L22" s="4">
        <v>299.9204589185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4.6404415123000007</v>
      </c>
      <c r="C23" s="4">
        <v>4.6404415123000007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4.6404415123000007</v>
      </c>
      <c r="L23" s="4">
        <v>4.6404415123000007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295.28001740620005</v>
      </c>
      <c r="C24" s="4">
        <v>295.28001740620005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295.28001740620005</v>
      </c>
      <c r="L24" s="4">
        <v>295.28001740620005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-4242.6595741544998</v>
      </c>
      <c r="C25" s="4">
        <v>-4235.4883299516005</v>
      </c>
      <c r="D25" s="4">
        <v>7.1712442028992882</v>
      </c>
      <c r="E25" s="13">
        <v>0</v>
      </c>
      <c r="F25" s="13">
        <v>7.1712442028992882</v>
      </c>
      <c r="G25" s="6">
        <v>0</v>
      </c>
      <c r="H25" s="6"/>
      <c r="J25" s="10" t="s">
        <v>29</v>
      </c>
      <c r="K25" s="4">
        <v>-4242.6595741544998</v>
      </c>
      <c r="L25" s="4">
        <v>-4235.4883299516005</v>
      </c>
      <c r="M25" s="4">
        <v>7.1712442028992882</v>
      </c>
      <c r="N25" s="4">
        <v>0</v>
      </c>
      <c r="O25" s="4">
        <v>7.1712442028992882</v>
      </c>
    </row>
    <row r="26" spans="1:15" s="12" customFormat="1" x14ac:dyDescent="0.2">
      <c r="A26" s="10" t="s">
        <v>30</v>
      </c>
      <c r="B26" s="4">
        <v>-2334.0084585159998</v>
      </c>
      <c r="C26" s="4">
        <v>-2326.8372143131</v>
      </c>
      <c r="D26" s="4">
        <v>7.171244202899743</v>
      </c>
      <c r="E26" s="13">
        <v>0</v>
      </c>
      <c r="F26" s="13">
        <v>7.171244202899743</v>
      </c>
      <c r="G26" s="6">
        <v>0</v>
      </c>
      <c r="H26" s="6"/>
      <c r="J26" s="10" t="s">
        <v>31</v>
      </c>
      <c r="K26" s="4">
        <v>-2334.0084585159998</v>
      </c>
      <c r="L26" s="4">
        <v>-2326.8372143131</v>
      </c>
      <c r="M26" s="4">
        <v>7.171244202899743</v>
      </c>
      <c r="N26" s="4">
        <v>0</v>
      </c>
      <c r="O26" s="4">
        <v>7.171244202899743</v>
      </c>
    </row>
    <row r="27" spans="1:15" x14ac:dyDescent="0.2">
      <c r="A27" s="3" t="s">
        <v>100</v>
      </c>
      <c r="B27" s="4">
        <v>632.73275659219996</v>
      </c>
      <c r="C27" s="4">
        <v>639.90400079509993</v>
      </c>
      <c r="D27" s="4">
        <v>7.1712442028999703</v>
      </c>
      <c r="E27" s="13">
        <v>0</v>
      </c>
      <c r="F27" s="13">
        <v>7.1712442028999703</v>
      </c>
      <c r="G27" s="6">
        <v>0</v>
      </c>
      <c r="H27" s="6"/>
      <c r="J27" s="3" t="s">
        <v>32</v>
      </c>
      <c r="K27" s="4">
        <v>632.73275659219996</v>
      </c>
      <c r="L27" s="4">
        <v>639.90400079509993</v>
      </c>
      <c r="M27" s="4">
        <v>7.1712442028999703</v>
      </c>
      <c r="N27" s="4">
        <v>0</v>
      </c>
      <c r="O27" s="4">
        <v>7.1712442028999703</v>
      </c>
    </row>
    <row r="28" spans="1:15" x14ac:dyDescent="0.2">
      <c r="A28" s="15" t="s">
        <v>101</v>
      </c>
      <c r="B28" s="4">
        <v>674.92658937579995</v>
      </c>
      <c r="C28" s="4">
        <v>682.09783357869992</v>
      </c>
      <c r="D28" s="4">
        <v>7.1712442028999703</v>
      </c>
      <c r="E28" s="13">
        <v>0</v>
      </c>
      <c r="F28" s="13">
        <v>7.1712442028999703</v>
      </c>
      <c r="G28" s="6">
        <v>0</v>
      </c>
      <c r="H28" s="6"/>
      <c r="J28" s="15" t="s">
        <v>33</v>
      </c>
      <c r="K28" s="4">
        <v>674.92658937579995</v>
      </c>
      <c r="L28" s="4">
        <v>682.09783357869992</v>
      </c>
      <c r="M28" s="4">
        <v>7.1712442028999703</v>
      </c>
      <c r="N28" s="4">
        <v>0</v>
      </c>
      <c r="O28" s="4">
        <v>7.1712442028999703</v>
      </c>
    </row>
    <row r="29" spans="1:15" x14ac:dyDescent="0.2">
      <c r="A29" s="15" t="s">
        <v>102</v>
      </c>
      <c r="B29" s="4">
        <v>-42.193832783599987</v>
      </c>
      <c r="C29" s="4">
        <v>-42.193832783599987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-42.193832783599987</v>
      </c>
      <c r="L29" s="4">
        <v>-42.193832783599987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2966.7412151081999</v>
      </c>
      <c r="C30" s="4">
        <v>2966.7412151081999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2966.7412151081999</v>
      </c>
      <c r="L30" s="4">
        <v>2966.7412151081999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2591.2116604079001</v>
      </c>
      <c r="C31" s="4">
        <v>2591.2116604079001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2591.2116604079001</v>
      </c>
      <c r="L31" s="4">
        <v>2591.2116604079001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375.52955470030003</v>
      </c>
      <c r="C32" s="4">
        <v>375.52955470030003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375.52955470030003</v>
      </c>
      <c r="L32" s="4">
        <v>375.52955470030003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444.37409409710006</v>
      </c>
      <c r="C33" s="4">
        <v>444.37409409710006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444.37409409710006</v>
      </c>
      <c r="L33" s="4">
        <v>444.37409409710006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321.72947458620001</v>
      </c>
      <c r="C34" s="4">
        <v>321.72947458620001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321.72947458620001</v>
      </c>
      <c r="L34" s="4">
        <v>321.72947458620001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-122.64461951089993</v>
      </c>
      <c r="C35" s="4">
        <v>-122.64461951089993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-122.64461951089993</v>
      </c>
      <c r="L35" s="4">
        <v>-122.64461951089993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-64.464234518000012</v>
      </c>
      <c r="C36" s="4">
        <v>-64.464234518000012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-64.464234518000012</v>
      </c>
      <c r="L36" s="4">
        <v>-64.464234518000012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-823.1136803782</v>
      </c>
      <c r="C37" s="4">
        <v>-823.1136803782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-823.1136803782</v>
      </c>
      <c r="L37" s="4">
        <v>-823.1136803782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-758.64944586019988</v>
      </c>
      <c r="C38" s="4">
        <v>-758.64944586019988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-758.64944586019988</v>
      </c>
      <c r="L38" s="4">
        <v>-758.64944586019988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-3446.7150089915999</v>
      </c>
      <c r="C39" s="4">
        <v>-3446.7150089915999</v>
      </c>
      <c r="D39" s="4">
        <v>0</v>
      </c>
      <c r="E39" s="13">
        <v>0</v>
      </c>
      <c r="F39" s="13">
        <v>0</v>
      </c>
      <c r="G39" s="6">
        <v>0</v>
      </c>
      <c r="H39" s="6"/>
      <c r="J39" s="10" t="s">
        <v>37</v>
      </c>
      <c r="K39" s="4">
        <v>-3446.7150089915999</v>
      </c>
      <c r="L39" s="4">
        <v>-3446.7150089915999</v>
      </c>
      <c r="M39" s="4">
        <v>0</v>
      </c>
      <c r="N39" s="4">
        <v>0</v>
      </c>
      <c r="O39" s="4">
        <v>0</v>
      </c>
    </row>
    <row r="40" spans="1:15" x14ac:dyDescent="0.2">
      <c r="A40" s="3" t="s">
        <v>100</v>
      </c>
      <c r="B40" s="4">
        <v>-1052.5593904036</v>
      </c>
      <c r="C40" s="4">
        <v>-1052.5593904036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-1052.5593904036</v>
      </c>
      <c r="L40" s="4">
        <v>-1052.5593904036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2394.1556185879999</v>
      </c>
      <c r="C41" s="4">
        <v>2394.1556185879999</v>
      </c>
      <c r="D41" s="4">
        <v>0</v>
      </c>
      <c r="E41" s="13">
        <v>0</v>
      </c>
      <c r="F41" s="13">
        <v>0</v>
      </c>
      <c r="G41" s="6">
        <v>0</v>
      </c>
      <c r="H41" s="6"/>
      <c r="J41" s="3" t="s">
        <v>35</v>
      </c>
      <c r="K41" s="4">
        <v>2394.1556185879999</v>
      </c>
      <c r="L41" s="4">
        <v>2394.1556185879999</v>
      </c>
      <c r="M41" s="4">
        <v>0</v>
      </c>
      <c r="N41" s="4">
        <v>0</v>
      </c>
      <c r="O41" s="4">
        <v>0</v>
      </c>
    </row>
    <row r="42" spans="1:15" s="12" customFormat="1" x14ac:dyDescent="0.2">
      <c r="A42" s="10" t="s">
        <v>38</v>
      </c>
      <c r="B42" s="4">
        <v>1158.154033774</v>
      </c>
      <c r="C42" s="4">
        <v>1158.154033774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1158.154033774</v>
      </c>
      <c r="L42" s="4">
        <v>1158.154033774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-190.11548465550001</v>
      </c>
      <c r="C43" s="17">
        <v>-190.52457106630001</v>
      </c>
      <c r="D43" s="17">
        <v>-0.4090864108002279</v>
      </c>
      <c r="E43" s="17">
        <v>0</v>
      </c>
      <c r="F43" s="17">
        <v>-0.4090864108002279</v>
      </c>
      <c r="G43" s="6">
        <v>0</v>
      </c>
      <c r="H43" s="6"/>
      <c r="J43" s="19" t="s">
        <v>40</v>
      </c>
      <c r="K43" s="17">
        <v>-190.11548465550001</v>
      </c>
      <c r="L43" s="17">
        <v>-190.52457106630001</v>
      </c>
      <c r="M43" s="17">
        <v>-0.4090864108002279</v>
      </c>
      <c r="N43" s="17">
        <v>0</v>
      </c>
      <c r="O43" s="17">
        <v>-0.4090864108002279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-4052.5440894989997</v>
      </c>
      <c r="C45" s="4">
        <v>-4044.9637588853002</v>
      </c>
      <c r="D45" s="42">
        <v>7.5803306136995161</v>
      </c>
      <c r="E45" s="4">
        <v>0</v>
      </c>
      <c r="F45" s="13">
        <v>7.5803306136995161</v>
      </c>
      <c r="G45" s="6"/>
      <c r="H45" s="6"/>
      <c r="J45" s="49" t="s">
        <v>293</v>
      </c>
      <c r="K45" s="4">
        <v>-4052.5440894989997</v>
      </c>
      <c r="L45" s="4">
        <v>-4044.9637588853002</v>
      </c>
      <c r="M45" s="42">
        <v>7.5803306136995161</v>
      </c>
      <c r="N45" s="4">
        <v>0</v>
      </c>
      <c r="O45" s="13">
        <v>7.5803306136995161</v>
      </c>
    </row>
    <row r="46" spans="1:15" ht="13.5" thickBot="1" x14ac:dyDescent="0.25">
      <c r="A46" s="50" t="s">
        <v>289</v>
      </c>
      <c r="B46" s="17">
        <v>-4242.6595741544998</v>
      </c>
      <c r="C46" s="17">
        <v>-4235.4883299516005</v>
      </c>
      <c r="D46" s="58">
        <v>7.1712442028992882</v>
      </c>
      <c r="E46" s="17">
        <v>0</v>
      </c>
      <c r="F46" s="17">
        <v>7.1712442028992882</v>
      </c>
      <c r="G46" s="6"/>
      <c r="H46" s="6"/>
      <c r="J46" s="50" t="s">
        <v>294</v>
      </c>
      <c r="K46" s="17">
        <v>-4242.6595741544998</v>
      </c>
      <c r="L46" s="17">
        <v>-4235.4883299516005</v>
      </c>
      <c r="M46" s="58">
        <v>7.1712442028992882</v>
      </c>
      <c r="N46" s="17">
        <v>0</v>
      </c>
      <c r="O46" s="17">
        <v>7.1712442028992882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-2334.0084585159998</v>
      </c>
      <c r="C49" s="4">
        <v>-2326.8372143131</v>
      </c>
      <c r="D49" s="27">
        <v>7.171244202899743</v>
      </c>
      <c r="E49" s="40">
        <v>0</v>
      </c>
      <c r="F49" s="40">
        <v>7.171244202899743</v>
      </c>
      <c r="G49" s="6">
        <v>0</v>
      </c>
      <c r="H49" s="6"/>
      <c r="J49" s="26" t="s">
        <v>43</v>
      </c>
      <c r="K49" s="27">
        <v>-2334.0084585159998</v>
      </c>
      <c r="L49" s="27">
        <v>-2326.8372143131</v>
      </c>
      <c r="M49" s="27">
        <v>7.171244202899743</v>
      </c>
      <c r="N49" s="27">
        <v>0</v>
      </c>
      <c r="O49" s="27">
        <v>7.171244202899743</v>
      </c>
    </row>
    <row r="50" spans="1:15" x14ac:dyDescent="0.2">
      <c r="A50" s="3" t="s">
        <v>44</v>
      </c>
      <c r="B50" s="4">
        <v>664.43445161809996</v>
      </c>
      <c r="C50" s="4">
        <v>671.60569582100004</v>
      </c>
      <c r="D50" s="4">
        <v>7.171244202900084</v>
      </c>
      <c r="E50" s="13">
        <v>0</v>
      </c>
      <c r="F50" s="13">
        <v>7.171244202900084</v>
      </c>
      <c r="G50" s="6">
        <v>0</v>
      </c>
      <c r="H50" s="6"/>
      <c r="J50" s="3" t="s">
        <v>45</v>
      </c>
      <c r="K50" s="4">
        <v>664.43445161809996</v>
      </c>
      <c r="L50" s="4">
        <v>671.60569582100004</v>
      </c>
      <c r="M50" s="4">
        <v>7.171244202900084</v>
      </c>
      <c r="N50" s="4">
        <v>0</v>
      </c>
      <c r="O50" s="4">
        <v>7.171244202900084</v>
      </c>
    </row>
    <row r="51" spans="1:15" x14ac:dyDescent="0.2">
      <c r="A51" s="15" t="s">
        <v>101</v>
      </c>
      <c r="B51" s="4">
        <v>728.32858097019994</v>
      </c>
      <c r="C51" s="4">
        <v>735.49982517310002</v>
      </c>
      <c r="D51" s="4">
        <v>7.171244202900084</v>
      </c>
      <c r="E51" s="13">
        <v>0</v>
      </c>
      <c r="F51" s="13">
        <v>7.171244202900084</v>
      </c>
      <c r="G51" s="6">
        <v>0</v>
      </c>
      <c r="H51" s="6"/>
      <c r="J51" s="15" t="s">
        <v>46</v>
      </c>
      <c r="K51" s="4">
        <v>728.32858097019994</v>
      </c>
      <c r="L51" s="4">
        <v>735.49982517310002</v>
      </c>
      <c r="M51" s="4">
        <v>7.171244202900084</v>
      </c>
      <c r="N51" s="4">
        <v>0</v>
      </c>
      <c r="O51" s="4">
        <v>7.171244202900084</v>
      </c>
    </row>
    <row r="52" spans="1:15" x14ac:dyDescent="0.2">
      <c r="A52" s="28" t="s">
        <v>107</v>
      </c>
      <c r="B52" s="4">
        <v>664.80059684189996</v>
      </c>
      <c r="C52" s="4">
        <v>664.35898581209995</v>
      </c>
      <c r="D52" s="42">
        <v>-0.44161102980001488</v>
      </c>
      <c r="E52" s="13">
        <v>-0.44161102980001488</v>
      </c>
      <c r="F52" s="13">
        <v>0</v>
      </c>
      <c r="G52" s="6">
        <v>0</v>
      </c>
      <c r="H52" s="6"/>
      <c r="J52" s="28" t="s">
        <v>47</v>
      </c>
      <c r="K52" s="4">
        <v>664.80059684189996</v>
      </c>
      <c r="L52" s="4">
        <v>664.35898581209995</v>
      </c>
      <c r="M52" s="4">
        <v>-0.44161102980001488</v>
      </c>
      <c r="N52" s="4">
        <v>-0.44161102980001488</v>
      </c>
      <c r="O52" s="4">
        <v>0</v>
      </c>
    </row>
    <row r="53" spans="1:15" x14ac:dyDescent="0.2">
      <c r="A53" s="28" t="s">
        <v>108</v>
      </c>
      <c r="B53" s="4">
        <v>63.527984128300005</v>
      </c>
      <c r="C53" s="4">
        <v>71.140839360999991</v>
      </c>
      <c r="D53" s="4">
        <v>7.6128552326999852</v>
      </c>
      <c r="E53" s="13">
        <v>0</v>
      </c>
      <c r="F53" s="13">
        <v>7.6128552326999852</v>
      </c>
      <c r="G53" s="6">
        <v>0</v>
      </c>
      <c r="H53" s="6"/>
      <c r="J53" s="28" t="s">
        <v>48</v>
      </c>
      <c r="K53" s="4">
        <v>63.527984128300005</v>
      </c>
      <c r="L53" s="4">
        <v>71.140839360999991</v>
      </c>
      <c r="M53" s="4">
        <v>7.6128552326999852</v>
      </c>
      <c r="N53" s="4">
        <v>0</v>
      </c>
      <c r="O53" s="4">
        <v>7.6128552326999852</v>
      </c>
    </row>
    <row r="54" spans="1:15" x14ac:dyDescent="0.2">
      <c r="A54" s="15" t="s">
        <v>102</v>
      </c>
      <c r="B54" s="4">
        <v>-63.894129352100009</v>
      </c>
      <c r="C54" s="4">
        <v>-63.894129352100009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-63.894129352100009</v>
      </c>
      <c r="L54" s="4">
        <v>-63.894129352100009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2998.4429101341002</v>
      </c>
      <c r="C55" s="4">
        <v>2998.4429101341002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2998.4429101341002</v>
      </c>
      <c r="L55" s="4">
        <v>2998.4429101341002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2644.6136520023001</v>
      </c>
      <c r="C56" s="4">
        <v>2644.6136520023001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2644.6136520023001</v>
      </c>
      <c r="L56" s="4">
        <v>2644.6136520023001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1509.5910699578999</v>
      </c>
      <c r="C57" s="4">
        <v>1509.5910699578999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1509.5910699578999</v>
      </c>
      <c r="L57" s="4">
        <v>1509.5910699578999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1135.0225820444</v>
      </c>
      <c r="C58" s="4">
        <v>1135.0225820444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1135.0225820444</v>
      </c>
      <c r="L58" s="4">
        <v>1135.0225820444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353.82925813179997</v>
      </c>
      <c r="C59" s="31">
        <v>353.82925813179997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353.82925813179997</v>
      </c>
      <c r="L59" s="17">
        <v>353.82925813179997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2000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2000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-23202.731599607898</v>
      </c>
      <c r="C68" s="40">
        <v>-22905.836734370499</v>
      </c>
      <c r="D68" s="27">
        <v>296.89486523739834</v>
      </c>
      <c r="E68" s="41">
        <v>0</v>
      </c>
      <c r="F68" s="40">
        <v>296.89486523739834</v>
      </c>
      <c r="G68" s="6">
        <v>0</v>
      </c>
      <c r="H68" s="6"/>
      <c r="J68" s="76" t="s">
        <v>43</v>
      </c>
      <c r="K68" s="4">
        <v>-23202.731599607898</v>
      </c>
      <c r="L68" s="4">
        <v>-22905.836734370499</v>
      </c>
      <c r="M68" s="4">
        <v>296.89486523739834</v>
      </c>
      <c r="N68" s="4">
        <v>0</v>
      </c>
      <c r="O68" s="4">
        <v>296.89486523739834</v>
      </c>
    </row>
    <row r="69" spans="1:15" x14ac:dyDescent="0.2">
      <c r="A69" s="3" t="s">
        <v>100</v>
      </c>
      <c r="B69" s="13">
        <v>1531.1689061661</v>
      </c>
      <c r="C69" s="13">
        <v>1828.0637714034999</v>
      </c>
      <c r="D69" s="4">
        <v>296.89486523739993</v>
      </c>
      <c r="E69" s="13">
        <v>0</v>
      </c>
      <c r="F69" s="13">
        <v>296.89486523739993</v>
      </c>
      <c r="G69" s="6">
        <v>0</v>
      </c>
      <c r="H69" s="6"/>
      <c r="J69" s="3" t="s">
        <v>32</v>
      </c>
      <c r="K69" s="4">
        <v>1531.1689061661</v>
      </c>
      <c r="L69" s="4">
        <v>1828.0637714034999</v>
      </c>
      <c r="M69" s="4">
        <v>296.89486523739993</v>
      </c>
      <c r="N69" s="4">
        <v>0</v>
      </c>
      <c r="O69" s="4">
        <v>296.89486523739993</v>
      </c>
    </row>
    <row r="70" spans="1:15" x14ac:dyDescent="0.2">
      <c r="A70" s="3" t="s">
        <v>101</v>
      </c>
      <c r="B70" s="13">
        <v>1326.3621574685001</v>
      </c>
      <c r="C70" s="13">
        <v>1623.2570227059</v>
      </c>
      <c r="D70" s="4">
        <v>296.89486523739993</v>
      </c>
      <c r="E70" s="13">
        <v>0</v>
      </c>
      <c r="F70" s="13">
        <v>296.89486523739993</v>
      </c>
      <c r="G70" s="6">
        <v>0</v>
      </c>
      <c r="H70" s="6"/>
      <c r="J70" s="15" t="s">
        <v>33</v>
      </c>
      <c r="K70" s="4">
        <v>1326.3621574685001</v>
      </c>
      <c r="L70" s="4">
        <v>1623.2570227059</v>
      </c>
      <c r="M70" s="4">
        <v>296.89486523739993</v>
      </c>
      <c r="N70" s="4">
        <v>0</v>
      </c>
      <c r="O70" s="4">
        <v>296.89486523739993</v>
      </c>
    </row>
    <row r="71" spans="1:15" x14ac:dyDescent="0.2">
      <c r="A71" s="3" t="s">
        <v>102</v>
      </c>
      <c r="B71" s="13">
        <v>204.8067486976</v>
      </c>
      <c r="C71" s="13">
        <v>204.8067486976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204.8067486976</v>
      </c>
      <c r="L71" s="4">
        <v>204.8067486976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24733.900505774</v>
      </c>
      <c r="C72" s="13">
        <v>24733.900505774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24733.900505774</v>
      </c>
      <c r="L72" s="4">
        <v>24733.900505774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21048.435494828202</v>
      </c>
      <c r="C73" s="13">
        <v>21048.435494828202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21048.435494828202</v>
      </c>
      <c r="L73" s="4">
        <v>21048.435494828202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3685.4650109457998</v>
      </c>
      <c r="C74" s="13">
        <v>3685.4650109457998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3685.4650109457998</v>
      </c>
      <c r="L74" s="4">
        <v>3685.4650109457998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-15200.740545028901</v>
      </c>
      <c r="C75" s="13">
        <v>-15200.740545028901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-15200.740545028901</v>
      </c>
      <c r="L75" s="4">
        <v>-15200.740545028901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717.16048916730006</v>
      </c>
      <c r="C76" s="13">
        <v>717.16048916730006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717.16048916730006</v>
      </c>
      <c r="L76" s="4">
        <v>717.16048916730006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15917.9010341962</v>
      </c>
      <c r="C77" s="13">
        <v>15917.9010341962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15917.9010341962</v>
      </c>
      <c r="L77" s="4">
        <v>15917.9010341962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626.73850683169997</v>
      </c>
      <c r="C78" s="13">
        <v>626.73850683169997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626.73850683169997</v>
      </c>
      <c r="L78" s="4">
        <v>626.73850683169997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922.97614554239999</v>
      </c>
      <c r="C79" s="13">
        <v>922.97614554239999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922.97614554239999</v>
      </c>
      <c r="L79" s="4">
        <v>922.97614554239999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296.23763871070003</v>
      </c>
      <c r="C80" s="13">
        <v>296.23763871070003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296.23763871070003</v>
      </c>
      <c r="L80" s="4">
        <v>296.23763871070003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-10153.000679398499</v>
      </c>
      <c r="C81" s="13">
        <v>-10153.000679398499</v>
      </c>
      <c r="D81" s="4">
        <v>0</v>
      </c>
      <c r="E81" s="13">
        <v>0</v>
      </c>
      <c r="F81" s="13">
        <v>0</v>
      </c>
      <c r="G81" s="6">
        <v>0</v>
      </c>
      <c r="H81" s="6"/>
      <c r="J81" s="10" t="s">
        <v>37</v>
      </c>
      <c r="K81" s="4">
        <v>-10153.000679398499</v>
      </c>
      <c r="L81" s="4">
        <v>-10153.000679398499</v>
      </c>
      <c r="M81" s="4">
        <v>0</v>
      </c>
      <c r="N81" s="4">
        <v>0</v>
      </c>
      <c r="O81" s="4">
        <v>0</v>
      </c>
    </row>
    <row r="82" spans="1:15" x14ac:dyDescent="0.2">
      <c r="A82" s="3" t="s">
        <v>100</v>
      </c>
      <c r="B82" s="13">
        <v>6024.6648297723004</v>
      </c>
      <c r="C82" s="13">
        <v>6024.6648297723004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6024.6648297723004</v>
      </c>
      <c r="L82" s="4">
        <v>6024.6648297723004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16177.6655091708</v>
      </c>
      <c r="C83" s="13">
        <v>16177.6655091708</v>
      </c>
      <c r="D83" s="4">
        <v>0</v>
      </c>
      <c r="E83" s="13">
        <v>0</v>
      </c>
      <c r="F83" s="13">
        <v>0</v>
      </c>
      <c r="G83" s="6">
        <v>0</v>
      </c>
      <c r="H83" s="6"/>
      <c r="J83" s="3" t="s">
        <v>35</v>
      </c>
      <c r="K83" s="4">
        <v>16177.6655091708</v>
      </c>
      <c r="L83" s="4">
        <v>16177.6655091708</v>
      </c>
      <c r="M83" s="4">
        <v>0</v>
      </c>
      <c r="N83" s="4">
        <v>0</v>
      </c>
      <c r="O83" s="4">
        <v>0</v>
      </c>
    </row>
    <row r="84" spans="1:15" s="12" customFormat="1" ht="13.5" thickBot="1" x14ac:dyDescent="0.25">
      <c r="A84" s="10" t="s">
        <v>38</v>
      </c>
      <c r="B84" s="18">
        <v>12067.9723711028</v>
      </c>
      <c r="C84" s="18">
        <v>12067.9723711028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12067.9723711028</v>
      </c>
      <c r="L84" s="17">
        <v>12067.9723711028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-35861.7619461008</v>
      </c>
      <c r="C86" s="56">
        <v>-35564.867080863398</v>
      </c>
      <c r="D86" s="4">
        <v>296.89486523740197</v>
      </c>
      <c r="E86" s="56">
        <v>0</v>
      </c>
      <c r="F86" s="56">
        <v>296.89486523739993</v>
      </c>
      <c r="G86" s="6"/>
      <c r="H86" s="6"/>
      <c r="J86" s="45" t="s">
        <v>77</v>
      </c>
      <c r="K86" s="56">
        <v>-35861.7619461008</v>
      </c>
      <c r="L86" s="56">
        <v>-35564.867080863398</v>
      </c>
      <c r="M86" s="56">
        <v>296.89486523740197</v>
      </c>
      <c r="N86" s="56">
        <v>0</v>
      </c>
      <c r="O86" s="56">
        <v>296.89486523739993</v>
      </c>
    </row>
    <row r="87" spans="1:15" x14ac:dyDescent="0.2">
      <c r="A87" s="46" t="s">
        <v>56</v>
      </c>
      <c r="B87" s="54">
        <v>21263.9427417509</v>
      </c>
      <c r="C87" s="54">
        <v>21560.837606988302</v>
      </c>
      <c r="D87" s="4">
        <v>296.89486523740197</v>
      </c>
      <c r="E87" s="54">
        <v>0</v>
      </c>
      <c r="F87" s="54">
        <v>296.89486523739993</v>
      </c>
      <c r="G87" s="6"/>
      <c r="H87" s="6"/>
      <c r="J87" s="77" t="s">
        <v>82</v>
      </c>
      <c r="K87" s="54">
        <v>21263.9427417509</v>
      </c>
      <c r="L87" s="54">
        <v>21560.837606988302</v>
      </c>
      <c r="M87" s="54">
        <v>296.89486523740197</v>
      </c>
      <c r="N87" s="54">
        <v>0</v>
      </c>
      <c r="O87" s="54">
        <v>296.89486523739993</v>
      </c>
    </row>
    <row r="88" spans="1:15" ht="13.5" thickBot="1" x14ac:dyDescent="0.25">
      <c r="A88" s="47" t="s">
        <v>57</v>
      </c>
      <c r="B88" s="55">
        <v>57125.704687851699</v>
      </c>
      <c r="C88" s="55">
        <v>57125.704687851699</v>
      </c>
      <c r="D88" s="17">
        <v>0</v>
      </c>
      <c r="E88" s="55">
        <v>0</v>
      </c>
      <c r="F88" s="55">
        <v>0</v>
      </c>
      <c r="G88" s="6"/>
      <c r="H88" s="6"/>
      <c r="J88" s="78" t="s">
        <v>83</v>
      </c>
      <c r="K88" s="55">
        <v>57125.704687851699</v>
      </c>
      <c r="L88" s="55">
        <v>57125.704687851699</v>
      </c>
      <c r="M88" s="55">
        <v>0</v>
      </c>
      <c r="N88" s="55">
        <v>0</v>
      </c>
      <c r="O88" s="55">
        <v>0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13794.215294028199</v>
      </c>
      <c r="C90" s="56">
        <v>13794.215294028199</v>
      </c>
      <c r="D90" s="4">
        <v>0</v>
      </c>
      <c r="E90" s="45">
        <v>0</v>
      </c>
      <c r="F90" s="13">
        <v>0</v>
      </c>
      <c r="G90" s="6"/>
      <c r="H90" s="6"/>
      <c r="J90" s="45" t="s">
        <v>78</v>
      </c>
      <c r="K90" s="56">
        <v>13794.215294028199</v>
      </c>
      <c r="L90" s="56">
        <v>13794.215294028199</v>
      </c>
      <c r="M90" s="56">
        <v>0</v>
      </c>
      <c r="N90" s="56">
        <v>0</v>
      </c>
      <c r="O90" s="56">
        <v>0</v>
      </c>
    </row>
    <row r="91" spans="1:15" x14ac:dyDescent="0.2">
      <c r="A91" s="46" t="s">
        <v>59</v>
      </c>
      <c r="B91" s="54">
        <v>18777.325432172602</v>
      </c>
      <c r="C91" s="54">
        <v>18777.325432172602</v>
      </c>
      <c r="D91" s="4">
        <v>0</v>
      </c>
      <c r="E91" s="46">
        <v>0</v>
      </c>
      <c r="F91" s="13">
        <v>0</v>
      </c>
      <c r="G91" s="6"/>
      <c r="H91" s="6"/>
      <c r="J91" s="79" t="s">
        <v>84</v>
      </c>
      <c r="K91" s="54">
        <v>18777.325432172602</v>
      </c>
      <c r="L91" s="54">
        <v>18777.325432172602</v>
      </c>
      <c r="M91" s="54">
        <v>0</v>
      </c>
      <c r="N91" s="54">
        <v>0</v>
      </c>
      <c r="O91" s="54">
        <v>0</v>
      </c>
    </row>
    <row r="92" spans="1:15" ht="13.5" thickBot="1" x14ac:dyDescent="0.25">
      <c r="A92" s="47" t="s">
        <v>60</v>
      </c>
      <c r="B92" s="55">
        <v>32571.540726200801</v>
      </c>
      <c r="C92" s="55">
        <v>32571.540726200801</v>
      </c>
      <c r="D92" s="17">
        <v>0</v>
      </c>
      <c r="E92" s="47">
        <v>0</v>
      </c>
      <c r="F92" s="18">
        <v>0</v>
      </c>
      <c r="G92" s="6"/>
      <c r="H92" s="6"/>
      <c r="J92" s="78" t="s">
        <v>80</v>
      </c>
      <c r="K92" s="55">
        <v>32571.540726200801</v>
      </c>
      <c r="L92" s="55">
        <v>32571.540726200801</v>
      </c>
      <c r="M92" s="55">
        <v>0</v>
      </c>
      <c r="N92" s="55">
        <v>0</v>
      </c>
      <c r="O92" s="55">
        <v>0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10313.557031780001</v>
      </c>
      <c r="C94" s="56">
        <v>10313.557031780001</v>
      </c>
      <c r="D94" s="4">
        <v>0</v>
      </c>
      <c r="E94" s="56">
        <v>0</v>
      </c>
      <c r="F94" s="56">
        <v>0</v>
      </c>
      <c r="G94" s="6"/>
      <c r="H94" s="6"/>
      <c r="J94" s="45" t="s">
        <v>79</v>
      </c>
      <c r="K94" s="56">
        <v>10313.557031780001</v>
      </c>
      <c r="L94" s="56">
        <v>10313.557031780001</v>
      </c>
      <c r="M94" s="56">
        <v>0</v>
      </c>
      <c r="N94" s="56">
        <v>0</v>
      </c>
      <c r="O94" s="56">
        <v>0</v>
      </c>
    </row>
    <row r="95" spans="1:15" x14ac:dyDescent="0.2">
      <c r="A95" s="46" t="s">
        <v>62</v>
      </c>
      <c r="B95" s="54">
        <v>18572.518683474998</v>
      </c>
      <c r="C95" s="54">
        <v>18572.518683474998</v>
      </c>
      <c r="D95" s="4">
        <v>0</v>
      </c>
      <c r="E95" s="46">
        <v>0</v>
      </c>
      <c r="F95" s="13">
        <v>0</v>
      </c>
      <c r="G95" s="6"/>
      <c r="H95" s="6"/>
      <c r="J95" s="79" t="s">
        <v>84</v>
      </c>
      <c r="K95" s="54">
        <v>18572.518683474998</v>
      </c>
      <c r="L95" s="54">
        <v>18572.518683474998</v>
      </c>
      <c r="M95" s="54">
        <v>0</v>
      </c>
      <c r="N95" s="54">
        <v>0</v>
      </c>
      <c r="O95" s="54">
        <v>0</v>
      </c>
    </row>
    <row r="96" spans="1:15" ht="13.5" thickBot="1" x14ac:dyDescent="0.25">
      <c r="A96" s="47" t="s">
        <v>63</v>
      </c>
      <c r="B96" s="55">
        <v>28886.075715255</v>
      </c>
      <c r="C96" s="55">
        <v>28886.075715255</v>
      </c>
      <c r="D96" s="17">
        <v>0</v>
      </c>
      <c r="E96" s="47">
        <v>0</v>
      </c>
      <c r="F96" s="18">
        <v>0</v>
      </c>
      <c r="G96" s="6"/>
      <c r="H96" s="6"/>
      <c r="J96" s="78" t="s">
        <v>81</v>
      </c>
      <c r="K96" s="55">
        <v>28886.075715255</v>
      </c>
      <c r="L96" s="55">
        <v>28886.075715255</v>
      </c>
      <c r="M96" s="55">
        <v>0</v>
      </c>
      <c r="N96" s="55">
        <v>0</v>
      </c>
      <c r="O96" s="55">
        <v>0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-23202.731599607898</v>
      </c>
      <c r="C99" s="27">
        <v>-22905.836734370499</v>
      </c>
      <c r="D99" s="27">
        <v>296.89486523739834</v>
      </c>
      <c r="E99" s="40">
        <v>0</v>
      </c>
      <c r="F99" s="40">
        <v>296.89486523739834</v>
      </c>
      <c r="G99" s="6">
        <v>0</v>
      </c>
      <c r="H99" s="6"/>
      <c r="J99" s="26" t="s">
        <v>43</v>
      </c>
      <c r="K99" s="4">
        <v>-23202.731599607898</v>
      </c>
      <c r="L99" s="4">
        <v>-22905.836734370499</v>
      </c>
      <c r="M99" s="4">
        <v>296.89486523739834</v>
      </c>
      <c r="N99" s="4">
        <v>0</v>
      </c>
      <c r="O99" s="4">
        <v>296.89486523739834</v>
      </c>
    </row>
    <row r="100" spans="1:15" x14ac:dyDescent="0.2">
      <c r="A100" s="3" t="s">
        <v>44</v>
      </c>
      <c r="B100" s="4">
        <v>1375.4506303302001</v>
      </c>
      <c r="C100" s="4">
        <v>1672.3454955676</v>
      </c>
      <c r="D100" s="4">
        <v>296.89486523739993</v>
      </c>
      <c r="E100" s="13">
        <v>0</v>
      </c>
      <c r="F100" s="13">
        <v>296.89486523739993</v>
      </c>
      <c r="G100" s="6">
        <v>0</v>
      </c>
      <c r="H100" s="6"/>
      <c r="J100" s="3" t="s">
        <v>45</v>
      </c>
      <c r="K100" s="4">
        <v>1375.4506303302001</v>
      </c>
      <c r="L100" s="4">
        <v>1672.3454955676</v>
      </c>
      <c r="M100" s="4">
        <v>296.89486523739993</v>
      </c>
      <c r="N100" s="4">
        <v>0</v>
      </c>
      <c r="O100" s="4">
        <v>296.89486523739993</v>
      </c>
    </row>
    <row r="101" spans="1:15" x14ac:dyDescent="0.2">
      <c r="A101" s="15" t="s">
        <v>101</v>
      </c>
      <c r="B101" s="4">
        <v>1326.3621574685001</v>
      </c>
      <c r="C101" s="4">
        <v>1623.2570227059</v>
      </c>
      <c r="D101" s="4">
        <v>296.89486523739993</v>
      </c>
      <c r="E101" s="13">
        <v>0</v>
      </c>
      <c r="F101" s="13">
        <v>296.89486523739993</v>
      </c>
      <c r="G101" s="6">
        <v>0</v>
      </c>
      <c r="H101" s="6"/>
      <c r="J101" s="15" t="s">
        <v>46</v>
      </c>
      <c r="K101" s="4">
        <v>1326.3621574685001</v>
      </c>
      <c r="L101" s="4">
        <v>1623.2570227059</v>
      </c>
      <c r="M101" s="4">
        <v>296.89486523739993</v>
      </c>
      <c r="N101" s="4">
        <v>0</v>
      </c>
      <c r="O101" s="4">
        <v>296.89486523739993</v>
      </c>
    </row>
    <row r="102" spans="1:15" x14ac:dyDescent="0.2">
      <c r="A102" s="15" t="s">
        <v>102</v>
      </c>
      <c r="B102" s="4">
        <v>49.088472861699998</v>
      </c>
      <c r="C102" s="4">
        <v>49.088472861699998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49.088472861699998</v>
      </c>
      <c r="L102" s="4">
        <v>49.088472861699998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24578.182229938098</v>
      </c>
      <c r="C103" s="4">
        <v>24578.182229938098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24578.182229938098</v>
      </c>
      <c r="L103" s="4">
        <v>24578.182229938098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21048.435494828202</v>
      </c>
      <c r="C104" s="4">
        <v>21048.435494828202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21048.435494828202</v>
      </c>
      <c r="L104" s="4">
        <v>21048.435494828202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3529.7467351098999</v>
      </c>
      <c r="C105" s="17">
        <v>3529.7467351098999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3529.7467351098999</v>
      </c>
      <c r="L105" s="17">
        <v>3529.7467351098999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5"/>
  <sheetViews>
    <sheetView showGridLines="0" zoomScaleNormal="100" workbookViewId="0">
      <selection activeCell="I19" sqref="I19"/>
    </sheetView>
  </sheetViews>
  <sheetFormatPr defaultRowHeight="12.75" x14ac:dyDescent="0.2"/>
  <cols>
    <col min="1" max="1" width="64.28515625" customWidth="1"/>
    <col min="2" max="2" width="11.5703125" customWidth="1"/>
    <col min="3" max="3" width="10.85546875" customWidth="1"/>
    <col min="4" max="4" width="11.28515625" customWidth="1"/>
    <col min="5" max="5" width="11.85546875" customWidth="1"/>
    <col min="6" max="6" width="11.28515625" customWidth="1"/>
    <col min="7" max="8" width="0" hidden="1" customWidth="1"/>
    <col min="10" max="10" width="68.85546875" customWidth="1"/>
    <col min="11" max="11" width="11.28515625" customWidth="1"/>
    <col min="12" max="12" width="11.140625" customWidth="1"/>
    <col min="13" max="13" width="13.5703125" customWidth="1"/>
    <col min="14" max="14" width="12.5703125" customWidth="1"/>
    <col min="15" max="15" width="12.7109375" customWidth="1"/>
  </cols>
  <sheetData>
    <row r="2" spans="1:15" x14ac:dyDescent="0.2">
      <c r="A2" s="162" t="s">
        <v>86</v>
      </c>
      <c r="B2" s="162"/>
      <c r="C2" s="162"/>
      <c r="D2" s="162"/>
      <c r="E2" s="162"/>
      <c r="F2" s="162"/>
      <c r="G2" s="39"/>
      <c r="H2" s="39"/>
      <c r="J2" s="164" t="s">
        <v>85</v>
      </c>
      <c r="K2" s="164"/>
      <c r="L2" s="164"/>
      <c r="M2" s="164"/>
      <c r="N2" s="164"/>
      <c r="O2" s="164"/>
    </row>
    <row r="3" spans="1:15" ht="13.5" thickBot="1" x14ac:dyDescent="0.25">
      <c r="A3" s="162"/>
      <c r="B3" s="162"/>
      <c r="C3" s="162"/>
      <c r="D3" s="162"/>
      <c r="E3" s="162"/>
      <c r="F3" s="162"/>
    </row>
    <row r="4" spans="1:15" ht="23.25" customHeight="1" thickBot="1" x14ac:dyDescent="0.25">
      <c r="A4" s="158">
        <v>2001</v>
      </c>
      <c r="B4" s="156" t="s">
        <v>0</v>
      </c>
      <c r="C4" s="163" t="s">
        <v>295</v>
      </c>
      <c r="D4" s="149" t="s">
        <v>2</v>
      </c>
      <c r="E4" s="152" t="s">
        <v>3</v>
      </c>
      <c r="F4" s="153"/>
      <c r="J4" s="158">
        <v>2001</v>
      </c>
      <c r="K4" s="156" t="s">
        <v>0</v>
      </c>
      <c r="L4" s="146" t="s">
        <v>1</v>
      </c>
      <c r="M4" s="149" t="s">
        <v>4</v>
      </c>
      <c r="N4" s="152" t="s">
        <v>5</v>
      </c>
      <c r="O4" s="153"/>
    </row>
    <row r="5" spans="1:15" ht="12.75" customHeight="1" x14ac:dyDescent="0.2">
      <c r="A5" s="159"/>
      <c r="B5" s="161"/>
      <c r="C5" s="147"/>
      <c r="D5" s="150"/>
      <c r="E5" s="154" t="s">
        <v>6</v>
      </c>
      <c r="F5" s="156" t="s">
        <v>7</v>
      </c>
      <c r="G5" s="2" t="s">
        <v>8</v>
      </c>
      <c r="H5" s="2"/>
      <c r="J5" s="159"/>
      <c r="K5" s="161"/>
      <c r="L5" s="147"/>
      <c r="M5" s="150"/>
      <c r="N5" s="154" t="s">
        <v>9</v>
      </c>
      <c r="O5" s="156" t="s">
        <v>10</v>
      </c>
    </row>
    <row r="6" spans="1:15" ht="13.5" thickBot="1" x14ac:dyDescent="0.25">
      <c r="A6" s="160"/>
      <c r="B6" s="157"/>
      <c r="C6" s="148"/>
      <c r="D6" s="151"/>
      <c r="E6" s="155"/>
      <c r="F6" s="157" t="s">
        <v>7</v>
      </c>
      <c r="G6" s="1"/>
      <c r="H6" s="1"/>
      <c r="J6" s="160"/>
      <c r="K6" s="157"/>
      <c r="L6" s="148"/>
      <c r="M6" s="151"/>
      <c r="N6" s="155"/>
      <c r="O6" s="157" t="s">
        <v>7</v>
      </c>
    </row>
    <row r="7" spans="1:15" x14ac:dyDescent="0.2">
      <c r="A7" s="3" t="s">
        <v>87</v>
      </c>
      <c r="B7" s="4">
        <v>-3576.5481101687001</v>
      </c>
      <c r="C7" s="4">
        <v>-3499.6671055266997</v>
      </c>
      <c r="D7" s="4">
        <v>76.881004642000335</v>
      </c>
      <c r="E7" s="5">
        <v>0</v>
      </c>
      <c r="F7" s="5">
        <v>76.881004642000335</v>
      </c>
      <c r="G7" s="6">
        <v>0</v>
      </c>
      <c r="H7" s="6"/>
      <c r="J7" s="3" t="s">
        <v>11</v>
      </c>
      <c r="K7" s="4">
        <v>-3576.5481101687001</v>
      </c>
      <c r="L7" s="4">
        <v>-3499.6671055266997</v>
      </c>
      <c r="M7" s="4">
        <v>76.881004642000335</v>
      </c>
      <c r="N7" s="4">
        <v>0</v>
      </c>
      <c r="O7" s="4">
        <v>76.881004642000335</v>
      </c>
    </row>
    <row r="8" spans="1:15" x14ac:dyDescent="0.2">
      <c r="A8" s="3" t="s">
        <v>88</v>
      </c>
      <c r="B8" s="4">
        <v>-834.30626154480001</v>
      </c>
      <c r="C8" s="4">
        <v>-778.28661708959999</v>
      </c>
      <c r="D8" s="4">
        <v>56.019644455200023</v>
      </c>
      <c r="E8" s="7">
        <v>0</v>
      </c>
      <c r="F8" s="7">
        <v>56.019644455200023</v>
      </c>
      <c r="G8" s="6">
        <v>0</v>
      </c>
      <c r="H8" s="6"/>
      <c r="J8" s="8" t="s">
        <v>12</v>
      </c>
      <c r="K8" s="4">
        <v>-834.30626154480001</v>
      </c>
      <c r="L8" s="4">
        <v>-778.28661708959999</v>
      </c>
      <c r="M8" s="4">
        <v>56.019644455200023</v>
      </c>
      <c r="N8" s="4">
        <v>0</v>
      </c>
      <c r="O8" s="4">
        <v>56.019644455200023</v>
      </c>
    </row>
    <row r="9" spans="1:15" x14ac:dyDescent="0.2">
      <c r="A9" s="3" t="s">
        <v>64</v>
      </c>
      <c r="B9" s="4">
        <v>-2495.6758940833997</v>
      </c>
      <c r="C9" s="4">
        <v>-3953.6466526402</v>
      </c>
      <c r="D9" s="4">
        <v>-1457.9707585568003</v>
      </c>
      <c r="E9" s="9">
        <v>-1513.9904030120003</v>
      </c>
      <c r="F9" s="13">
        <v>56.019644455200023</v>
      </c>
      <c r="G9" s="6">
        <v>0</v>
      </c>
      <c r="H9" s="6"/>
      <c r="J9" s="3" t="s">
        <v>13</v>
      </c>
      <c r="K9" s="4">
        <v>-2495.6758940833997</v>
      </c>
      <c r="L9" s="4">
        <v>-3953.6466526402</v>
      </c>
      <c r="M9" s="4">
        <v>-1457.9707585568003</v>
      </c>
      <c r="N9" s="4">
        <v>-1513.9904030120003</v>
      </c>
      <c r="O9" s="4">
        <v>56.019644455200023</v>
      </c>
    </row>
    <row r="10" spans="1:15" x14ac:dyDescent="0.2">
      <c r="A10" s="3" t="s">
        <v>65</v>
      </c>
      <c r="B10" s="4">
        <v>1661.3696325386002</v>
      </c>
      <c r="C10" s="4">
        <v>3175.3600355506005</v>
      </c>
      <c r="D10" s="4">
        <v>1513.9904030120003</v>
      </c>
      <c r="E10" s="9">
        <v>1513.9904030120003</v>
      </c>
      <c r="F10" s="13">
        <v>0</v>
      </c>
      <c r="G10" s="6">
        <v>0</v>
      </c>
      <c r="H10" s="6"/>
      <c r="J10" s="3" t="s">
        <v>14</v>
      </c>
      <c r="K10" s="4">
        <v>1661.3696325386002</v>
      </c>
      <c r="L10" s="4">
        <v>3175.3600355506005</v>
      </c>
      <c r="M10" s="4">
        <v>1513.9904030120003</v>
      </c>
      <c r="N10" s="4">
        <v>1513.9904030120003</v>
      </c>
      <c r="O10" s="4">
        <v>0</v>
      </c>
    </row>
    <row r="11" spans="1:15" x14ac:dyDescent="0.2">
      <c r="A11" s="3" t="s">
        <v>89</v>
      </c>
      <c r="B11" s="4">
        <v>2631.7483470542998</v>
      </c>
      <c r="C11" s="4">
        <v>2631.7483470542998</v>
      </c>
      <c r="D11" s="4">
        <v>0</v>
      </c>
      <c r="E11" s="9">
        <v>0</v>
      </c>
      <c r="F11" s="13">
        <v>0</v>
      </c>
      <c r="G11" s="6">
        <v>0</v>
      </c>
      <c r="H11" s="6"/>
      <c r="J11" s="3" t="s">
        <v>15</v>
      </c>
      <c r="K11" s="4">
        <v>2631.7483470542998</v>
      </c>
      <c r="L11" s="4">
        <v>2631.7483470542998</v>
      </c>
      <c r="M11" s="4">
        <v>0</v>
      </c>
      <c r="N11" s="4">
        <v>0</v>
      </c>
      <c r="O11" s="4">
        <v>0</v>
      </c>
    </row>
    <row r="12" spans="1:15" x14ac:dyDescent="0.2">
      <c r="A12" s="3" t="s">
        <v>90</v>
      </c>
      <c r="B12" s="4">
        <v>-970.37871451569958</v>
      </c>
      <c r="C12" s="4">
        <v>543.61168849630076</v>
      </c>
      <c r="D12" s="4">
        <v>1513.9904030120003</v>
      </c>
      <c r="E12" s="9">
        <v>1513.9904030120003</v>
      </c>
      <c r="F12" s="13">
        <v>0</v>
      </c>
      <c r="G12" s="6">
        <v>0</v>
      </c>
      <c r="H12" s="6"/>
      <c r="I12" s="22"/>
      <c r="J12" s="3" t="s">
        <v>16</v>
      </c>
      <c r="K12" s="4">
        <v>-970.37871451569958</v>
      </c>
      <c r="L12" s="4">
        <v>543.61168849630076</v>
      </c>
      <c r="M12" s="4">
        <v>1513.9904030120003</v>
      </c>
      <c r="N12" s="4">
        <v>1513.9904030120003</v>
      </c>
      <c r="O12" s="4">
        <v>0</v>
      </c>
    </row>
    <row r="13" spans="1:15" s="12" customFormat="1" x14ac:dyDescent="0.2">
      <c r="A13" s="10" t="s">
        <v>67</v>
      </c>
      <c r="B13" s="4">
        <v>-3192.4661672017996</v>
      </c>
      <c r="C13" s="4">
        <v>-3171.604807015</v>
      </c>
      <c r="D13" s="4">
        <v>20.861360186799629</v>
      </c>
      <c r="E13" s="13">
        <v>0</v>
      </c>
      <c r="F13" s="13">
        <v>20.861360186799629</v>
      </c>
      <c r="G13" s="6">
        <v>0</v>
      </c>
      <c r="H13" s="6"/>
      <c r="J13" s="10" t="s">
        <v>17</v>
      </c>
      <c r="K13" s="4">
        <v>-3192.4661672017996</v>
      </c>
      <c r="L13" s="4">
        <v>-3171.604807015</v>
      </c>
      <c r="M13" s="4">
        <v>20.861360186799629</v>
      </c>
      <c r="N13" s="4">
        <v>0</v>
      </c>
      <c r="O13" s="4">
        <v>20.861360186799629</v>
      </c>
    </row>
    <row r="14" spans="1:15" x14ac:dyDescent="0.2">
      <c r="A14" s="3" t="s">
        <v>91</v>
      </c>
      <c r="B14" s="4">
        <v>176.6086868882</v>
      </c>
      <c r="C14" s="4">
        <v>176.6086868882</v>
      </c>
      <c r="D14" s="4">
        <v>0</v>
      </c>
      <c r="E14" s="13">
        <v>0</v>
      </c>
      <c r="F14" s="13">
        <v>0</v>
      </c>
      <c r="G14" s="6">
        <v>0</v>
      </c>
      <c r="H14" s="6"/>
      <c r="J14" s="3" t="s">
        <v>18</v>
      </c>
      <c r="K14" s="4">
        <v>176.6086868882</v>
      </c>
      <c r="L14" s="4">
        <v>176.6086868882</v>
      </c>
      <c r="M14" s="4">
        <v>0</v>
      </c>
      <c r="N14" s="4">
        <v>0</v>
      </c>
      <c r="O14" s="4">
        <v>0</v>
      </c>
    </row>
    <row r="15" spans="1:15" x14ac:dyDescent="0.2">
      <c r="A15" s="3" t="s">
        <v>92</v>
      </c>
      <c r="B15" s="4">
        <v>-3369.0748540899999</v>
      </c>
      <c r="C15" s="4">
        <v>-3348.2134939032003</v>
      </c>
      <c r="D15" s="4">
        <v>20.861360186799629</v>
      </c>
      <c r="E15" s="13">
        <v>0</v>
      </c>
      <c r="F15" s="13">
        <v>20.861360186799629</v>
      </c>
      <c r="G15" s="6">
        <v>0</v>
      </c>
      <c r="H15" s="6"/>
      <c r="J15" s="3" t="s">
        <v>19</v>
      </c>
      <c r="K15" s="4">
        <v>-3369.0748540899999</v>
      </c>
      <c r="L15" s="4">
        <v>-3348.2134939032003</v>
      </c>
      <c r="M15" s="4">
        <v>20.861360186799629</v>
      </c>
      <c r="N15" s="4">
        <v>0</v>
      </c>
      <c r="O15" s="4">
        <v>20.861360186799629</v>
      </c>
    </row>
    <row r="16" spans="1:15" x14ac:dyDescent="0.2">
      <c r="A16" s="3" t="s">
        <v>93</v>
      </c>
      <c r="B16" s="4">
        <v>-2570.1543318060999</v>
      </c>
      <c r="C16" s="4">
        <v>-2549.2929716193003</v>
      </c>
      <c r="D16" s="4">
        <v>20.861360186799629</v>
      </c>
      <c r="E16" s="13">
        <v>0</v>
      </c>
      <c r="F16" s="13">
        <v>20.861360186799629</v>
      </c>
      <c r="G16" s="6">
        <v>0</v>
      </c>
      <c r="H16" s="6"/>
      <c r="J16" s="3" t="s">
        <v>20</v>
      </c>
      <c r="K16" s="4">
        <v>-2570.1543318060999</v>
      </c>
      <c r="L16" s="4">
        <v>-2549.2929716193003</v>
      </c>
      <c r="M16" s="4">
        <v>20.861360186799629</v>
      </c>
      <c r="N16" s="4">
        <v>0</v>
      </c>
      <c r="O16" s="4">
        <v>20.861360186799629</v>
      </c>
    </row>
    <row r="17" spans="1:15" x14ac:dyDescent="0.2">
      <c r="A17" s="3" t="s">
        <v>94</v>
      </c>
      <c r="B17" s="4">
        <v>-447.86216970349994</v>
      </c>
      <c r="C17" s="4">
        <v>-447.86216970349994</v>
      </c>
      <c r="D17" s="4">
        <v>0</v>
      </c>
      <c r="E17" s="13">
        <v>0</v>
      </c>
      <c r="F17" s="13">
        <v>0</v>
      </c>
      <c r="G17" s="6">
        <v>0</v>
      </c>
      <c r="H17" s="6"/>
      <c r="J17" s="3" t="s">
        <v>21</v>
      </c>
      <c r="K17" s="4">
        <v>-447.86216970349994</v>
      </c>
      <c r="L17" s="4">
        <v>-447.86216970349994</v>
      </c>
      <c r="M17" s="4">
        <v>0</v>
      </c>
      <c r="N17" s="4">
        <v>0</v>
      </c>
      <c r="O17" s="4">
        <v>0</v>
      </c>
    </row>
    <row r="18" spans="1:15" x14ac:dyDescent="0.2">
      <c r="A18" s="3" t="s">
        <v>95</v>
      </c>
      <c r="B18" s="4">
        <v>-351.05835258039997</v>
      </c>
      <c r="C18" s="4">
        <v>-351.05835258039997</v>
      </c>
      <c r="D18" s="4">
        <v>0</v>
      </c>
      <c r="E18" s="13">
        <v>0</v>
      </c>
      <c r="F18" s="13">
        <v>0</v>
      </c>
      <c r="G18" s="6">
        <v>0</v>
      </c>
      <c r="H18" s="6"/>
      <c r="J18" s="3" t="s">
        <v>22</v>
      </c>
      <c r="K18" s="4">
        <v>-351.05835258039997</v>
      </c>
      <c r="L18" s="4">
        <v>-351.05835258039997</v>
      </c>
      <c r="M18" s="4">
        <v>0</v>
      </c>
      <c r="N18" s="4">
        <v>0</v>
      </c>
      <c r="O18" s="4">
        <v>0</v>
      </c>
    </row>
    <row r="19" spans="1:15" x14ac:dyDescent="0.2">
      <c r="A19" s="3" t="s">
        <v>96</v>
      </c>
      <c r="B19" s="4">
        <v>0</v>
      </c>
      <c r="C19" s="4">
        <v>0</v>
      </c>
      <c r="D19" s="4">
        <v>0</v>
      </c>
      <c r="E19" s="13">
        <v>0</v>
      </c>
      <c r="F19" s="13">
        <v>0</v>
      </c>
      <c r="G19" s="6">
        <v>0</v>
      </c>
      <c r="H19" s="6"/>
      <c r="J19" s="3" t="s">
        <v>23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3" t="s">
        <v>97</v>
      </c>
      <c r="B20" s="4">
        <v>0</v>
      </c>
      <c r="C20" s="4">
        <v>0</v>
      </c>
      <c r="D20" s="4">
        <v>0</v>
      </c>
      <c r="E20" s="13">
        <v>0</v>
      </c>
      <c r="F20" s="13">
        <v>0</v>
      </c>
      <c r="G20" s="6">
        <v>0</v>
      </c>
      <c r="H20" s="6"/>
      <c r="J20" s="3" t="s">
        <v>24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s="12" customFormat="1" x14ac:dyDescent="0.2">
      <c r="A21" s="10" t="s">
        <v>68</v>
      </c>
      <c r="B21" s="4">
        <v>450.22431857790002</v>
      </c>
      <c r="C21" s="4">
        <v>450.22431857790002</v>
      </c>
      <c r="D21" s="4">
        <v>0</v>
      </c>
      <c r="E21" s="13">
        <v>0</v>
      </c>
      <c r="F21" s="13">
        <v>0</v>
      </c>
      <c r="G21" s="6">
        <v>0</v>
      </c>
      <c r="H21" s="6"/>
      <c r="J21" s="10" t="s">
        <v>25</v>
      </c>
      <c r="K21" s="4">
        <v>450.22431857790002</v>
      </c>
      <c r="L21" s="4">
        <v>450.22431857790002</v>
      </c>
      <c r="M21" s="4">
        <v>0</v>
      </c>
      <c r="N21" s="4">
        <v>0</v>
      </c>
      <c r="O21" s="4">
        <v>0</v>
      </c>
    </row>
    <row r="22" spans="1:15" s="12" customFormat="1" x14ac:dyDescent="0.2">
      <c r="A22" s="10" t="s">
        <v>69</v>
      </c>
      <c r="B22" s="4">
        <v>357.8836600871</v>
      </c>
      <c r="C22" s="4">
        <v>357.8836600871</v>
      </c>
      <c r="D22" s="4">
        <v>0</v>
      </c>
      <c r="E22" s="13">
        <v>0</v>
      </c>
      <c r="F22" s="13">
        <v>0</v>
      </c>
      <c r="G22" s="6">
        <v>0</v>
      </c>
      <c r="H22" s="6"/>
      <c r="J22" s="10" t="s">
        <v>26</v>
      </c>
      <c r="K22" s="4">
        <v>357.8836600871</v>
      </c>
      <c r="L22" s="4">
        <v>357.8836600871</v>
      </c>
      <c r="M22" s="4">
        <v>0</v>
      </c>
      <c r="N22" s="4">
        <v>0</v>
      </c>
      <c r="O22" s="4">
        <v>0</v>
      </c>
    </row>
    <row r="23" spans="1:15" x14ac:dyDescent="0.2">
      <c r="A23" s="3" t="s">
        <v>98</v>
      </c>
      <c r="B23" s="4">
        <v>19.200546407899999</v>
      </c>
      <c r="C23" s="4">
        <v>19.200546407899999</v>
      </c>
      <c r="D23" s="4">
        <v>0</v>
      </c>
      <c r="E23" s="13">
        <v>0</v>
      </c>
      <c r="F23" s="13">
        <v>0</v>
      </c>
      <c r="G23" s="6">
        <v>0</v>
      </c>
      <c r="H23" s="6"/>
      <c r="J23" s="3" t="s">
        <v>27</v>
      </c>
      <c r="K23" s="4">
        <v>19.200546407899999</v>
      </c>
      <c r="L23" s="4">
        <v>19.200546407899999</v>
      </c>
      <c r="M23" s="4">
        <v>0</v>
      </c>
      <c r="N23" s="4">
        <v>0</v>
      </c>
      <c r="O23" s="4">
        <v>0</v>
      </c>
    </row>
    <row r="24" spans="1:15" x14ac:dyDescent="0.2">
      <c r="A24" s="3" t="s">
        <v>99</v>
      </c>
      <c r="B24" s="4">
        <v>338.68311367920001</v>
      </c>
      <c r="C24" s="4">
        <v>338.68311367920001</v>
      </c>
      <c r="D24" s="4">
        <v>0</v>
      </c>
      <c r="E24" s="13">
        <v>0</v>
      </c>
      <c r="F24" s="13">
        <v>0</v>
      </c>
      <c r="G24" s="6">
        <v>0</v>
      </c>
      <c r="H24" s="6"/>
      <c r="J24" s="14" t="s">
        <v>28</v>
      </c>
      <c r="K24" s="4">
        <v>338.68311367920001</v>
      </c>
      <c r="L24" s="4">
        <v>338.68311367920001</v>
      </c>
      <c r="M24" s="4">
        <v>0</v>
      </c>
      <c r="N24" s="4">
        <v>0</v>
      </c>
      <c r="O24" s="4">
        <v>0</v>
      </c>
    </row>
    <row r="25" spans="1:15" s="12" customFormat="1" x14ac:dyDescent="0.2">
      <c r="A25" s="10" t="s">
        <v>72</v>
      </c>
      <c r="B25" s="4">
        <v>-3192.5119718612</v>
      </c>
      <c r="C25" s="4">
        <v>-3183.3691569129996</v>
      </c>
      <c r="D25" s="4">
        <v>9.1428149482003391</v>
      </c>
      <c r="E25" s="13">
        <v>0</v>
      </c>
      <c r="F25" s="13">
        <v>9.1428149482003391</v>
      </c>
      <c r="G25" s="6">
        <v>0</v>
      </c>
      <c r="H25" s="6"/>
      <c r="J25" s="10" t="s">
        <v>29</v>
      </c>
      <c r="K25" s="4">
        <v>-3192.5119718612</v>
      </c>
      <c r="L25" s="4">
        <v>-3183.3691569129996</v>
      </c>
      <c r="M25" s="4">
        <v>9.1428149482003391</v>
      </c>
      <c r="N25" s="4">
        <v>0</v>
      </c>
      <c r="O25" s="4">
        <v>9.1428149482003391</v>
      </c>
    </row>
    <row r="26" spans="1:15" s="12" customFormat="1" x14ac:dyDescent="0.2">
      <c r="A26" s="10" t="s">
        <v>30</v>
      </c>
      <c r="B26" s="4">
        <v>-3992.1647870982997</v>
      </c>
      <c r="C26" s="4">
        <v>-3983.0219721500998</v>
      </c>
      <c r="D26" s="4">
        <v>9.1428149481998844</v>
      </c>
      <c r="E26" s="13">
        <v>0</v>
      </c>
      <c r="F26" s="13">
        <v>9.1428149481998844</v>
      </c>
      <c r="G26" s="6">
        <v>0</v>
      </c>
      <c r="H26" s="6"/>
      <c r="J26" s="10" t="s">
        <v>31</v>
      </c>
      <c r="K26" s="4">
        <v>-3992.1647870982997</v>
      </c>
      <c r="L26" s="4">
        <v>-3983.0219721500998</v>
      </c>
      <c r="M26" s="4">
        <v>9.1428149481998844</v>
      </c>
      <c r="N26" s="4">
        <v>0</v>
      </c>
      <c r="O26" s="4">
        <v>9.1428149481998844</v>
      </c>
    </row>
    <row r="27" spans="1:15" x14ac:dyDescent="0.2">
      <c r="A27" s="3" t="s">
        <v>100</v>
      </c>
      <c r="B27" s="4">
        <v>525.85279270000001</v>
      </c>
      <c r="C27" s="4">
        <v>534.99560764820001</v>
      </c>
      <c r="D27" s="4">
        <v>9.1428149481999981</v>
      </c>
      <c r="E27" s="13">
        <v>0</v>
      </c>
      <c r="F27" s="13">
        <v>9.1428149481999981</v>
      </c>
      <c r="G27" s="6">
        <v>0</v>
      </c>
      <c r="H27" s="6"/>
      <c r="J27" s="3" t="s">
        <v>32</v>
      </c>
      <c r="K27" s="4">
        <v>525.85279270000001</v>
      </c>
      <c r="L27" s="4">
        <v>534.99560764820001</v>
      </c>
      <c r="M27" s="4">
        <v>9.1428149481999981</v>
      </c>
      <c r="N27" s="4">
        <v>0</v>
      </c>
      <c r="O27" s="4">
        <v>9.1428149481999981</v>
      </c>
    </row>
    <row r="28" spans="1:15" x14ac:dyDescent="0.2">
      <c r="A28" s="15" t="s">
        <v>101</v>
      </c>
      <c r="B28" s="4">
        <v>360.22238101739998</v>
      </c>
      <c r="C28" s="4">
        <v>369.36519596559998</v>
      </c>
      <c r="D28" s="4">
        <v>9.1428149481999981</v>
      </c>
      <c r="E28" s="13">
        <v>0</v>
      </c>
      <c r="F28" s="13">
        <v>9.1428149481999981</v>
      </c>
      <c r="G28" s="6">
        <v>0</v>
      </c>
      <c r="H28" s="6"/>
      <c r="J28" s="15" t="s">
        <v>33</v>
      </c>
      <c r="K28" s="4">
        <v>360.22238101739998</v>
      </c>
      <c r="L28" s="4">
        <v>369.36519596559998</v>
      </c>
      <c r="M28" s="4">
        <v>9.1428149481999981</v>
      </c>
      <c r="N28" s="4">
        <v>0</v>
      </c>
      <c r="O28" s="4">
        <v>9.1428149481999981</v>
      </c>
    </row>
    <row r="29" spans="1:15" x14ac:dyDescent="0.2">
      <c r="A29" s="15" t="s">
        <v>102</v>
      </c>
      <c r="B29" s="4">
        <v>165.63041168259997</v>
      </c>
      <c r="C29" s="4">
        <v>165.63041168259997</v>
      </c>
      <c r="D29" s="4">
        <v>0</v>
      </c>
      <c r="E29" s="13">
        <v>0</v>
      </c>
      <c r="F29" s="13">
        <v>0</v>
      </c>
      <c r="G29" s="6">
        <v>0</v>
      </c>
      <c r="H29" s="6"/>
      <c r="J29" s="15" t="s">
        <v>34</v>
      </c>
      <c r="K29" s="4">
        <v>165.63041168259997</v>
      </c>
      <c r="L29" s="4">
        <v>165.63041168259997</v>
      </c>
      <c r="M29" s="4">
        <v>0</v>
      </c>
      <c r="N29" s="4">
        <v>0</v>
      </c>
      <c r="O29" s="4">
        <v>0</v>
      </c>
    </row>
    <row r="30" spans="1:15" x14ac:dyDescent="0.2">
      <c r="A30" s="3" t="s">
        <v>103</v>
      </c>
      <c r="B30" s="4">
        <v>4518.0175797983002</v>
      </c>
      <c r="C30" s="4">
        <v>4518.0175797983002</v>
      </c>
      <c r="D30" s="4">
        <v>0</v>
      </c>
      <c r="E30" s="13">
        <v>0</v>
      </c>
      <c r="F30" s="13">
        <v>0</v>
      </c>
      <c r="G30" s="6">
        <v>0</v>
      </c>
      <c r="H30" s="6"/>
      <c r="J30" s="3" t="s">
        <v>35</v>
      </c>
      <c r="K30" s="4">
        <v>4518.0175797983002</v>
      </c>
      <c r="L30" s="4">
        <v>4518.0175797983002</v>
      </c>
      <c r="M30" s="4">
        <v>0</v>
      </c>
      <c r="N30" s="4">
        <v>0</v>
      </c>
      <c r="O30" s="4">
        <v>0</v>
      </c>
    </row>
    <row r="31" spans="1:15" x14ac:dyDescent="0.2">
      <c r="A31" s="15" t="s">
        <v>101</v>
      </c>
      <c r="B31" s="4">
        <v>2575.0210061139996</v>
      </c>
      <c r="C31" s="4">
        <v>2575.0210061139996</v>
      </c>
      <c r="D31" s="4">
        <v>0</v>
      </c>
      <c r="E31" s="13">
        <v>0</v>
      </c>
      <c r="F31" s="13">
        <v>0</v>
      </c>
      <c r="G31" s="6">
        <v>0</v>
      </c>
      <c r="H31" s="6"/>
      <c r="J31" s="15" t="s">
        <v>33</v>
      </c>
      <c r="K31" s="4">
        <v>2575.0210061139996</v>
      </c>
      <c r="L31" s="4">
        <v>2575.0210061139996</v>
      </c>
      <c r="M31" s="4">
        <v>0</v>
      </c>
      <c r="N31" s="4">
        <v>0</v>
      </c>
      <c r="O31" s="4">
        <v>0</v>
      </c>
    </row>
    <row r="32" spans="1:15" x14ac:dyDescent="0.2">
      <c r="A32" s="15" t="s">
        <v>102</v>
      </c>
      <c r="B32" s="4">
        <v>1942.9965736843001</v>
      </c>
      <c r="C32" s="4">
        <v>1942.9965736842998</v>
      </c>
      <c r="D32" s="4">
        <v>0</v>
      </c>
      <c r="E32" s="13">
        <v>0</v>
      </c>
      <c r="F32" s="13">
        <v>0</v>
      </c>
      <c r="G32" s="6">
        <v>0</v>
      </c>
      <c r="H32" s="6"/>
      <c r="J32" s="15" t="s">
        <v>34</v>
      </c>
      <c r="K32" s="4">
        <v>1942.9965736843001</v>
      </c>
      <c r="L32" s="4">
        <v>1942.9965736842998</v>
      </c>
      <c r="M32" s="4">
        <v>0</v>
      </c>
      <c r="N32" s="4">
        <v>0</v>
      </c>
      <c r="O32" s="4">
        <v>0</v>
      </c>
    </row>
    <row r="33" spans="1:15" s="12" customFormat="1" x14ac:dyDescent="0.2">
      <c r="A33" s="10" t="s">
        <v>71</v>
      </c>
      <c r="B33" s="4">
        <v>-1593.0822594281999</v>
      </c>
      <c r="C33" s="4">
        <v>-1593.0822594281999</v>
      </c>
      <c r="D33" s="4">
        <v>0</v>
      </c>
      <c r="E33" s="13">
        <v>0</v>
      </c>
      <c r="F33" s="13">
        <v>0</v>
      </c>
      <c r="G33" s="6">
        <v>0</v>
      </c>
      <c r="H33" s="6"/>
      <c r="J33" s="10" t="s">
        <v>36</v>
      </c>
      <c r="K33" s="4">
        <v>-1593.0822594281999</v>
      </c>
      <c r="L33" s="4">
        <v>-1593.0822594281999</v>
      </c>
      <c r="M33" s="4">
        <v>0</v>
      </c>
      <c r="N33" s="4">
        <v>0</v>
      </c>
      <c r="O33" s="4">
        <v>0</v>
      </c>
    </row>
    <row r="34" spans="1:15" x14ac:dyDescent="0.2">
      <c r="A34" s="3" t="s">
        <v>100</v>
      </c>
      <c r="B34" s="4">
        <v>168.64431332960001</v>
      </c>
      <c r="C34" s="4">
        <v>168.64431332960001</v>
      </c>
      <c r="D34" s="4">
        <v>0</v>
      </c>
      <c r="E34" s="13">
        <v>0</v>
      </c>
      <c r="F34" s="13">
        <v>0</v>
      </c>
      <c r="G34" s="6">
        <v>0</v>
      </c>
      <c r="H34" s="6"/>
      <c r="J34" s="3" t="s">
        <v>32</v>
      </c>
      <c r="K34" s="4">
        <v>168.64431332960001</v>
      </c>
      <c r="L34" s="4">
        <v>168.64431332960001</v>
      </c>
      <c r="M34" s="4">
        <v>0</v>
      </c>
      <c r="N34" s="4">
        <v>0</v>
      </c>
      <c r="O34" s="4">
        <v>0</v>
      </c>
    </row>
    <row r="35" spans="1:15" x14ac:dyDescent="0.2">
      <c r="A35" s="3" t="s">
        <v>103</v>
      </c>
      <c r="B35" s="4">
        <v>1761.7265727577999</v>
      </c>
      <c r="C35" s="4">
        <v>1761.7265727577999</v>
      </c>
      <c r="D35" s="4">
        <v>0</v>
      </c>
      <c r="E35" s="13">
        <v>0</v>
      </c>
      <c r="F35" s="13">
        <v>0</v>
      </c>
      <c r="G35" s="6">
        <v>0</v>
      </c>
      <c r="H35" s="6"/>
      <c r="J35" s="3" t="s">
        <v>35</v>
      </c>
      <c r="K35" s="4">
        <v>1761.7265727577999</v>
      </c>
      <c r="L35" s="4">
        <v>1761.7265727577999</v>
      </c>
      <c r="M35" s="4">
        <v>0</v>
      </c>
      <c r="N35" s="4">
        <v>0</v>
      </c>
      <c r="O35" s="4">
        <v>0</v>
      </c>
    </row>
    <row r="36" spans="1:15" x14ac:dyDescent="0.2">
      <c r="A36" s="3" t="s">
        <v>104</v>
      </c>
      <c r="B36" s="4">
        <v>-129.6143841999</v>
      </c>
      <c r="C36" s="4">
        <v>-129.6143841999</v>
      </c>
      <c r="D36" s="4">
        <v>0</v>
      </c>
      <c r="E36" s="13">
        <v>0</v>
      </c>
      <c r="F36" s="13">
        <v>0</v>
      </c>
      <c r="G36" s="6">
        <v>0</v>
      </c>
      <c r="H36" s="6"/>
      <c r="J36" s="10" t="s">
        <v>76</v>
      </c>
      <c r="K36" s="4">
        <v>-129.6143841999</v>
      </c>
      <c r="L36" s="4">
        <v>-129.6143841999</v>
      </c>
      <c r="M36" s="4">
        <v>0</v>
      </c>
      <c r="N36" s="4">
        <v>0</v>
      </c>
      <c r="O36" s="4">
        <v>0</v>
      </c>
    </row>
    <row r="37" spans="1:15" x14ac:dyDescent="0.2">
      <c r="A37" s="3" t="s">
        <v>100</v>
      </c>
      <c r="B37" s="4">
        <v>-654.77849157159994</v>
      </c>
      <c r="C37" s="4">
        <v>-654.77849157159994</v>
      </c>
      <c r="D37" s="4">
        <v>0</v>
      </c>
      <c r="E37" s="13">
        <v>0</v>
      </c>
      <c r="F37" s="13">
        <v>0</v>
      </c>
      <c r="G37" s="6">
        <v>0</v>
      </c>
      <c r="H37" s="6"/>
      <c r="J37" s="3" t="s">
        <v>32</v>
      </c>
      <c r="K37" s="4">
        <v>-654.77849157159994</v>
      </c>
      <c r="L37" s="4">
        <v>-654.77849157159994</v>
      </c>
      <c r="M37" s="4">
        <v>0</v>
      </c>
      <c r="N37" s="4">
        <v>0</v>
      </c>
      <c r="O37" s="4">
        <v>0</v>
      </c>
    </row>
    <row r="38" spans="1:15" x14ac:dyDescent="0.2">
      <c r="A38" s="3" t="s">
        <v>103</v>
      </c>
      <c r="B38" s="4">
        <v>-525.16410737169997</v>
      </c>
      <c r="C38" s="4">
        <v>-525.16410737169997</v>
      </c>
      <c r="D38" s="4">
        <v>0</v>
      </c>
      <c r="E38" s="13">
        <v>0</v>
      </c>
      <c r="F38" s="13">
        <v>0</v>
      </c>
      <c r="G38" s="6">
        <v>0</v>
      </c>
      <c r="H38" s="6"/>
      <c r="J38" s="3" t="s">
        <v>35</v>
      </c>
      <c r="K38" s="4">
        <v>-525.16410737169997</v>
      </c>
      <c r="L38" s="4">
        <v>-525.16410737169997</v>
      </c>
      <c r="M38" s="4">
        <v>0</v>
      </c>
      <c r="N38" s="4">
        <v>0</v>
      </c>
      <c r="O38" s="4">
        <v>0</v>
      </c>
    </row>
    <row r="39" spans="1:15" s="12" customFormat="1" x14ac:dyDescent="0.2">
      <c r="A39" s="10" t="s">
        <v>73</v>
      </c>
      <c r="B39" s="4">
        <v>2581.9479081328</v>
      </c>
      <c r="C39" s="4">
        <v>2581.9479081328</v>
      </c>
      <c r="D39" s="4">
        <v>0</v>
      </c>
      <c r="E39" s="13">
        <v>0</v>
      </c>
      <c r="F39" s="13">
        <v>0</v>
      </c>
      <c r="G39" s="6">
        <v>0</v>
      </c>
      <c r="H39" s="6"/>
      <c r="J39" s="10" t="s">
        <v>37</v>
      </c>
      <c r="K39" s="4">
        <v>2581.9479081328</v>
      </c>
      <c r="L39" s="4">
        <v>2581.9479081328</v>
      </c>
      <c r="M39" s="4">
        <v>0</v>
      </c>
      <c r="N39" s="4">
        <v>0</v>
      </c>
      <c r="O39" s="4">
        <v>0</v>
      </c>
    </row>
    <row r="40" spans="1:15" x14ac:dyDescent="0.2">
      <c r="A40" s="3" t="s">
        <v>100</v>
      </c>
      <c r="B40" s="4">
        <v>3098.6241158251</v>
      </c>
      <c r="C40" s="4">
        <v>3098.6241158251</v>
      </c>
      <c r="D40" s="4">
        <v>0</v>
      </c>
      <c r="E40" s="13">
        <v>0</v>
      </c>
      <c r="F40" s="13">
        <v>0</v>
      </c>
      <c r="G40" s="6">
        <v>0</v>
      </c>
      <c r="H40" s="6"/>
      <c r="J40" s="3" t="s">
        <v>32</v>
      </c>
      <c r="K40" s="4">
        <v>3098.6241158251</v>
      </c>
      <c r="L40" s="4">
        <v>3098.6241158251</v>
      </c>
      <c r="M40" s="4">
        <v>0</v>
      </c>
      <c r="N40" s="4">
        <v>0</v>
      </c>
      <c r="O40" s="4">
        <v>0</v>
      </c>
    </row>
    <row r="41" spans="1:15" x14ac:dyDescent="0.2">
      <c r="A41" s="3" t="s">
        <v>103</v>
      </c>
      <c r="B41" s="4">
        <v>516.67620769229995</v>
      </c>
      <c r="C41" s="4">
        <v>516.67620769229995</v>
      </c>
      <c r="D41" s="4">
        <v>0</v>
      </c>
      <c r="E41" s="13">
        <v>0</v>
      </c>
      <c r="F41" s="13">
        <v>0</v>
      </c>
      <c r="G41" s="6">
        <v>0</v>
      </c>
      <c r="H41" s="6"/>
      <c r="J41" s="3" t="s">
        <v>35</v>
      </c>
      <c r="K41" s="4">
        <v>516.67620769229995</v>
      </c>
      <c r="L41" s="4">
        <v>516.67620769229995</v>
      </c>
      <c r="M41" s="4">
        <v>0</v>
      </c>
      <c r="N41" s="4">
        <v>0</v>
      </c>
      <c r="O41" s="4">
        <v>0</v>
      </c>
    </row>
    <row r="42" spans="1:15" s="12" customFormat="1" x14ac:dyDescent="0.2">
      <c r="A42" s="10" t="s">
        <v>38</v>
      </c>
      <c r="B42" s="4">
        <v>-59.598449267600245</v>
      </c>
      <c r="C42" s="4">
        <v>-59.598449267600245</v>
      </c>
      <c r="D42" s="4">
        <v>0</v>
      </c>
      <c r="E42" s="13">
        <v>0</v>
      </c>
      <c r="F42" s="13">
        <v>0</v>
      </c>
      <c r="G42" s="6">
        <v>0</v>
      </c>
      <c r="H42" s="6"/>
      <c r="J42" s="10" t="s">
        <v>39</v>
      </c>
      <c r="K42" s="4">
        <v>-59.598449267600245</v>
      </c>
      <c r="L42" s="4">
        <v>-59.598449267600245</v>
      </c>
      <c r="M42" s="4">
        <v>0</v>
      </c>
      <c r="N42" s="4">
        <v>0</v>
      </c>
      <c r="O42" s="4">
        <v>0</v>
      </c>
    </row>
    <row r="43" spans="1:15" ht="13.5" thickBot="1" x14ac:dyDescent="0.25">
      <c r="A43" s="16" t="s">
        <v>105</v>
      </c>
      <c r="B43" s="17">
        <v>26.152478220400013</v>
      </c>
      <c r="C43" s="17">
        <v>-41.585711473400011</v>
      </c>
      <c r="D43" s="17">
        <v>-67.738189693799995</v>
      </c>
      <c r="E43" s="17">
        <v>0</v>
      </c>
      <c r="F43" s="17">
        <v>-67.738189693799995</v>
      </c>
      <c r="G43" s="6">
        <v>0</v>
      </c>
      <c r="H43" s="6"/>
      <c r="J43" s="19" t="s">
        <v>40</v>
      </c>
      <c r="K43" s="17">
        <v>26.152478220400013</v>
      </c>
      <c r="L43" s="17">
        <v>-41.585711473400011</v>
      </c>
      <c r="M43" s="17">
        <v>-67.738189693799995</v>
      </c>
      <c r="N43" s="17">
        <v>0</v>
      </c>
      <c r="O43" s="17">
        <v>-67.738189693799995</v>
      </c>
    </row>
    <row r="44" spans="1:15" x14ac:dyDescent="0.2">
      <c r="A44" s="48"/>
      <c r="B44" s="4"/>
      <c r="C44" s="4"/>
      <c r="D44" s="4"/>
      <c r="E44" s="13"/>
      <c r="F44" s="13"/>
      <c r="G44" s="6"/>
      <c r="H44" s="6"/>
      <c r="J44" s="48"/>
      <c r="K44" s="4"/>
      <c r="L44" s="4"/>
      <c r="M44" s="4"/>
      <c r="N44" s="13"/>
      <c r="O44" s="13"/>
    </row>
    <row r="45" spans="1:15" x14ac:dyDescent="0.2">
      <c r="A45" s="49" t="s">
        <v>290</v>
      </c>
      <c r="B45" s="4">
        <v>-3218.6644500816001</v>
      </c>
      <c r="C45" s="4">
        <v>-3141.7834454395997</v>
      </c>
      <c r="D45" s="4">
        <v>76.881004642000335</v>
      </c>
      <c r="E45" s="4">
        <v>0</v>
      </c>
      <c r="F45" s="13">
        <v>76.881004642000335</v>
      </c>
      <c r="G45" s="6"/>
      <c r="H45" s="6"/>
      <c r="J45" s="49" t="s">
        <v>293</v>
      </c>
      <c r="K45" s="4">
        <v>-3218.6644500816001</v>
      </c>
      <c r="L45" s="4">
        <v>-3141.7834454395997</v>
      </c>
      <c r="M45" s="4">
        <v>76.881004642000335</v>
      </c>
      <c r="N45" s="4">
        <v>0</v>
      </c>
      <c r="O45" s="13">
        <v>76.881004642000335</v>
      </c>
    </row>
    <row r="46" spans="1:15" ht="13.5" thickBot="1" x14ac:dyDescent="0.25">
      <c r="A46" s="50" t="s">
        <v>289</v>
      </c>
      <c r="B46" s="17">
        <v>-3192.5119718612</v>
      </c>
      <c r="C46" s="17">
        <v>-3183.3691569129996</v>
      </c>
      <c r="D46" s="17">
        <v>9.1428149482003391</v>
      </c>
      <c r="E46" s="17">
        <v>0</v>
      </c>
      <c r="F46" s="17">
        <v>9.1428149482003391</v>
      </c>
      <c r="G46" s="6"/>
      <c r="H46" s="6"/>
      <c r="J46" s="50" t="s">
        <v>294</v>
      </c>
      <c r="K46" s="17">
        <v>-3192.5119718612</v>
      </c>
      <c r="L46" s="17">
        <v>-3183.3691569129996</v>
      </c>
      <c r="M46" s="17">
        <v>9.1428149482003391</v>
      </c>
      <c r="N46" s="17">
        <v>0</v>
      </c>
      <c r="O46" s="17">
        <v>9.1428149482003391</v>
      </c>
    </row>
    <row r="47" spans="1:15" x14ac:dyDescent="0.2">
      <c r="A47" s="20"/>
      <c r="B47" s="21"/>
      <c r="C47" s="21"/>
      <c r="D47" s="21"/>
      <c r="E47" s="22"/>
      <c r="F47" s="22"/>
    </row>
    <row r="48" spans="1:15" ht="16.5" thickBot="1" x14ac:dyDescent="0.3">
      <c r="A48" s="23" t="s">
        <v>41</v>
      </c>
      <c r="B48" s="24"/>
      <c r="C48" s="24"/>
      <c r="D48" s="24"/>
      <c r="E48" s="25"/>
      <c r="F48" s="25"/>
      <c r="J48" s="23" t="s">
        <v>42</v>
      </c>
      <c r="K48" s="24"/>
      <c r="L48" s="24"/>
      <c r="M48" s="24"/>
      <c r="N48" s="25"/>
      <c r="O48" s="25"/>
    </row>
    <row r="49" spans="1:15" x14ac:dyDescent="0.2">
      <c r="A49" s="3" t="s">
        <v>106</v>
      </c>
      <c r="B49" s="4">
        <v>-3992.1647870982997</v>
      </c>
      <c r="C49" s="4">
        <v>-3983.0219721500998</v>
      </c>
      <c r="D49" s="27">
        <v>9.1428149481998844</v>
      </c>
      <c r="E49" s="40">
        <v>0</v>
      </c>
      <c r="F49" s="40">
        <v>9.1428149481998844</v>
      </c>
      <c r="G49" s="6">
        <v>0</v>
      </c>
      <c r="H49" s="6"/>
      <c r="J49" s="26" t="s">
        <v>43</v>
      </c>
      <c r="K49" s="27">
        <v>-3992.1647870982997</v>
      </c>
      <c r="L49" s="27">
        <v>-3983.0219721500998</v>
      </c>
      <c r="M49" s="27">
        <v>9.1428149481998844</v>
      </c>
      <c r="N49" s="27">
        <v>0</v>
      </c>
      <c r="O49" s="27">
        <v>9.1428149481998844</v>
      </c>
    </row>
    <row r="50" spans="1:15" x14ac:dyDescent="0.2">
      <c r="A50" s="3" t="s">
        <v>44</v>
      </c>
      <c r="B50" s="4">
        <v>398.5411547164</v>
      </c>
      <c r="C50" s="4">
        <v>407.6839696646</v>
      </c>
      <c r="D50" s="4">
        <v>9.1428149481999981</v>
      </c>
      <c r="E50" s="13">
        <v>0</v>
      </c>
      <c r="F50" s="13">
        <v>9.1428149481999981</v>
      </c>
      <c r="G50" s="6">
        <v>0</v>
      </c>
      <c r="H50" s="6"/>
      <c r="J50" s="3" t="s">
        <v>45</v>
      </c>
      <c r="K50" s="4">
        <v>398.5411547164</v>
      </c>
      <c r="L50" s="4">
        <v>407.6839696646</v>
      </c>
      <c r="M50" s="4">
        <v>9.1428149481999981</v>
      </c>
      <c r="N50" s="4">
        <v>0</v>
      </c>
      <c r="O50" s="4">
        <v>9.1428149481999981</v>
      </c>
    </row>
    <row r="51" spans="1:15" x14ac:dyDescent="0.2">
      <c r="A51" s="15" t="s">
        <v>101</v>
      </c>
      <c r="B51" s="4">
        <v>360.22238101739993</v>
      </c>
      <c r="C51" s="4">
        <v>369.36519596559998</v>
      </c>
      <c r="D51" s="4">
        <v>9.1428149482000549</v>
      </c>
      <c r="E51" s="13">
        <v>0</v>
      </c>
      <c r="F51" s="13">
        <v>9.1428149482000549</v>
      </c>
      <c r="G51" s="6">
        <v>0</v>
      </c>
      <c r="H51" s="6"/>
      <c r="J51" s="15" t="s">
        <v>46</v>
      </c>
      <c r="K51" s="4">
        <v>360.22238101739993</v>
      </c>
      <c r="L51" s="4">
        <v>369.36519596559998</v>
      </c>
      <c r="M51" s="4">
        <v>9.1428149482000549</v>
      </c>
      <c r="N51" s="4">
        <v>0</v>
      </c>
      <c r="O51" s="4">
        <v>9.1428149482000549</v>
      </c>
    </row>
    <row r="52" spans="1:15" x14ac:dyDescent="0.2">
      <c r="A52" s="28" t="s">
        <v>107</v>
      </c>
      <c r="B52" s="4">
        <v>409.40822934459993</v>
      </c>
      <c r="C52" s="4">
        <v>406.88197934719994</v>
      </c>
      <c r="D52" s="4">
        <v>-2.5262499973999866</v>
      </c>
      <c r="E52" s="13">
        <v>0</v>
      </c>
      <c r="F52" s="13">
        <v>-2.5262499973999866</v>
      </c>
      <c r="G52" s="6">
        <v>0</v>
      </c>
      <c r="H52" s="6"/>
      <c r="J52" s="28" t="s">
        <v>47</v>
      </c>
      <c r="K52" s="4">
        <v>409.40822934459993</v>
      </c>
      <c r="L52" s="4">
        <v>406.88197934719994</v>
      </c>
      <c r="M52" s="4">
        <v>-2.5262499973999866</v>
      </c>
      <c r="N52" s="4">
        <v>0</v>
      </c>
      <c r="O52" s="4">
        <v>-2.5262499973999866</v>
      </c>
    </row>
    <row r="53" spans="1:15" x14ac:dyDescent="0.2">
      <c r="A53" s="28" t="s">
        <v>108</v>
      </c>
      <c r="B53" s="4">
        <v>-49.185848327199999</v>
      </c>
      <c r="C53" s="4">
        <v>-37.516783381600007</v>
      </c>
      <c r="D53" s="4">
        <v>11.669064945599992</v>
      </c>
      <c r="E53" s="13">
        <v>0</v>
      </c>
      <c r="F53" s="13">
        <v>11.669064945599992</v>
      </c>
      <c r="G53" s="6">
        <v>0</v>
      </c>
      <c r="H53" s="6"/>
      <c r="J53" s="28" t="s">
        <v>48</v>
      </c>
      <c r="K53" s="4">
        <v>-49.185848327199999</v>
      </c>
      <c r="L53" s="4">
        <v>-37.516783381600007</v>
      </c>
      <c r="M53" s="4">
        <v>11.669064945599992</v>
      </c>
      <c r="N53" s="4">
        <v>0</v>
      </c>
      <c r="O53" s="4">
        <v>11.669064945599992</v>
      </c>
    </row>
    <row r="54" spans="1:15" x14ac:dyDescent="0.2">
      <c r="A54" s="15" t="s">
        <v>102</v>
      </c>
      <c r="B54" s="4">
        <v>38.318773698999998</v>
      </c>
      <c r="C54" s="4">
        <v>38.318773698999998</v>
      </c>
      <c r="D54" s="4">
        <v>0</v>
      </c>
      <c r="E54" s="13">
        <v>0</v>
      </c>
      <c r="F54" s="13">
        <v>0</v>
      </c>
      <c r="G54" s="6">
        <v>0</v>
      </c>
      <c r="H54" s="6"/>
      <c r="J54" s="29" t="s">
        <v>49</v>
      </c>
      <c r="K54" s="4">
        <v>38.318773698999998</v>
      </c>
      <c r="L54" s="4">
        <v>38.318773698999998</v>
      </c>
      <c r="M54" s="4">
        <v>0</v>
      </c>
      <c r="N54" s="4">
        <v>0</v>
      </c>
      <c r="O54" s="4">
        <v>0</v>
      </c>
    </row>
    <row r="55" spans="1:15" x14ac:dyDescent="0.2">
      <c r="A55" s="3" t="s">
        <v>50</v>
      </c>
      <c r="B55" s="4">
        <v>4390.7059418147001</v>
      </c>
      <c r="C55" s="4">
        <v>4390.7059418147001</v>
      </c>
      <c r="D55" s="4">
        <v>0</v>
      </c>
      <c r="E55" s="13">
        <v>0</v>
      </c>
      <c r="F55" s="13">
        <v>0</v>
      </c>
      <c r="G55" s="6">
        <v>0</v>
      </c>
      <c r="H55" s="6"/>
      <c r="J55" s="3" t="s">
        <v>51</v>
      </c>
      <c r="K55" s="4">
        <v>4390.7059418147001</v>
      </c>
      <c r="L55" s="4">
        <v>4390.7059418147001</v>
      </c>
      <c r="M55" s="4">
        <v>0</v>
      </c>
      <c r="N55" s="4">
        <v>0</v>
      </c>
      <c r="O55" s="4">
        <v>0</v>
      </c>
    </row>
    <row r="56" spans="1:15" x14ac:dyDescent="0.2">
      <c r="A56" s="15" t="s">
        <v>101</v>
      </c>
      <c r="B56" s="4">
        <v>2575.0210061140001</v>
      </c>
      <c r="C56" s="4">
        <v>2575.0210061139996</v>
      </c>
      <c r="D56" s="4">
        <v>0</v>
      </c>
      <c r="E56" s="13">
        <v>0</v>
      </c>
      <c r="F56" s="13">
        <v>0</v>
      </c>
      <c r="G56" s="6">
        <v>0</v>
      </c>
      <c r="H56" s="6"/>
      <c r="J56" s="15" t="s">
        <v>33</v>
      </c>
      <c r="K56" s="4">
        <v>2575.0210061140001</v>
      </c>
      <c r="L56" s="4">
        <v>2575.0210061139996</v>
      </c>
      <c r="M56" s="4">
        <v>0</v>
      </c>
      <c r="N56" s="4">
        <v>0</v>
      </c>
      <c r="O56" s="4">
        <v>0</v>
      </c>
    </row>
    <row r="57" spans="1:15" x14ac:dyDescent="0.2">
      <c r="A57" s="28" t="s">
        <v>107</v>
      </c>
      <c r="B57" s="4">
        <v>1096.3447674092999</v>
      </c>
      <c r="C57" s="4">
        <v>1096.3447674092999</v>
      </c>
      <c r="D57" s="4">
        <v>0</v>
      </c>
      <c r="E57" s="13">
        <v>0</v>
      </c>
      <c r="F57" s="13">
        <v>0</v>
      </c>
      <c r="G57" s="6">
        <v>0</v>
      </c>
      <c r="H57" s="6"/>
      <c r="J57" s="28" t="s">
        <v>47</v>
      </c>
      <c r="K57" s="4">
        <v>1096.3447674092999</v>
      </c>
      <c r="L57" s="4">
        <v>1096.3447674092999</v>
      </c>
      <c r="M57" s="4">
        <v>0</v>
      </c>
      <c r="N57" s="4">
        <v>0</v>
      </c>
      <c r="O57" s="4">
        <v>0</v>
      </c>
    </row>
    <row r="58" spans="1:15" x14ac:dyDescent="0.2">
      <c r="A58" s="28" t="s">
        <v>108</v>
      </c>
      <c r="B58" s="4">
        <v>1478.6762387047002</v>
      </c>
      <c r="C58" s="4">
        <v>1478.6762387047002</v>
      </c>
      <c r="D58" s="4">
        <v>0</v>
      </c>
      <c r="E58" s="13">
        <v>0</v>
      </c>
      <c r="F58" s="13">
        <v>0</v>
      </c>
      <c r="G58" s="6">
        <v>0</v>
      </c>
      <c r="H58" s="6"/>
      <c r="J58" s="28" t="s">
        <v>48</v>
      </c>
      <c r="K58" s="4">
        <v>1478.6762387047002</v>
      </c>
      <c r="L58" s="4">
        <v>1478.6762387047002</v>
      </c>
      <c r="M58" s="4">
        <v>0</v>
      </c>
      <c r="N58" s="4">
        <v>0</v>
      </c>
      <c r="O58" s="4">
        <v>0</v>
      </c>
    </row>
    <row r="59" spans="1:15" ht="13.5" thickBot="1" x14ac:dyDescent="0.25">
      <c r="A59" s="30" t="s">
        <v>102</v>
      </c>
      <c r="B59" s="17">
        <v>1815.6849357007</v>
      </c>
      <c r="C59" s="31">
        <v>1815.6849357007</v>
      </c>
      <c r="D59" s="17">
        <v>0</v>
      </c>
      <c r="E59" s="18">
        <v>0</v>
      </c>
      <c r="F59" s="18">
        <v>0</v>
      </c>
      <c r="G59" s="6">
        <v>0</v>
      </c>
      <c r="H59" s="6"/>
      <c r="J59" s="32" t="s">
        <v>49</v>
      </c>
      <c r="K59" s="17">
        <v>1815.6849357007</v>
      </c>
      <c r="L59" s="17">
        <v>1815.6849357007</v>
      </c>
      <c r="M59" s="17">
        <v>0</v>
      </c>
      <c r="N59" s="17">
        <v>0</v>
      </c>
      <c r="O59" s="17">
        <v>0</v>
      </c>
    </row>
    <row r="63" spans="1:15" ht="15.75" x14ac:dyDescent="0.25">
      <c r="C63" s="33" t="s">
        <v>52</v>
      </c>
    </row>
    <row r="64" spans="1:15" ht="13.5" thickBot="1" x14ac:dyDescent="0.25"/>
    <row r="65" spans="1:15" ht="13.5" customHeight="1" thickBot="1" x14ac:dyDescent="0.25">
      <c r="A65" s="158">
        <v>2001</v>
      </c>
      <c r="B65" s="156" t="s">
        <v>0</v>
      </c>
      <c r="C65" s="146" t="s">
        <v>1</v>
      </c>
      <c r="D65" s="149" t="s">
        <v>2</v>
      </c>
      <c r="E65" s="152" t="s">
        <v>3</v>
      </c>
      <c r="F65" s="153"/>
      <c r="J65" s="158">
        <v>2001</v>
      </c>
      <c r="K65" s="156" t="s">
        <v>0</v>
      </c>
      <c r="L65" s="146" t="s">
        <v>1</v>
      </c>
      <c r="M65" s="149" t="s">
        <v>4</v>
      </c>
      <c r="N65" s="152" t="s">
        <v>5</v>
      </c>
      <c r="O65" s="153"/>
    </row>
    <row r="66" spans="1:15" ht="12.75" customHeight="1" x14ac:dyDescent="0.2">
      <c r="A66" s="159"/>
      <c r="B66" s="161"/>
      <c r="C66" s="147"/>
      <c r="D66" s="150"/>
      <c r="E66" s="154" t="s">
        <v>6</v>
      </c>
      <c r="F66" s="156" t="s">
        <v>7</v>
      </c>
      <c r="J66" s="159"/>
      <c r="K66" s="161"/>
      <c r="L66" s="147"/>
      <c r="M66" s="150"/>
      <c r="N66" s="154" t="s">
        <v>9</v>
      </c>
      <c r="O66" s="156" t="s">
        <v>10</v>
      </c>
    </row>
    <row r="67" spans="1:15" ht="13.5" thickBot="1" x14ac:dyDescent="0.25">
      <c r="A67" s="160"/>
      <c r="B67" s="157"/>
      <c r="C67" s="148"/>
      <c r="D67" s="151"/>
      <c r="E67" s="155"/>
      <c r="F67" s="157" t="s">
        <v>7</v>
      </c>
      <c r="J67" s="160"/>
      <c r="K67" s="157"/>
      <c r="L67" s="148"/>
      <c r="M67" s="151"/>
      <c r="N67" s="155"/>
      <c r="O67" s="157" t="s">
        <v>7</v>
      </c>
    </row>
    <row r="68" spans="1:15" s="12" customFormat="1" x14ac:dyDescent="0.2">
      <c r="A68" s="10" t="s">
        <v>30</v>
      </c>
      <c r="B68" s="41">
        <v>-29282.4442820615</v>
      </c>
      <c r="C68" s="40">
        <v>-28945.177101344598</v>
      </c>
      <c r="D68" s="27">
        <v>337.26718071690266</v>
      </c>
      <c r="E68" s="41">
        <v>0</v>
      </c>
      <c r="F68" s="40">
        <v>337.26718071690266</v>
      </c>
      <c r="G68" s="6">
        <v>0</v>
      </c>
      <c r="H68" s="6"/>
      <c r="J68" s="76" t="s">
        <v>43</v>
      </c>
      <c r="K68" s="4">
        <v>-29282.4442820615</v>
      </c>
      <c r="L68" s="4">
        <v>-28945.177101344598</v>
      </c>
      <c r="M68" s="4">
        <v>337.26718071690266</v>
      </c>
      <c r="N68" s="4">
        <v>0</v>
      </c>
      <c r="O68" s="4">
        <v>337.26718071690266</v>
      </c>
    </row>
    <row r="69" spans="1:15" x14ac:dyDescent="0.2">
      <c r="A69" s="3" t="s">
        <v>100</v>
      </c>
      <c r="B69" s="13">
        <v>2092.1962408146001</v>
      </c>
      <c r="C69" s="13">
        <v>2429.4634215315</v>
      </c>
      <c r="D69" s="4">
        <v>337.26718071689993</v>
      </c>
      <c r="E69" s="13">
        <v>0</v>
      </c>
      <c r="F69" s="13">
        <v>337.26718071689993</v>
      </c>
      <c r="G69" s="6">
        <v>0</v>
      </c>
      <c r="H69" s="6"/>
      <c r="J69" s="3" t="s">
        <v>32</v>
      </c>
      <c r="K69" s="4">
        <v>2092.1962408146001</v>
      </c>
      <c r="L69" s="4">
        <v>2429.4634215315</v>
      </c>
      <c r="M69" s="4">
        <v>337.26718071689993</v>
      </c>
      <c r="N69" s="4">
        <v>0</v>
      </c>
      <c r="O69" s="4">
        <v>337.26718071689993</v>
      </c>
    </row>
    <row r="70" spans="1:15" x14ac:dyDescent="0.2">
      <c r="A70" s="3" t="s">
        <v>101</v>
      </c>
      <c r="B70" s="13">
        <v>1675.4195591273001</v>
      </c>
      <c r="C70" s="13">
        <v>2012.6867398442</v>
      </c>
      <c r="D70" s="4">
        <v>337.26718071689993</v>
      </c>
      <c r="E70" s="13">
        <v>0</v>
      </c>
      <c r="F70" s="13">
        <v>337.26718071689993</v>
      </c>
      <c r="G70" s="6">
        <v>0</v>
      </c>
      <c r="H70" s="6"/>
      <c r="J70" s="15" t="s">
        <v>33</v>
      </c>
      <c r="K70" s="4">
        <v>1675.4195591273001</v>
      </c>
      <c r="L70" s="4">
        <v>2012.6867398442</v>
      </c>
      <c r="M70" s="4">
        <v>337.26718071689993</v>
      </c>
      <c r="N70" s="4">
        <v>0</v>
      </c>
      <c r="O70" s="4">
        <v>337.26718071689993</v>
      </c>
    </row>
    <row r="71" spans="1:15" x14ac:dyDescent="0.2">
      <c r="A71" s="3" t="s">
        <v>102</v>
      </c>
      <c r="B71" s="13">
        <v>416.77668168730003</v>
      </c>
      <c r="C71" s="13">
        <v>416.77668168730003</v>
      </c>
      <c r="D71" s="4">
        <v>0</v>
      </c>
      <c r="E71" s="13">
        <v>0</v>
      </c>
      <c r="F71" s="13">
        <v>0</v>
      </c>
      <c r="G71" s="6">
        <v>0</v>
      </c>
      <c r="H71" s="6"/>
      <c r="J71" s="29" t="s">
        <v>49</v>
      </c>
      <c r="K71" s="4">
        <v>416.77668168730003</v>
      </c>
      <c r="L71" s="4">
        <v>416.77668168730003</v>
      </c>
      <c r="M71" s="4">
        <v>0</v>
      </c>
      <c r="N71" s="4">
        <v>0</v>
      </c>
      <c r="O71" s="4">
        <v>0</v>
      </c>
    </row>
    <row r="72" spans="1:15" x14ac:dyDescent="0.2">
      <c r="A72" s="3" t="s">
        <v>103</v>
      </c>
      <c r="B72" s="13">
        <v>31374.6405228761</v>
      </c>
      <c r="C72" s="13">
        <v>31374.6405228761</v>
      </c>
      <c r="D72" s="4">
        <v>0</v>
      </c>
      <c r="E72" s="13">
        <v>0</v>
      </c>
      <c r="F72" s="13">
        <v>0</v>
      </c>
      <c r="G72" s="6">
        <v>0</v>
      </c>
      <c r="H72" s="6"/>
      <c r="J72" s="3" t="s">
        <v>35</v>
      </c>
      <c r="K72" s="4">
        <v>31374.6405228761</v>
      </c>
      <c r="L72" s="4">
        <v>31374.6405228761</v>
      </c>
      <c r="M72" s="4">
        <v>0</v>
      </c>
      <c r="N72" s="4">
        <v>0</v>
      </c>
      <c r="O72" s="4">
        <v>0</v>
      </c>
    </row>
    <row r="73" spans="1:15" x14ac:dyDescent="0.2">
      <c r="A73" s="3" t="s">
        <v>101</v>
      </c>
      <c r="B73" s="13">
        <v>25543.271221532101</v>
      </c>
      <c r="C73" s="13">
        <v>25543.271221532101</v>
      </c>
      <c r="D73" s="4">
        <v>0</v>
      </c>
      <c r="E73" s="13">
        <v>0</v>
      </c>
      <c r="F73" s="13">
        <v>0</v>
      </c>
      <c r="G73" s="6">
        <v>0</v>
      </c>
      <c r="H73" s="6"/>
      <c r="J73" s="15" t="s">
        <v>33</v>
      </c>
      <c r="K73" s="4">
        <v>25543.271221532101</v>
      </c>
      <c r="L73" s="4">
        <v>25543.271221532101</v>
      </c>
      <c r="M73" s="4">
        <v>0</v>
      </c>
      <c r="N73" s="4">
        <v>0</v>
      </c>
      <c r="O73" s="4">
        <v>0</v>
      </c>
    </row>
    <row r="74" spans="1:15" x14ac:dyDescent="0.2">
      <c r="A74" s="3" t="s">
        <v>102</v>
      </c>
      <c r="B74" s="13">
        <v>5831.3693013439997</v>
      </c>
      <c r="C74" s="13">
        <v>5831.3693013439997</v>
      </c>
      <c r="D74" s="4">
        <v>0</v>
      </c>
      <c r="E74" s="13">
        <v>0</v>
      </c>
      <c r="F74" s="13">
        <v>0</v>
      </c>
      <c r="G74" s="6">
        <v>0</v>
      </c>
      <c r="H74" s="6"/>
      <c r="J74" s="29" t="s">
        <v>49</v>
      </c>
      <c r="K74" s="4">
        <v>5831.3693013439997</v>
      </c>
      <c r="L74" s="4">
        <v>5831.3693013439997</v>
      </c>
      <c r="M74" s="4">
        <v>0</v>
      </c>
      <c r="N74" s="4">
        <v>0</v>
      </c>
      <c r="O74" s="4">
        <v>0</v>
      </c>
    </row>
    <row r="75" spans="1:15" s="12" customFormat="1" x14ac:dyDescent="0.2">
      <c r="A75" s="10" t="s">
        <v>109</v>
      </c>
      <c r="B75" s="13">
        <v>-16851.646977631899</v>
      </c>
      <c r="C75" s="13">
        <v>-16851.646977631899</v>
      </c>
      <c r="D75" s="4">
        <v>0</v>
      </c>
      <c r="E75" s="13">
        <v>0</v>
      </c>
      <c r="F75" s="13">
        <v>0</v>
      </c>
      <c r="G75" s="6">
        <v>0</v>
      </c>
      <c r="H75" s="6"/>
      <c r="J75" s="10" t="s">
        <v>36</v>
      </c>
      <c r="K75" s="4">
        <v>-16851.646977631899</v>
      </c>
      <c r="L75" s="4">
        <v>-16851.646977631899</v>
      </c>
      <c r="M75" s="4">
        <v>0</v>
      </c>
      <c r="N75" s="4">
        <v>0</v>
      </c>
      <c r="O75" s="4">
        <v>0</v>
      </c>
    </row>
    <row r="76" spans="1:15" x14ac:dyDescent="0.2">
      <c r="A76" s="3" t="s">
        <v>100</v>
      </c>
      <c r="B76" s="13">
        <v>922.39313116539995</v>
      </c>
      <c r="C76" s="13">
        <v>922.39313116539995</v>
      </c>
      <c r="D76" s="4">
        <v>0</v>
      </c>
      <c r="E76" s="13">
        <v>0</v>
      </c>
      <c r="F76" s="13">
        <v>0</v>
      </c>
      <c r="G76" s="6">
        <v>0</v>
      </c>
      <c r="H76" s="6"/>
      <c r="J76" s="3" t="s">
        <v>32</v>
      </c>
      <c r="K76" s="4">
        <v>922.39313116539995</v>
      </c>
      <c r="L76" s="4">
        <v>922.39313116539995</v>
      </c>
      <c r="M76" s="4">
        <v>0</v>
      </c>
      <c r="N76" s="4">
        <v>0</v>
      </c>
      <c r="O76" s="4">
        <v>0</v>
      </c>
    </row>
    <row r="77" spans="1:15" x14ac:dyDescent="0.2">
      <c r="A77" s="3" t="s">
        <v>103</v>
      </c>
      <c r="B77" s="13">
        <v>17774.0401087973</v>
      </c>
      <c r="C77" s="13">
        <v>17774.0401087973</v>
      </c>
      <c r="D77" s="4">
        <v>0</v>
      </c>
      <c r="E77" s="13">
        <v>0</v>
      </c>
      <c r="F77" s="13">
        <v>0</v>
      </c>
      <c r="G77" s="6">
        <v>0</v>
      </c>
      <c r="H77" s="6"/>
      <c r="J77" s="3" t="s">
        <v>35</v>
      </c>
      <c r="K77" s="4">
        <v>17774.0401087973</v>
      </c>
      <c r="L77" s="4">
        <v>17774.0401087973</v>
      </c>
      <c r="M77" s="4">
        <v>0</v>
      </c>
      <c r="N77" s="4">
        <v>0</v>
      </c>
      <c r="O77" s="4">
        <v>0</v>
      </c>
    </row>
    <row r="78" spans="1:15" s="12" customFormat="1" x14ac:dyDescent="0.2">
      <c r="A78" s="10" t="s">
        <v>104</v>
      </c>
      <c r="B78" s="13">
        <v>772.39191328710001</v>
      </c>
      <c r="C78" s="13">
        <v>772.39191328710001</v>
      </c>
      <c r="D78" s="4">
        <v>0</v>
      </c>
      <c r="E78" s="13">
        <v>0</v>
      </c>
      <c r="F78" s="13">
        <v>0</v>
      </c>
      <c r="G78" s="6">
        <v>0</v>
      </c>
      <c r="H78" s="6"/>
      <c r="J78" s="10" t="s">
        <v>76</v>
      </c>
      <c r="K78" s="4">
        <v>772.39191328710001</v>
      </c>
      <c r="L78" s="4">
        <v>772.39191328710001</v>
      </c>
      <c r="M78" s="4">
        <v>0</v>
      </c>
      <c r="N78" s="4">
        <v>0</v>
      </c>
      <c r="O78" s="4">
        <v>0</v>
      </c>
    </row>
    <row r="79" spans="1:15" x14ac:dyDescent="0.2">
      <c r="A79" s="3" t="s">
        <v>100</v>
      </c>
      <c r="B79" s="13">
        <v>1319.2717086835</v>
      </c>
      <c r="C79" s="13">
        <v>1319.2717086835</v>
      </c>
      <c r="D79" s="4">
        <v>0</v>
      </c>
      <c r="E79" s="13">
        <v>0</v>
      </c>
      <c r="F79" s="13">
        <v>0</v>
      </c>
      <c r="G79" s="6">
        <v>0</v>
      </c>
      <c r="H79" s="6"/>
      <c r="J79" s="3" t="s">
        <v>32</v>
      </c>
      <c r="K79" s="4">
        <v>1319.2717086835</v>
      </c>
      <c r="L79" s="4">
        <v>1319.2717086835</v>
      </c>
      <c r="M79" s="4">
        <v>0</v>
      </c>
      <c r="N79" s="4">
        <v>0</v>
      </c>
      <c r="O79" s="4">
        <v>0</v>
      </c>
    </row>
    <row r="80" spans="1:15" x14ac:dyDescent="0.2">
      <c r="A80" s="3" t="s">
        <v>103</v>
      </c>
      <c r="B80" s="13">
        <v>546.87979539640003</v>
      </c>
      <c r="C80" s="13">
        <v>546.87979539640003</v>
      </c>
      <c r="D80" s="4">
        <v>0</v>
      </c>
      <c r="E80" s="13">
        <v>0</v>
      </c>
      <c r="F80" s="13">
        <v>0</v>
      </c>
      <c r="G80" s="6">
        <v>0</v>
      </c>
      <c r="H80" s="6"/>
      <c r="J80" s="3" t="s">
        <v>35</v>
      </c>
      <c r="K80" s="4">
        <v>546.87979539640003</v>
      </c>
      <c r="L80" s="4">
        <v>546.87979539640003</v>
      </c>
      <c r="M80" s="4">
        <v>0</v>
      </c>
      <c r="N80" s="4">
        <v>0</v>
      </c>
      <c r="O80" s="4">
        <v>0</v>
      </c>
    </row>
    <row r="81" spans="1:15" s="12" customFormat="1" x14ac:dyDescent="0.2">
      <c r="A81" s="10" t="s">
        <v>73</v>
      </c>
      <c r="B81" s="13">
        <v>-7498.3302886372985</v>
      </c>
      <c r="C81" s="13">
        <v>-7498.3302886372985</v>
      </c>
      <c r="D81" s="4">
        <v>0</v>
      </c>
      <c r="E81" s="13">
        <v>0</v>
      </c>
      <c r="F81" s="13">
        <v>0</v>
      </c>
      <c r="G81" s="6">
        <v>0</v>
      </c>
      <c r="H81" s="6"/>
      <c r="J81" s="10" t="s">
        <v>37</v>
      </c>
      <c r="K81" s="4">
        <v>-7498.3302886372985</v>
      </c>
      <c r="L81" s="4">
        <v>-7498.3302886372985</v>
      </c>
      <c r="M81" s="4">
        <v>0</v>
      </c>
      <c r="N81" s="4">
        <v>0</v>
      </c>
      <c r="O81" s="4">
        <v>0</v>
      </c>
    </row>
    <row r="82" spans="1:15" x14ac:dyDescent="0.2">
      <c r="A82" s="3" t="s">
        <v>100</v>
      </c>
      <c r="B82" s="13">
        <v>9574.4675841349999</v>
      </c>
      <c r="C82" s="13">
        <v>9574.4675841349999</v>
      </c>
      <c r="D82" s="4">
        <v>0</v>
      </c>
      <c r="E82" s="13">
        <v>0</v>
      </c>
      <c r="F82" s="13">
        <v>0</v>
      </c>
      <c r="G82" s="6">
        <v>0</v>
      </c>
      <c r="H82" s="6"/>
      <c r="J82" s="3" t="s">
        <v>32</v>
      </c>
      <c r="K82" s="4">
        <v>9574.4675841349999</v>
      </c>
      <c r="L82" s="4">
        <v>9574.4675841349999</v>
      </c>
      <c r="M82" s="4">
        <v>0</v>
      </c>
      <c r="N82" s="4">
        <v>0</v>
      </c>
      <c r="O82" s="4">
        <v>0</v>
      </c>
    </row>
    <row r="83" spans="1:15" x14ac:dyDescent="0.2">
      <c r="A83" s="3" t="s">
        <v>103</v>
      </c>
      <c r="B83" s="13">
        <v>17072.797872772298</v>
      </c>
      <c r="C83" s="13">
        <v>17072.797872772298</v>
      </c>
      <c r="D83" s="4">
        <v>0</v>
      </c>
      <c r="E83" s="13">
        <v>0</v>
      </c>
      <c r="F83" s="13">
        <v>0</v>
      </c>
      <c r="G83" s="6">
        <v>0</v>
      </c>
      <c r="H83" s="6"/>
      <c r="J83" s="3" t="s">
        <v>35</v>
      </c>
      <c r="K83" s="4">
        <v>17072.797872772298</v>
      </c>
      <c r="L83" s="4">
        <v>17072.797872772298</v>
      </c>
      <c r="M83" s="4">
        <v>0</v>
      </c>
      <c r="N83" s="4">
        <v>0</v>
      </c>
      <c r="O83" s="4">
        <v>0</v>
      </c>
    </row>
    <row r="84" spans="1:15" s="12" customFormat="1" ht="13.5" thickBot="1" x14ac:dyDescent="0.25">
      <c r="A84" s="10" t="s">
        <v>38</v>
      </c>
      <c r="B84" s="18">
        <v>12195.430114074599</v>
      </c>
      <c r="C84" s="18">
        <v>12195.430114074599</v>
      </c>
      <c r="D84" s="17">
        <v>0</v>
      </c>
      <c r="E84" s="18">
        <v>0</v>
      </c>
      <c r="F84" s="18">
        <v>0</v>
      </c>
      <c r="G84" s="6">
        <v>0</v>
      </c>
      <c r="H84" s="6"/>
      <c r="J84" s="19" t="s">
        <v>39</v>
      </c>
      <c r="K84" s="17">
        <v>12195.430114074599</v>
      </c>
      <c r="L84" s="17">
        <v>12195.430114074599</v>
      </c>
      <c r="M84" s="17">
        <v>0</v>
      </c>
      <c r="N84" s="17">
        <v>0</v>
      </c>
      <c r="O84" s="17">
        <v>0</v>
      </c>
    </row>
    <row r="85" spans="1:15" x14ac:dyDescent="0.2">
      <c r="A85" s="44"/>
      <c r="B85" s="44"/>
      <c r="C85" s="44"/>
      <c r="D85" s="44"/>
      <c r="E85" s="44"/>
      <c r="F85" s="44"/>
      <c r="G85" s="6"/>
      <c r="H85" s="6"/>
      <c r="J85" s="44"/>
      <c r="K85" s="44"/>
      <c r="L85" s="44"/>
      <c r="M85" s="44"/>
      <c r="N85" s="44"/>
      <c r="O85" s="44"/>
    </row>
    <row r="86" spans="1:15" x14ac:dyDescent="0.2">
      <c r="A86" s="45" t="s">
        <v>55</v>
      </c>
      <c r="B86" s="56">
        <v>-40664.599520969001</v>
      </c>
      <c r="C86" s="56">
        <v>-40327.332340252105</v>
      </c>
      <c r="D86" s="4">
        <v>337.26718071689538</v>
      </c>
      <c r="E86" s="56">
        <v>0</v>
      </c>
      <c r="F86" s="56">
        <v>337.26718071689993</v>
      </c>
      <c r="G86" s="6"/>
      <c r="H86" s="6"/>
      <c r="J86" s="45" t="s">
        <v>77</v>
      </c>
      <c r="K86" s="56">
        <v>-40664.599520969001</v>
      </c>
      <c r="L86" s="56">
        <v>-40327.332340252105</v>
      </c>
      <c r="M86" s="56">
        <v>337.26718071689538</v>
      </c>
      <c r="N86" s="56">
        <v>0</v>
      </c>
      <c r="O86" s="56">
        <v>337.26718071689993</v>
      </c>
    </row>
    <row r="87" spans="1:15" x14ac:dyDescent="0.2">
      <c r="A87" s="46" t="s">
        <v>56</v>
      </c>
      <c r="B87" s="54">
        <v>26103.7587788731</v>
      </c>
      <c r="C87" s="54">
        <v>26441.025959589999</v>
      </c>
      <c r="D87" s="4">
        <v>337.26718071689902</v>
      </c>
      <c r="E87" s="54">
        <v>0</v>
      </c>
      <c r="F87" s="54">
        <v>337.26718071689993</v>
      </c>
      <c r="G87" s="6"/>
      <c r="H87" s="6"/>
      <c r="J87" s="77" t="s">
        <v>82</v>
      </c>
      <c r="K87" s="54">
        <v>26103.7587788731</v>
      </c>
      <c r="L87" s="54">
        <v>26441.025959589999</v>
      </c>
      <c r="M87" s="54">
        <v>337.26718071689902</v>
      </c>
      <c r="N87" s="54">
        <v>0</v>
      </c>
      <c r="O87" s="54">
        <v>337.26718071689993</v>
      </c>
    </row>
    <row r="88" spans="1:15" ht="13.5" thickBot="1" x14ac:dyDescent="0.25">
      <c r="A88" s="47" t="s">
        <v>57</v>
      </c>
      <c r="B88" s="55">
        <v>66768.358299842104</v>
      </c>
      <c r="C88" s="55">
        <v>66768.358299842104</v>
      </c>
      <c r="D88" s="17">
        <v>0</v>
      </c>
      <c r="E88" s="55">
        <v>0</v>
      </c>
      <c r="F88" s="55">
        <v>0</v>
      </c>
      <c r="G88" s="6"/>
      <c r="H88" s="6"/>
      <c r="J88" s="78" t="s">
        <v>83</v>
      </c>
      <c r="K88" s="55">
        <v>66768.358299842104</v>
      </c>
      <c r="L88" s="55">
        <v>66768.358299842104</v>
      </c>
      <c r="M88" s="55">
        <v>0</v>
      </c>
      <c r="N88" s="55">
        <v>0</v>
      </c>
      <c r="O88" s="55">
        <v>0</v>
      </c>
    </row>
    <row r="89" spans="1:15" x14ac:dyDescent="0.2">
      <c r="A89" s="46"/>
      <c r="B89" s="46"/>
      <c r="C89" s="46"/>
      <c r="D89" s="46"/>
      <c r="E89" s="46"/>
      <c r="F89" s="46"/>
      <c r="G89" s="6"/>
      <c r="H89" s="6"/>
      <c r="J89" s="46"/>
      <c r="K89" s="46"/>
      <c r="L89" s="46"/>
      <c r="M89" s="46"/>
      <c r="N89" s="46"/>
      <c r="O89" s="46"/>
    </row>
    <row r="90" spans="1:15" x14ac:dyDescent="0.2">
      <c r="A90" s="45" t="s">
        <v>58</v>
      </c>
      <c r="B90" s="56">
        <v>14585.104128608502</v>
      </c>
      <c r="C90" s="56">
        <v>14585.104128608502</v>
      </c>
      <c r="D90" s="4">
        <v>0</v>
      </c>
      <c r="E90" s="45">
        <v>0</v>
      </c>
      <c r="F90" s="13">
        <v>0</v>
      </c>
      <c r="G90" s="6"/>
      <c r="H90" s="6"/>
      <c r="J90" s="45" t="s">
        <v>78</v>
      </c>
      <c r="K90" s="56">
        <v>14585.104128608502</v>
      </c>
      <c r="L90" s="56">
        <v>14585.104128608502</v>
      </c>
      <c r="M90" s="56">
        <v>0</v>
      </c>
      <c r="N90" s="56">
        <v>0</v>
      </c>
      <c r="O90" s="56">
        <v>0</v>
      </c>
    </row>
    <row r="91" spans="1:15" x14ac:dyDescent="0.2">
      <c r="A91" s="46" t="s">
        <v>59</v>
      </c>
      <c r="B91" s="54">
        <v>22801.8901473632</v>
      </c>
      <c r="C91" s="54">
        <v>22801.8901473632</v>
      </c>
      <c r="D91" s="4">
        <v>0</v>
      </c>
      <c r="E91" s="46">
        <v>0</v>
      </c>
      <c r="F91" s="13">
        <v>0</v>
      </c>
      <c r="G91" s="6"/>
      <c r="H91" s="6"/>
      <c r="J91" s="79" t="s">
        <v>84</v>
      </c>
      <c r="K91" s="54">
        <v>22801.8901473632</v>
      </c>
      <c r="L91" s="54">
        <v>22801.8901473632</v>
      </c>
      <c r="M91" s="54">
        <v>0</v>
      </c>
      <c r="N91" s="54">
        <v>0</v>
      </c>
      <c r="O91" s="54">
        <v>0</v>
      </c>
    </row>
    <row r="92" spans="1:15" ht="13.5" thickBot="1" x14ac:dyDescent="0.25">
      <c r="A92" s="47" t="s">
        <v>60</v>
      </c>
      <c r="B92" s="55">
        <v>37386.994275971701</v>
      </c>
      <c r="C92" s="55">
        <v>37386.994275971701</v>
      </c>
      <c r="D92" s="17">
        <v>0</v>
      </c>
      <c r="E92" s="47">
        <v>0</v>
      </c>
      <c r="F92" s="18">
        <v>0</v>
      </c>
      <c r="G92" s="6"/>
      <c r="H92" s="6"/>
      <c r="J92" s="78" t="s">
        <v>80</v>
      </c>
      <c r="K92" s="55">
        <v>37386.994275971701</v>
      </c>
      <c r="L92" s="55">
        <v>37386.994275971701</v>
      </c>
      <c r="M92" s="55">
        <v>0</v>
      </c>
      <c r="N92" s="55">
        <v>0</v>
      </c>
      <c r="O92" s="55">
        <v>0</v>
      </c>
    </row>
    <row r="93" spans="1:15" x14ac:dyDescent="0.2">
      <c r="A93" s="46"/>
      <c r="B93" s="46"/>
      <c r="C93" s="46"/>
      <c r="D93" s="46"/>
      <c r="E93" s="46"/>
      <c r="F93" s="46"/>
      <c r="G93" s="6"/>
      <c r="H93" s="6"/>
      <c r="J93" s="46"/>
      <c r="K93" s="46"/>
      <c r="L93" s="46"/>
      <c r="M93" s="46"/>
      <c r="N93" s="46"/>
      <c r="O93" s="46"/>
    </row>
    <row r="94" spans="1:15" x14ac:dyDescent="0.2">
      <c r="A94" s="45" t="s">
        <v>61</v>
      </c>
      <c r="B94" s="56">
        <v>9170.5115089518004</v>
      </c>
      <c r="C94" s="56">
        <v>9170.5115089518004</v>
      </c>
      <c r="D94" s="4">
        <v>0</v>
      </c>
      <c r="E94" s="56">
        <v>0</v>
      </c>
      <c r="F94" s="56">
        <v>0</v>
      </c>
      <c r="G94" s="6"/>
      <c r="H94" s="6"/>
      <c r="J94" s="45" t="s">
        <v>79</v>
      </c>
      <c r="K94" s="56">
        <v>9170.5115089518004</v>
      </c>
      <c r="L94" s="56">
        <v>9170.5115089518004</v>
      </c>
      <c r="M94" s="56">
        <v>0</v>
      </c>
      <c r="N94" s="56">
        <v>0</v>
      </c>
      <c r="O94" s="56">
        <v>0</v>
      </c>
    </row>
    <row r="95" spans="1:15" x14ac:dyDescent="0.2">
      <c r="A95" s="46" t="s">
        <v>62</v>
      </c>
      <c r="B95" s="54">
        <v>22385.113465675899</v>
      </c>
      <c r="C95" s="54">
        <v>22385.113465675899</v>
      </c>
      <c r="D95" s="4">
        <v>0</v>
      </c>
      <c r="E95" s="46">
        <v>0</v>
      </c>
      <c r="F95" s="13">
        <v>0</v>
      </c>
      <c r="G95" s="6"/>
      <c r="H95" s="6"/>
      <c r="J95" s="79" t="s">
        <v>84</v>
      </c>
      <c r="K95" s="54">
        <v>22385.113465675899</v>
      </c>
      <c r="L95" s="54">
        <v>22385.113465675899</v>
      </c>
      <c r="M95" s="54">
        <v>0</v>
      </c>
      <c r="N95" s="54">
        <v>0</v>
      </c>
      <c r="O95" s="54">
        <v>0</v>
      </c>
    </row>
    <row r="96" spans="1:15" ht="13.5" thickBot="1" x14ac:dyDescent="0.25">
      <c r="A96" s="47" t="s">
        <v>63</v>
      </c>
      <c r="B96" s="55">
        <v>31555.624974627699</v>
      </c>
      <c r="C96" s="55">
        <v>31555.624974627699</v>
      </c>
      <c r="D96" s="17">
        <v>0</v>
      </c>
      <c r="E96" s="47">
        <v>0</v>
      </c>
      <c r="F96" s="18">
        <v>0</v>
      </c>
      <c r="G96" s="6"/>
      <c r="H96" s="6"/>
      <c r="J96" s="78" t="s">
        <v>81</v>
      </c>
      <c r="K96" s="55">
        <v>31555.624974627699</v>
      </c>
      <c r="L96" s="55">
        <v>31555.624974627699</v>
      </c>
      <c r="M96" s="55">
        <v>0</v>
      </c>
      <c r="N96" s="55">
        <v>0</v>
      </c>
      <c r="O96" s="55">
        <v>0</v>
      </c>
    </row>
    <row r="97" spans="1:15" x14ac:dyDescent="0.2">
      <c r="A97" s="35"/>
      <c r="D97" s="36"/>
      <c r="E97" s="22"/>
      <c r="F97" s="22"/>
      <c r="J97" s="37"/>
      <c r="M97" s="36"/>
      <c r="N97" s="22"/>
      <c r="O97" s="22"/>
    </row>
    <row r="98" spans="1:15" ht="16.5" thickBot="1" x14ac:dyDescent="0.3">
      <c r="A98" s="23" t="s">
        <v>41</v>
      </c>
      <c r="B98" s="38"/>
      <c r="C98" s="38"/>
      <c r="D98" s="38"/>
      <c r="E98" s="25"/>
      <c r="F98" s="25"/>
      <c r="J98" s="23" t="s">
        <v>53</v>
      </c>
      <c r="K98" s="38"/>
      <c r="L98" s="38"/>
      <c r="M98" s="38"/>
      <c r="N98" s="25"/>
      <c r="O98" s="25"/>
    </row>
    <row r="99" spans="1:15" x14ac:dyDescent="0.2">
      <c r="A99" s="3" t="s">
        <v>106</v>
      </c>
      <c r="B99" s="27">
        <v>-29282.4442820615</v>
      </c>
      <c r="C99" s="27">
        <v>-28945.177101344601</v>
      </c>
      <c r="D99" s="27">
        <v>337.26718071689902</v>
      </c>
      <c r="E99" s="40">
        <v>0</v>
      </c>
      <c r="F99" s="40">
        <v>337.26718071689902</v>
      </c>
      <c r="G99" s="6">
        <v>0</v>
      </c>
      <c r="H99" s="6"/>
      <c r="J99" s="26" t="s">
        <v>43</v>
      </c>
      <c r="K99" s="4">
        <v>-29282.4442820615</v>
      </c>
      <c r="L99" s="4">
        <v>-28945.177101344601</v>
      </c>
      <c r="M99" s="4">
        <v>337.26718071689902</v>
      </c>
      <c r="N99" s="4">
        <v>0</v>
      </c>
      <c r="O99" s="4">
        <v>337.26718071689902</v>
      </c>
    </row>
    <row r="100" spans="1:15" x14ac:dyDescent="0.2">
      <c r="A100" s="3" t="s">
        <v>44</v>
      </c>
      <c r="B100" s="4">
        <v>1762.6988186573001</v>
      </c>
      <c r="C100" s="4">
        <v>2099.9659993741998</v>
      </c>
      <c r="D100" s="4">
        <v>337.2671807168997</v>
      </c>
      <c r="E100" s="13">
        <v>0</v>
      </c>
      <c r="F100" s="13">
        <v>337.2671807168997</v>
      </c>
      <c r="G100" s="6">
        <v>0</v>
      </c>
      <c r="H100" s="6"/>
      <c r="J100" s="3" t="s">
        <v>45</v>
      </c>
      <c r="K100" s="4">
        <v>1762.6988186573001</v>
      </c>
      <c r="L100" s="4">
        <v>2099.9659993741998</v>
      </c>
      <c r="M100" s="4">
        <v>337.2671807168997</v>
      </c>
      <c r="N100" s="4">
        <v>0</v>
      </c>
      <c r="O100" s="4">
        <v>337.2671807168997</v>
      </c>
    </row>
    <row r="101" spans="1:15" x14ac:dyDescent="0.2">
      <c r="A101" s="15" t="s">
        <v>101</v>
      </c>
      <c r="B101" s="4">
        <v>1675.4195591273001</v>
      </c>
      <c r="C101" s="4">
        <v>2012.6867398442</v>
      </c>
      <c r="D101" s="4">
        <v>337.26718071689993</v>
      </c>
      <c r="E101" s="13">
        <v>0</v>
      </c>
      <c r="F101" s="13">
        <v>337.26718071689993</v>
      </c>
      <c r="G101" s="6">
        <v>0</v>
      </c>
      <c r="H101" s="6"/>
      <c r="J101" s="15" t="s">
        <v>46</v>
      </c>
      <c r="K101" s="4">
        <v>1675.4195591273001</v>
      </c>
      <c r="L101" s="4">
        <v>2012.6867398442</v>
      </c>
      <c r="M101" s="4">
        <v>337.26718071689993</v>
      </c>
      <c r="N101" s="4">
        <v>0</v>
      </c>
      <c r="O101" s="4">
        <v>337.26718071689993</v>
      </c>
    </row>
    <row r="102" spans="1:15" x14ac:dyDescent="0.2">
      <c r="A102" s="15" t="s">
        <v>102</v>
      </c>
      <c r="B102" s="4">
        <v>87.279259530000004</v>
      </c>
      <c r="C102" s="4">
        <v>87.279259530000004</v>
      </c>
      <c r="D102" s="4">
        <v>0</v>
      </c>
      <c r="E102" s="13">
        <v>0</v>
      </c>
      <c r="F102" s="13">
        <v>0</v>
      </c>
      <c r="G102" s="6">
        <v>0</v>
      </c>
      <c r="H102" s="6"/>
      <c r="J102" s="29" t="s">
        <v>49</v>
      </c>
      <c r="K102" s="4">
        <v>87.279259530000004</v>
      </c>
      <c r="L102" s="4">
        <v>87.279259530000004</v>
      </c>
      <c r="M102" s="4">
        <v>0</v>
      </c>
      <c r="N102" s="4">
        <v>0</v>
      </c>
      <c r="O102" s="4">
        <v>0</v>
      </c>
    </row>
    <row r="103" spans="1:15" x14ac:dyDescent="0.2">
      <c r="A103" s="3" t="s">
        <v>50</v>
      </c>
      <c r="B103" s="4">
        <v>31045.1431007188</v>
      </c>
      <c r="C103" s="4">
        <v>31045.1431007188</v>
      </c>
      <c r="D103" s="4">
        <v>0</v>
      </c>
      <c r="E103" s="13">
        <v>0</v>
      </c>
      <c r="F103" s="13">
        <v>0</v>
      </c>
      <c r="G103" s="6">
        <v>0</v>
      </c>
      <c r="H103" s="6"/>
      <c r="J103" s="3" t="s">
        <v>51</v>
      </c>
      <c r="K103" s="4">
        <v>31045.1431007188</v>
      </c>
      <c r="L103" s="4">
        <v>31045.1431007188</v>
      </c>
      <c r="M103" s="4">
        <v>0</v>
      </c>
      <c r="N103" s="4">
        <v>0</v>
      </c>
      <c r="O103" s="4">
        <v>0</v>
      </c>
    </row>
    <row r="104" spans="1:15" x14ac:dyDescent="0.2">
      <c r="A104" s="15" t="s">
        <v>101</v>
      </c>
      <c r="B104" s="4">
        <v>25543.271221532101</v>
      </c>
      <c r="C104" s="4">
        <v>25543.271221532101</v>
      </c>
      <c r="D104" s="4">
        <v>0</v>
      </c>
      <c r="E104" s="13">
        <v>0</v>
      </c>
      <c r="F104" s="13">
        <v>0</v>
      </c>
      <c r="G104" s="6">
        <v>0</v>
      </c>
      <c r="H104" s="6"/>
      <c r="J104" s="15" t="s">
        <v>54</v>
      </c>
      <c r="K104" s="4">
        <v>25543.271221532101</v>
      </c>
      <c r="L104" s="4">
        <v>25543.271221532101</v>
      </c>
      <c r="M104" s="4">
        <v>0</v>
      </c>
      <c r="N104" s="4">
        <v>0</v>
      </c>
      <c r="O104" s="4">
        <v>0</v>
      </c>
    </row>
    <row r="105" spans="1:15" ht="13.5" thickBot="1" x14ac:dyDescent="0.25">
      <c r="A105" s="30" t="s">
        <v>102</v>
      </c>
      <c r="B105" s="17">
        <v>5501.8718791867004</v>
      </c>
      <c r="C105" s="17">
        <v>5501.8718791867004</v>
      </c>
      <c r="D105" s="17">
        <v>0</v>
      </c>
      <c r="E105" s="18">
        <v>0</v>
      </c>
      <c r="F105" s="18">
        <v>0</v>
      </c>
      <c r="G105" s="6">
        <v>0</v>
      </c>
      <c r="H105" s="6"/>
      <c r="J105" s="32" t="s">
        <v>49</v>
      </c>
      <c r="K105" s="17">
        <v>5501.8718791867004</v>
      </c>
      <c r="L105" s="17">
        <v>5501.8718791867004</v>
      </c>
      <c r="M105" s="17">
        <v>0</v>
      </c>
      <c r="N105" s="17">
        <v>0</v>
      </c>
      <c r="O105" s="17">
        <v>0</v>
      </c>
    </row>
  </sheetData>
  <mergeCells count="31">
    <mergeCell ref="J2:O2"/>
    <mergeCell ref="M4:M6"/>
    <mergeCell ref="N4:O4"/>
    <mergeCell ref="E5:E6"/>
    <mergeCell ref="F5:F6"/>
    <mergeCell ref="N5:N6"/>
    <mergeCell ref="A2:F2"/>
    <mergeCell ref="A3:F3"/>
    <mergeCell ref="A4:A6"/>
    <mergeCell ref="B4:B6"/>
    <mergeCell ref="C4:C6"/>
    <mergeCell ref="D4:D6"/>
    <mergeCell ref="E4:F4"/>
    <mergeCell ref="O5:O6"/>
    <mergeCell ref="J4:J6"/>
    <mergeCell ref="K4:K6"/>
    <mergeCell ref="A65:A67"/>
    <mergeCell ref="B65:B67"/>
    <mergeCell ref="C65:C67"/>
    <mergeCell ref="D65:D67"/>
    <mergeCell ref="E65:F65"/>
    <mergeCell ref="L4:L6"/>
    <mergeCell ref="M65:M67"/>
    <mergeCell ref="N65:O65"/>
    <mergeCell ref="E66:E67"/>
    <mergeCell ref="F66:F67"/>
    <mergeCell ref="N66:N67"/>
    <mergeCell ref="O66:O67"/>
    <mergeCell ref="J65:J67"/>
    <mergeCell ref="K65:K67"/>
    <mergeCell ref="L65:L67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  <headerFooter>
    <oddHeader>&amp;LNEM VÉGLEGES&amp;R&amp;D&amp;T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19</vt:i4>
      </vt:variant>
    </vt:vector>
  </HeadingPairs>
  <TitlesOfParts>
    <vt:vector size="44" baseType="lpstr">
      <vt:lpstr>tényezők_factors</vt:lpstr>
      <vt:lpstr>változás ábra_change chart</vt:lpstr>
      <vt:lpstr>BPM6 vs BPM5_1995</vt:lpstr>
      <vt:lpstr>BPM6 vs BPM5_1996</vt:lpstr>
      <vt:lpstr>BPM6 vs BPM5_1997</vt:lpstr>
      <vt:lpstr>BPM6 vs BPM5_1998</vt:lpstr>
      <vt:lpstr>BPM6 vs BPM5_1999</vt:lpstr>
      <vt:lpstr>BPM6 vs BPM5_2000</vt:lpstr>
      <vt:lpstr>BPM6 vs BPM5_2001</vt:lpstr>
      <vt:lpstr>BPM6 vs BPM5_2002</vt:lpstr>
      <vt:lpstr>BPM6 vs BPM5_2003</vt:lpstr>
      <vt:lpstr>Sheet2</vt:lpstr>
      <vt:lpstr>BPM6 vs BPM5_2004</vt:lpstr>
      <vt:lpstr>BPM6 vs BPM5_2005</vt:lpstr>
      <vt:lpstr>BPM6 vs BPM5_2006</vt:lpstr>
      <vt:lpstr>BPM6 vs BPM5_2007</vt:lpstr>
      <vt:lpstr>BPM6 vs BPM5_2008</vt:lpstr>
      <vt:lpstr>BPM6 vs BPM5_2009</vt:lpstr>
      <vt:lpstr>BPM6 vs BPM5_2010</vt:lpstr>
      <vt:lpstr>BPM6 vs BPM5_2011</vt:lpstr>
      <vt:lpstr>BPM6 vs BPM5_2012</vt:lpstr>
      <vt:lpstr>BPM6 vs BPM5_2013</vt:lpstr>
      <vt:lpstr>elmozdulások</vt:lpstr>
      <vt:lpstr>módszertani elmozdulások</vt:lpstr>
      <vt:lpstr>áruk és szolg_goods and service</vt:lpstr>
      <vt:lpstr>'BPM6 vs BPM5_1995'!Nyomtatási_terület</vt:lpstr>
      <vt:lpstr>'BPM6 vs BPM5_1996'!Nyomtatási_terület</vt:lpstr>
      <vt:lpstr>'BPM6 vs BPM5_1997'!Nyomtatási_terület</vt:lpstr>
      <vt:lpstr>'BPM6 vs BPM5_1998'!Nyomtatási_terület</vt:lpstr>
      <vt:lpstr>'BPM6 vs BPM5_1999'!Nyomtatási_terület</vt:lpstr>
      <vt:lpstr>'BPM6 vs BPM5_2000'!Nyomtatási_terület</vt:lpstr>
      <vt:lpstr>'BPM6 vs BPM5_2001'!Nyomtatási_terület</vt:lpstr>
      <vt:lpstr>'BPM6 vs BPM5_2002'!Nyomtatási_terület</vt:lpstr>
      <vt:lpstr>'BPM6 vs BPM5_2003'!Nyomtatási_terület</vt:lpstr>
      <vt:lpstr>'BPM6 vs BPM5_2004'!Nyomtatási_terület</vt:lpstr>
      <vt:lpstr>'BPM6 vs BPM5_2005'!Nyomtatási_terület</vt:lpstr>
      <vt:lpstr>'BPM6 vs BPM5_2006'!Nyomtatási_terület</vt:lpstr>
      <vt:lpstr>'BPM6 vs BPM5_2007'!Nyomtatási_terület</vt:lpstr>
      <vt:lpstr>'BPM6 vs BPM5_2008'!Nyomtatási_terület</vt:lpstr>
      <vt:lpstr>'BPM6 vs BPM5_2009'!Nyomtatási_terület</vt:lpstr>
      <vt:lpstr>'BPM6 vs BPM5_2010'!Nyomtatási_terület</vt:lpstr>
      <vt:lpstr>'BPM6 vs BPM5_2011'!Nyomtatási_terület</vt:lpstr>
      <vt:lpstr>'BPM6 vs BPM5_2012'!Nyomtatási_terület</vt:lpstr>
      <vt:lpstr>'BPM6 vs BPM5_2013'!Nyomtatási_terület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Montvai Beáta</dc:creator>
  <cp:lastModifiedBy>Simonné Tánczos Vanda</cp:lastModifiedBy>
  <cp:lastPrinted>2014-09-16T13:30:02Z</cp:lastPrinted>
  <dcterms:created xsi:type="dcterms:W3CDTF">2010-12-05T22:15:35Z</dcterms:created>
  <dcterms:modified xsi:type="dcterms:W3CDTF">2014-09-23T07:51:23Z</dcterms:modified>
</cp:coreProperties>
</file>