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0" yWindow="0" windowWidth="28800" windowHeight="12210" firstSheet="5" activeTab="11"/>
  </bookViews>
  <sheets>
    <sheet name="II.1 ch" sheetId="5" r:id="rId1"/>
    <sheet name="II.2 d" sheetId="2" r:id="rId2"/>
    <sheet name="II.2 ch" sheetId="3" r:id="rId3"/>
    <sheet name="II.3 ch" sheetId="4" r:id="rId4"/>
    <sheet name="II.4 ch" sheetId="1" r:id="rId5"/>
    <sheet name="II.5 d" sheetId="10" r:id="rId6"/>
    <sheet name="II.5 ch" sheetId="11" r:id="rId7"/>
    <sheet name="II.6 d" sheetId="6" r:id="rId8"/>
    <sheet name="II.6 ch" sheetId="7" r:id="rId9"/>
    <sheet name="II.7 ch" sheetId="13" r:id="rId10"/>
    <sheet name="II.8 d" sheetId="8" r:id="rId11"/>
    <sheet name="II.8 ch" sheetId="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">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_IFR2">[0]!___________________________IFR2</definedName>
    <definedName name="____________________________IFR22">[0]!___________________________IFR22</definedName>
    <definedName name="____________________________IFR23">[0]!___________________________IFR23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_IFR2">[0]!_______________________IFR2</definedName>
    <definedName name="__________________________IFR22">[0]!_______________________IFR22</definedName>
    <definedName name="__________________________IFR23">[0]!_______________________IFR23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_IFR2">[0]!_______________________IFR2</definedName>
    <definedName name="_________________________IFR22">[0]!_______________________IFR22</definedName>
    <definedName name="_________________________IFR23">[0]!_______________________IFR23</definedName>
    <definedName name="_________________________M21">[0]!________________________M21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_IFR2">[0]!_______________________IFR2</definedName>
    <definedName name="________________________IFR22">[0]!_______________________IFR22</definedName>
    <definedName name="________________________IFR23">[0]!_______________________IFR23</definedName>
    <definedName name="________________________M21">#N/A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[0]!____________________M21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_IFR2">[0]!_______________IFR2</definedName>
    <definedName name="______________________IFR22">[0]!_______________IFR22</definedName>
    <definedName name="______________________IFR23">[0]!_______________IFR23</definedName>
    <definedName name="______________________M21">[0]!____________________M21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_IFR2">[0]!_______________IFR2</definedName>
    <definedName name="_____________________IFR22">[0]!_______________IFR22</definedName>
    <definedName name="_____________________IFR23">[0]!_______________IFR23</definedName>
    <definedName name="_____________________M21">[0]!____________________M21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_IFR2">[0]!_______________IFR2</definedName>
    <definedName name="____________________IFR22">[0]!_______________IFR22</definedName>
    <definedName name="____________________IFR23">[0]!_______________IFR23</definedName>
    <definedName name="____________________M21">#N/A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_IFR2">[0]!_______________IFR2</definedName>
    <definedName name="___________________IFR22">[0]!_______________IFR22</definedName>
    <definedName name="___________________IFR23">[0]!_______________IFR23</definedName>
    <definedName name="___________________M21">[0]!____________M21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_IFR2">[0]!_______________IFR2</definedName>
    <definedName name="__________________IFR22">[0]!_______________IFR22</definedName>
    <definedName name="__________________IFR23">[0]!_______________IFR23</definedName>
    <definedName name="__________________M21">[0]!____________M21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_IFR2">[0]!_______________IFR2</definedName>
    <definedName name="_________________IFR22">[0]!_______________IFR22</definedName>
    <definedName name="_________________IFR23">[0]!_______________IFR23</definedName>
    <definedName name="_________________M21">[0]!____________M21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_IFR2">[0]!_______________IFR2</definedName>
    <definedName name="________________IFR22">[0]!_______________IFR22</definedName>
    <definedName name="________________IFR23">[0]!_______________IFR23</definedName>
    <definedName name="________________M21">[0]!____________M21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[0]!____________M21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_IFR2">[0]!_____IFR2</definedName>
    <definedName name="______________IFR22">[0]!_____IFR22</definedName>
    <definedName name="______________IFR23">[0]!_____IFR23</definedName>
    <definedName name="______________M21">[0]!____________M21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_IFR2">[0]!_____IFR2</definedName>
    <definedName name="_____________IFR22">[0]!_____IFR22</definedName>
    <definedName name="_____________IFR23">[0]!_____IFR23</definedName>
    <definedName name="_____________M21">[0]!____________M21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_IFR2">[0]!_____IFR2</definedName>
    <definedName name="____________IFR22">[0]!_____IFR22</definedName>
    <definedName name="____________IFR23">[0]!_____IFR23</definedName>
    <definedName name="____________M21">#N/A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_IFR2">[0]!_____IFR2</definedName>
    <definedName name="___________IFR22">[0]!_____IFR22</definedName>
    <definedName name="___________IFR23">[0]!_____IFR23</definedName>
    <definedName name="___________M21">[0]!__M21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_IFR2">[0]!_____IFR2</definedName>
    <definedName name="__________IFR22">[0]!_____IFR22</definedName>
    <definedName name="__________IFR23">[0]!_____IFR23</definedName>
    <definedName name="__________M21">[0]!__M21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_IFR2">[0]!_____IFR2</definedName>
    <definedName name="_________IFR22">[0]!_____IFR22</definedName>
    <definedName name="_________IFR23">[0]!_____IFR23</definedName>
    <definedName name="_________M21">[0]!__M21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_IFR2">[0]!_____IFR2</definedName>
    <definedName name="________IFR22">[0]!_____IFR22</definedName>
    <definedName name="________IFR23">[0]!_____IFR23</definedName>
    <definedName name="________M21">[0]!__M21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IFR2">[0]!_____IFR2</definedName>
    <definedName name="_______IFR22">[0]!_____IFR22</definedName>
    <definedName name="_______IFR23">[0]!_____IFR23</definedName>
    <definedName name="_______M21">[0]!__M21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_IFR2">[0]!_____IFR2</definedName>
    <definedName name="______IFR22">[0]!_____IFR22</definedName>
    <definedName name="______IFR23">[0]!_____IFR23</definedName>
    <definedName name="______M21">[0]!__M21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[0]!__M21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#N/A</definedName>
    <definedName name="__IFR22">#N/A</definedName>
    <definedName name="__IFR23">#N/A</definedName>
    <definedName name="__IW036">#REF!</definedName>
    <definedName name="__M21">#N/A</definedName>
    <definedName name="__mod1">#N/A</definedName>
    <definedName name="__s">'[2]5.5'!$A$1:$E$27</definedName>
    <definedName name="__tab2">[3]K.10!$A$2:$C$22</definedName>
    <definedName name="__TAB21">'[4]England 97-98'!#REF!</definedName>
    <definedName name="__UK1">'[5]97-98'!#REF!</definedName>
    <definedName name="__UK2">#REF!</definedName>
    <definedName name="_1.2__Average_distance_travelled_by_mode_of_travel__1975_76__1985_86_and_1993_95">#REF!</definedName>
    <definedName name="_12" hidden="1">[6]Market!#REF!</definedName>
    <definedName name="_123Graph_A" hidden="1">[1]Market!#REF!</definedName>
    <definedName name="_c11_baseline">OFFSET(#REF!,0,0,COUNTA(#REF!))</definedName>
    <definedName name="_c11_datum">OFFSET(#REF!,0,0,COUNTA(#REF!))</definedName>
    <definedName name="_c11_dbaseline">OFFSET(#REF!,0,0,COUNTA(#REF!))</definedName>
    <definedName name="_c11_dummyfcastminus">OFFSET(#REF!,0,0,COUNTA(#REF!))</definedName>
    <definedName name="_c11_dummyfcastplus">OFFSET(#REF!,0,0,COUNTA(#REF!))</definedName>
    <definedName name="_c11_lower30">OFFSET(#REF!,0,0,COUNTA(#REF!))</definedName>
    <definedName name="_c11_lower60">OFFSET(#REF!,0,0,COUNTA(#REF!))</definedName>
    <definedName name="_c11_lower90">OFFSET(#REF!,0,0,COUNTA(#REF!))</definedName>
    <definedName name="_c11_target">OFFSET(#REF!,0,0,COUNTA(#REF!))</definedName>
    <definedName name="_c11_upper30">OFFSET(#REF!,0,0,COUNTA(#REF!))</definedName>
    <definedName name="_c11_upper60">OFFSET(#REF!,0,0,COUNTA(#REF!))</definedName>
    <definedName name="_c11_upper90">OFFSET(#REF!,0,0,COUNTA(#REF!))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OFFSET('[7]c1-7'!$B$16,0,0,COUNTA('[7]c1-7'!$A$16:$A$1005))</definedName>
    <definedName name="_c15_datum">OFFSET('[7]c1-7'!$A$16,0,0,COUNTA('[7]c1-7'!$A$16:$A$1005))</definedName>
    <definedName name="_c15_dummyfcastminus">OFFSET('[7]c1-7'!#REF!,0,0,COUNTA('[7]c1-7'!$A$16:$A$1005))</definedName>
    <definedName name="_c15_dummyfcastplus">OFFSET('[7]c1-7'!#REF!,0,0,COUNTA('[7]c1-7'!$A$16:$A$1005))</definedName>
    <definedName name="_c15_GDP">OFFSET('[7]c1-7'!$G$16,0,0,COUNTA('[7]c1-7'!$A$16:$A$1005))</definedName>
    <definedName name="_c15_government">OFFSET('[7]c1-7'!$C$16,0,0,COUNTA('[7]c1-7'!$A$16:$A$1005))</definedName>
    <definedName name="_c15_inventories">OFFSET('[7]c1-7'!$E$16,0,0,COUNTA('[7]c1-7'!$A$16:$A$1005))</definedName>
    <definedName name="_c15_investment">OFFSET('[7]c1-7'!$D$16,0,0,COUNTA('[7]c1-7'!$A$16:$A$1005))</definedName>
    <definedName name="_c15_netexport">OFFSET('[7]c1-7'!$F$16,0,0,COUNTA('[7]c1-7'!$A$16:$A$1005))</definedName>
    <definedName name="_c16_datum">OFFSET('[7]c1-8'!$A$17,0,0,COUNTA('[7]c1-8'!$A$17:$A$1006))</definedName>
    <definedName name="_c16_dummyfcastminus">OFFSET('[7]c1-8'!$F$17,0,0,COUNTA('[7]c1-8'!$A$17:$A$1006))</definedName>
    <definedName name="_c16_dummyfcastplus">OFFSET('[7]c1-8'!$E$17,0,0,COUNTA('[7]c1-8'!$A$17:$A$1006))</definedName>
    <definedName name="_c16_export">OFFSET('[7]c1-8'!$C$17,0,0,COUNTA('[7]c1-8'!$A$17:$A$1006))</definedName>
    <definedName name="_c16_exportshare">OFFSET('[7]c1-8'!$B$17,0,0,COUNTA('[7]c1-8'!$A$17:$A$1006))</definedName>
    <definedName name="_c16_externaldemand">OFFSET('[7]c1-8'!$D$17,0,0,COUNTA('[7]c1-8'!$A$17:$A$1006))</definedName>
    <definedName name="_c17_datum">OFFSET('[7]c1-9'!$A$17,0,0,COUNTA('[7]c1-9'!$A$17:$A$1006))</definedName>
    <definedName name="_c17_Ic">OFFSET('[7]c1-9'!$D$17,0,0,COUNTA('[7]c1-9'!$A$17:$A$1006))</definedName>
    <definedName name="_c17_Ig">OFFSET('[7]c1-9'!$B$17,0,0,COUNTA('[7]c1-9'!$A$17:$A$1006))</definedName>
    <definedName name="_c17_Ih">OFFSET('[7]c1-9'!$C$17,0,0,COUNTA('[7]c1-9'!$A$17:$A$1006))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OFFSET('[7]c1-11'!$B$16,0,0,COUNTA('[7]c1-11'!$A$16:$A$1005))</definedName>
    <definedName name="_c19_borrfirm2">OFFSET('[7]c1-11'!$C$16,0,0,COUNTA('[7]c1-11'!$A$16:$A$1005))</definedName>
    <definedName name="_c19_borrhouse">OFFSET('[7]c1-11'!$D$16,0,0,COUNTA('[7]c1-11'!$A$16:$A$1005))</definedName>
    <definedName name="_c19_borrhouse2">OFFSET('[7]c1-11'!$E$16,0,0,COUNTA('[7]c1-11'!$A$16:$A$1005))</definedName>
    <definedName name="_c19_datum">OFFSET('[7]c1-11'!$A$16,0,0,COUNTA('[7]c1-11'!$A$16:$A$1005))</definedName>
    <definedName name="_c31_China">OFFSET('[8]c3-1'!$F$11,0,0,COUNTA('[8]c3-1'!$A$11:$A$1000))</definedName>
    <definedName name="_c31_datum">OFFSET('[8]c3-1'!$A$11,0,0,COUNTA('[8]c3-1'!$A$11:$A$1000))</definedName>
    <definedName name="_c31_EA">OFFSET('[8]c3-1'!$C$11,0,0,COUNTA('[8]c3-1'!$A$11:$A$1000))</definedName>
    <definedName name="_c31_Japan">OFFSET('[8]c3-1'!$E$11,0,0,COUNTA('[8]c3-1'!$A$11:$A$1000))</definedName>
    <definedName name="_c31_Russia">OFFSET('[8]c3-1'!$G$11,0,0,COUNTA('[8]c3-1'!$A$11:$A$1000))</definedName>
    <definedName name="_c31_USA">OFFSET('[8]c3-1'!$D$11,0,0,COUNTA('[8]c3-1'!$A$11:$A$1000))</definedName>
    <definedName name="_c310_c">OFFSET('[8]c3-10'!$B$11,0,0,COUNTA('[8]c3-10'!$A$11:$A$1000))</definedName>
    <definedName name="_c310_datum">OFFSET('[8]c3-10'!$A$11,0,0,COUNTA('[8]c3-10'!$A$11:$A$1000))</definedName>
    <definedName name="_c310_g">OFFSET('[8]c3-10'!$C$11,0,0,COUNTA('[8]c3-10'!$A$11:$A$1000))</definedName>
    <definedName name="_c310_i">OFFSET('[8]c3-10'!$D$11,0,0,COUNTA('[8]c3-10'!$A$11:$A$1000))</definedName>
    <definedName name="_c310_inventories">OFFSET('[8]c3-10'!$E$11,0,0,COUNTA('[8]c3-10'!$A$11:$A$1000))</definedName>
    <definedName name="_c310_nx">OFFSET('[8]c3-10'!$F$11,0,0,COUNTA('[8]c3-10'!$A$11:$A$1000))</definedName>
    <definedName name="_c310_y">OFFSET('[8]c3-10'!$G$11,0,0,COUNTA('[8]c3-10'!$A$11:$A$1000))</definedName>
    <definedName name="_c311_datum">OFFSET('[8]c3-11'!$A$11,0,0,COUNTA('[8]c3-11'!$A$11:$A$1000))</definedName>
    <definedName name="_c311_m">OFFSET('[8]c3-11'!$C$11,0,0,COUNTA('[8]c3-11'!$A$11:$A$1000))</definedName>
    <definedName name="_c311_nx">OFFSET('[8]c3-11'!$D$11,0,0,COUNTA('[8]c3-11'!$A$11:$A$1000))</definedName>
    <definedName name="_c311_x">OFFSET('[8]c3-11'!$B$11,0,0,COUNTA('[8]c3-11'!$A$11:$A$1000))</definedName>
    <definedName name="_c312_automobile">OFFSET('[8]c3-12'!$B$11,0,0,COUNTA('[8]c3-12'!$A$11:$A$1000))</definedName>
    <definedName name="_c312_datum">OFFSET('[8]c3-12'!$A$11,0,0,COUNTA('[8]c3-12'!$A$11:$A$1000))</definedName>
    <definedName name="_c312_other">OFFSET('[8]c3-12'!$C$11,0,0,COUNTA('[8]c3-12'!$A$11:$A$1000))</definedName>
    <definedName name="_c312_total">OFFSET('[8]c3-12'!$D$11,0,0,COUNTA('[8]c3-12'!$A$11:$A$1000))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OFFSET(#REF!,0,0,COUNTA(#REF!))</definedName>
    <definedName name="_c314_household">OFFSET(#REF!,0,0,COUNTA(#REF!))</definedName>
    <definedName name="_c314_MNBcomposit">OFFSET(#REF!,0,0,COUNTA(#REF!))</definedName>
    <definedName name="_c314_unemployment">OFFSET(#REF!,0,0,COUNTA(#REF!))</definedName>
    <definedName name="_c315_consumerconfidence">OFFSET(#REF!,0,0,COUNTA(#REF!))</definedName>
    <definedName name="_c315_datum">OFFSET(#REF!,0,0,COUNTA(#REF!))</definedName>
    <definedName name="_c315_netwage">OFFSET(#REF!,0,0,COUNTA(#REF!))</definedName>
    <definedName name="_c315_retailsales">OFFSET(#REF!,0,0,COUNTA(#REF!))</definedName>
    <definedName name="_c316_bankconsumer">OFFSET(#REF!,0,0,COUNTA(#REF!))</definedName>
    <definedName name="_c316_bankhouse">OFFSET(#REF!,0,0,COUNTA(#REF!))</definedName>
    <definedName name="_c316_datum">OFFSET(#REF!,0,0,COUNTA(#REF!))</definedName>
    <definedName name="_c316_netflow">OFFSET(#REF!,0,0,COUNTA(#REF!))</definedName>
    <definedName name="_c316_nonbankconsumer">OFFSET(#REF!,0,0,COUNTA(#REF!))</definedName>
    <definedName name="_c316_nonbankhouse">OFFSET(#REF!,0,0,COUNTA(#REF!))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OFFSET('[8]c3-19'!$C$11,0,0,COUNTA('[8]c3-19'!$A$11:$A$1000))</definedName>
    <definedName name="_c319_datum">OFFSET('[8]c3-19'!$A$11,0,0,COUNTA('[8]c3-19'!$A$11:$A$1000))</definedName>
    <definedName name="_c319_puttouse">OFFSET('[8]c3-19'!$B$11,0,0,COUNTA('[8]c3-19'!$A$11:$A$1000))</definedName>
    <definedName name="_c320_banklong">OFFSET('[8]c3-20'!$B$11,0,0,COUNTA('[8]c3-20'!$A$11:$A$1000))</definedName>
    <definedName name="_c320_bankshort">OFFSET('[8]c3-20'!$C$11,0,0,COUNTA('[8]c3-20'!$A$11:$A$1000))</definedName>
    <definedName name="_c320_datum">OFFSET('[8]c3-20'!$A$11,0,0,COUNTA('[8]c3-20'!$A$11:$A$1000))</definedName>
    <definedName name="_c320_nonbanklong">OFFSET('[8]c3-20'!$D$11,0,0,COUNTA('[8]c3-20'!$A$11:$A$1000))</definedName>
    <definedName name="_c320_nonbankshort">OFFSET('[8]c3-20'!$E$11,0,0,COUNTA('[8]c3-20'!$A$11:$A$1000))</definedName>
    <definedName name="_c320_total">OFFSET('[8]c3-20'!$F$11,0,0,COUNTA('[8]c3-20'!$A$11:$A$1000))</definedName>
    <definedName name="_c321_consumption">OFFSET('[8]c3-21'!$C$11,0,0,COUNTA('[8]c3-21'!$A$11:$A$1000))</definedName>
    <definedName name="_c321_datum">OFFSET('[8]c3-21'!$A$11,0,0,COUNTA('[8]c3-21'!$A$11:$A$1000))</definedName>
    <definedName name="_c321_governmentinvestment">OFFSET('[8]c3-21'!$D$11,0,0,COUNTA('[8]c3-21'!$A$11:$A$1000))</definedName>
    <definedName name="_c321_transfer">OFFSET('[8]c3-21'!$B$11,0,0,COUNTA('[8]c3-21'!$A$11:$A$1000))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OFFSET('[8]c3-25'!$A$11,0,0,COUNTA('[8]c3-25'!$A$11:$A$1000))</definedName>
    <definedName name="_c325_datum_hun">OFFSET('[8]c3-25'!$D$11,0,0,COUNTA('[8]c3-25'!$A$11:$A$1000))</definedName>
    <definedName name="_c325_qoq_growth">OFFSET('[8]c3-25'!$C$11,0,0,COUNTA('[8]c3-25'!$A$11:$A$1000))</definedName>
    <definedName name="_c325_yoy_growth">OFFSET('[8]c3-25'!$B$11,0,0,COUNTA('[8]c3-25'!$A$11:$A$1000))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OFFSET('[8]c3-28'!$A$11,0,0,COUNTA('[8]c3-28'!$A$11:$A$1000))</definedName>
    <definedName name="_c328_ESI">OFFSET('[8]c3-28'!$C$11,0,0,COUNTA('[8]c3-28'!$A$11:$A$1000))</definedName>
    <definedName name="_c328_neworders">OFFSET('[8]c3-28'!$B$11,0,0,COUNTA('[8]c3-28'!$A$11:$A$1000))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OFFSET('[8]c3-3'!$A$11,0,0,COUNTA('[8]c3-3'!$A$11:$A$1000))</definedName>
    <definedName name="_c33_EABCI">OFFSET('[8]c3-3'!$D$11,0,0,COUNTA('[8]c3-3'!$A$11:$A$1000))</definedName>
    <definedName name="_c33_IFO">OFFSET('[8]c3-3'!$C$11,0,0,COUNTA('[8]c3-3'!$A$11:$A$1000))</definedName>
    <definedName name="_c330_agricultural">OFFSET('[8]c3-31'!$B$11,0,0,COUNTA('[8]c3-31'!$A$11:$A$1000))</definedName>
    <definedName name="_c330_cerealproduction">OFFSET('[8]c3-31'!$C$11,0,0,COUNTA('[8]c3-31'!$A$11:$A$1000))</definedName>
    <definedName name="_c330_cropaverage">OFFSET('[8]c3-31'!$D$11,0,0,COUNTA('[8]c3-31'!$A$11:$A$1000))</definedName>
    <definedName name="_c330_datum">OFFSET('[8]c3-31'!$A$11,0,0,COUNTA('[8]c3-31'!$A$11:$A$1000))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OFFSET('[8]c3-32'!$A$11,0,0,COUNTA('[8]c3-32'!$A$11:$A$1000))</definedName>
    <definedName name="_c332_domesticnights">OFFSET('[8]c3-32'!$C$11,0,0,COUNTA('[8]c3-32'!$A$11:$A$1000))</definedName>
    <definedName name="_c332_foreignnights">OFFSET('[8]c3-32'!$B$11,0,0,COUNTA('[8]c3-32'!$A$11:$A$1000))</definedName>
    <definedName name="_c332_totalnights">OFFSET('[8]c3-32'!$D$11,0,0,COUNTA('[8]c3-32'!$A$11:$A$1000))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OFFSET('[8]c3-37'!$B$12,0,0,COUNTA('[8]c3-37'!$A$12:$A$1001))</definedName>
    <definedName name="_c336_datum">OFFSET('[8]c3-37'!$A$12,0,0,COUNTA('[8]c3-37'!$A$12:$A$1001))</definedName>
    <definedName name="_c336_newvacancies">OFFSET('[8]c3-37'!$C$12,0,0,COUNTA('[8]c3-37'!$A$12:$A$1001))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OFFSET('[8]c3-41'!$A$11,0,0,COUNTA('[8]c3-41'!$A$11:$A$1000))</definedName>
    <definedName name="_c341_outputgap">OFFSET('[8]c3-41'!$C$11,0,0,COUNTA('[8]c3-41'!$A$11:$A$1000))</definedName>
    <definedName name="_c341_resourceutilization">OFFSET('[8]c3-41'!$B$11,0,0,COUNTA('[8]c3-41'!$A$11:$A$1000))</definedName>
    <definedName name="_c341_uncertantybandminus">OFFSET('[8]c3-41'!$D$11,0,0,COUNTA('[8]c3-41'!$A$11:$A$1000))</definedName>
    <definedName name="_c341_uncertantybandplus">OFFSET('[8]c3-41'!$E$11,0,0,COUNTA('[8]c3-41'!$A$11:$A$1000))</definedName>
    <definedName name="_c342_datum">OFFSET('[8]c3-42'!$A$11,0,0,COUNTA('[8]c3-42'!$A$11:$A$1000))</definedName>
    <definedName name="_c342_manufacturing">OFFSET('[8]c3-42'!$B$11,0,0,COUNTA('[8]c3-42'!$A$11:$A$1000))</definedName>
    <definedName name="_c342_marketservices">OFFSET('[8]c3-42'!$C$11,0,0,COUNTA('[8]c3-42'!$A$11:$A$1000))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OFFSET('[8]c3-5'!$C$11,0,0,COUNTA('[8]c3-5'!$A$11:$A$1000))</definedName>
    <definedName name="_c35_brenthuf">OFFSET('[8]c3-5'!#REF!,0,0,COUNTA('[8]c3-5'!$A$11:$A$1000))</definedName>
    <definedName name="_c35_brentusd">OFFSET('[8]c3-5'!$B$11,0,0,COUNTA('[8]c3-5'!$A$11:$A$1000))</definedName>
    <definedName name="_c35_datum">OFFSET('[8]c3-5'!$A$11,0,0,COUNTA('[8]c3-5'!$A$11:$A$1000))</definedName>
    <definedName name="_c35_dummyfcastminus">OFFSET('[8]c3-5'!$E$11,0,0,COUNTA('[8]c3-5'!$A$11:$A$1000))</definedName>
    <definedName name="_c35_dummyfcastplus">OFFSET('[8]c3-5'!$D$11,0,0,COUNTA('[8]c3-5'!$A$11:$A$1000))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OFFSET('[8]c3-6'!$E$11,0,0,COUNTA('[8]c3-6'!$A$11:$A$1000))</definedName>
    <definedName name="_c36_commodityfix">OFFSET('[8]c3-6'!$I$11,0,0,COUNTA('[8]c3-6'!$A$11:$A$1000))</definedName>
    <definedName name="_c36_datum">OFFSET('[8]c3-6'!$A$11,0,0,COUNTA('[8]c3-6'!$A$11:$A$1000))</definedName>
    <definedName name="_c36_food">OFFSET('[8]c3-6'!$B$11,0,0,COUNTA('[8]c3-6'!$A$11:$A$1000))</definedName>
    <definedName name="_c36_foodfix">OFFSET('[8]c3-6'!$F$11,0,0,COUNTA('[8]c3-6'!$A$11:$A$1000))</definedName>
    <definedName name="_c36_metals">OFFSET('[8]c3-6'!$C$11,0,0,COUNTA('[8]c3-6'!$A$11:$A$1000))</definedName>
    <definedName name="_c36_metalsfix">OFFSET('[8]c3-6'!$G$11,0,0,COUNTA('[8]c3-6'!$A$11:$A$1000))</definedName>
    <definedName name="_c36_oil">OFFSET('[8]c3-6'!$D$11,0,0,COUNTA('[8]c3-6'!$A$11:$A$1000))</definedName>
    <definedName name="_c36_oilfix">OFFSET('[8]c3-6'!$H$11,0,0,COUNTA('[8]c3-6'!$A$11:$A$1000))</definedName>
    <definedName name="_c37_China">OFFSET('[8]c3-7'!$E$11,0,0,COUNTA('[8]c3-7'!$A$11:$A$1000))</definedName>
    <definedName name="_c37_datum">OFFSET('[8]c3-7'!$A$11,0,0,COUNTA('[8]c3-7'!$A$11:$A$1000))</definedName>
    <definedName name="_c37_EA">OFFSET('[8]c3-7'!$B$11,0,0,COUNTA('[8]c3-7'!$A$11:$A$1000))</definedName>
    <definedName name="_c37_Japan">OFFSET('[8]c3-7'!$D$11,0,0,COUNTA('[8]c3-7'!$A$11:$A$1000))</definedName>
    <definedName name="_c37_Russia">OFFSET('[8]c3-7'!$F$11,0,0,COUNTA('[8]c3-7'!$A$11:$A$1000))</definedName>
    <definedName name="_c37_USA">OFFSET('[8]c3-7'!$C$11,0,0,COUNTA('[8]c3-7'!$A$11:$A$1000))</definedName>
    <definedName name="_c38_datum">OFFSET('[8]c3-8'!$A$11,0,0,COUNTA('[8]c3-8'!$A$11:$A$985))</definedName>
    <definedName name="_c38_dummyfcastminus">OFFSET('[8]c3-8'!$G$11,0,0,COUNTA('[8]c3-8'!$A$11:$A$985))</definedName>
    <definedName name="_c38_dummyfcastplus">OFFSET('[8]c3-8'!$F$11,0,0,COUNTA('[8]c3-8'!$A$11:$A$985))</definedName>
    <definedName name="_c38_Greece">OFFSET('[8]c3-8'!$E$11,0,0,COUNTA('[8]c3-8'!$A$11:$A$985))</definedName>
    <definedName name="_c38_Italy">OFFSET('[8]c3-8'!$B$11,0,0,COUNTA('[8]c3-8'!$A$11:$A$985))</definedName>
    <definedName name="_c38_Portugal">OFFSET('[8]c3-8'!$C$11,0,0,COUNTA('[8]c3-8'!$A$11:$A$985))</definedName>
    <definedName name="_c38_Spain">OFFSET('[8]c3-8'!$D$11,0,0,COUNTA('[8]c3-8'!$A$11:$A$985))</definedName>
    <definedName name="_c41_ceemea">OFFSET('[9]c4-1'!$E$11,0,0,COUNTA('[9]c4-1'!$A$11:$A$100000))</definedName>
    <definedName name="_c41_croatia">OFFSET('[9]c4-1'!$D$11,0,0,COUNTA('[9]c4-1'!$A$11:$A$100000))</definedName>
    <definedName name="_c41_datum">OFFSET('[9]c4-1'!$A$11,0,0,COUNTA('[9]c4-1'!$A$11:$A$100000))</definedName>
    <definedName name="_c41_hungary">OFFSET('[9]c4-1'!$B$11,0,0,COUNTA('[9]c4-1'!$A$11:$A$100000))</definedName>
    <definedName name="_c41_romania">OFFSET('[9]c4-1'!$C$11,0,0,COUNTA('[9]c4-1'!$A$11:$A$100000))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OFFSET('[9]c4-2'!$D$11,0,0,COUNTA('[9]c4-2'!$A$11:$A$100000))</definedName>
    <definedName name="_c42_countryspecific">OFFSET('[9]c4-2'!$C$11,0,0,COUNTA('[9]c4-2'!$A$11:$A$100000))</definedName>
    <definedName name="_c42_datum">OFFSET('[9]c4-2'!$A$11,0,0,COUNTA('[9]c4-2'!$A$11:$A$100000))</definedName>
    <definedName name="_c42_external">OFFSET('[9]c4-2'!$B$11,0,0,COUNTA('[9]c4-2'!$A$11:$A$100000))</definedName>
    <definedName name="_c43_datum">OFFSET('[9]c4-3'!$A$11,0,0,COUNTA('[9]c4-3'!$A$11:$A$100000))</definedName>
    <definedName name="_c43_hungary">OFFSET('[9]c4-3'!$B$11,0,0,COUNTA('[9]c4-3'!$A$11:$A$100000))</definedName>
    <definedName name="_c43_poland">OFFSET('[9]c4-3'!$C$11,0,0,COUNTA('[9]c4-3'!$A$11:$A$100000))</definedName>
    <definedName name="_c43_romania">OFFSET('[9]c4-3'!$D$11,0,0,COUNTA('[9]c4-3'!$A$11:$A$100000))</definedName>
    <definedName name="_c44_datum">OFFSET('[9]c4-4'!$A$11,0,0,COUNTA('[9]c4-4'!$A$11:$A$100000))</definedName>
    <definedName name="_c44_eurczk">OFFSET('[9]c4-4'!$C$11,0,0,COUNTA('[9]c4-4'!$A$11:$A$100000))</definedName>
    <definedName name="_c44_eurhuf">OFFSET('[9]c4-4'!$B$11,0,0,COUNTA('[9]c4-4'!$A$11:$A$100000))</definedName>
    <definedName name="_c44_eurpln">OFFSET('[9]c4-4'!$D$11,0,0,COUNTA('[9]c4-4'!$A$11:$A$100000))</definedName>
    <definedName name="_c45_datum">OFFSET('[9]c4-5'!$A$11,0,0,COUNTA('[9]c4-5'!$A$11:$A$100000))</definedName>
    <definedName name="_c45_eurhuf">OFFSET('[9]c4-5'!$C$11,0,0,COUNTA('[9]c4-5'!$A$11:$A$100000))</definedName>
    <definedName name="_c45_skewness">OFFSET('[9]c4-5'!$B$11,0,0,COUNTA('[9]c4-5'!$A$11:$A$100000))</definedName>
    <definedName name="_c46_datum">OFFSET('[9]c4-6'!$A$11,0,0,COUNTA('[9]c4-6'!$A$11:$A$100000))</definedName>
    <definedName name="_c46_hufpurchase">OFFSET('[9]c4-6'!$C$11,0,0,COUNTA('[9]c4-6'!$A$11:$A$100000))</definedName>
    <definedName name="_c46_netFX">OFFSET('[9]c4-6'!$B$11,0,0,COUNTA('[9]c4-6'!$A$11:$A$100000))</definedName>
    <definedName name="_c47_datum">OFFSET('[9]c4-7'!$A$11,0,0,COUNTA('[9]c4-7'!$A$11:$A$100000))</definedName>
    <definedName name="_c47_percentage">OFFSET('[9]c4-7'!$C$11,0,0,COUNTA('[9]c4-7'!$A$11:$A$100000))</definedName>
    <definedName name="_c47_stock">OFFSET('[9]c4-7'!$B$11,0,0,COUNTA('[9]c4-7'!$A$11:$A$100000))</definedName>
    <definedName name="_c48_10year">OFFSET('[9]c4-8'!$D$11,0,0,COUNTA('[9]c4-8'!$A$11:$A$100000))</definedName>
    <definedName name="_c48_3month">OFFSET('[9]c4-8'!$B$11,0,0,COUNTA('[9]c4-8'!$A$11:$A$100000))</definedName>
    <definedName name="_c48_3year">OFFSET('[9]c4-8'!$C$11,0,0,COUNTA('[9]c4-8'!$A$11:$A$100000))</definedName>
    <definedName name="_c48_datum">OFFSET('[9]c4-8'!$A$11,0,0,COUNTA('[9]c4-8'!$A$11:$A$100000))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IFR2">#N/A</definedName>
    <definedName name="_IFR22">#N/A</definedName>
    <definedName name="_IFR23">#N/A</definedName>
    <definedName name="_IW036">#REF!</definedName>
    <definedName name="_l" hidden="1">{"'előző év december'!$A$2:$CP$214"}</definedName>
    <definedName name="_M21">#N/A</definedName>
    <definedName name="_mod1">#N/A</definedName>
    <definedName name="_p" hidden="1">{"'előző év december'!$A$2:$CP$214"}</definedName>
    <definedName name="_s">'[2]5.5'!$A$1:$E$27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hidden="1">#REF!</definedName>
    <definedName name="_tab2">[3]K.10!$A$2:$C$22</definedName>
    <definedName name="_TAB21">'[4]England 97-98'!#REF!</definedName>
    <definedName name="_UK1">'[5]97-98'!#REF!</definedName>
    <definedName name="_UK2">#REF!</definedName>
    <definedName name="_X_XX" hidden="1">[1]Market!#REF!</definedName>
    <definedName name="_zzz" hidden="1">[1]Market!#REF!</definedName>
    <definedName name="a" hidden="1">{"'előző év december'!$A$2:$CP$214"}</definedName>
    <definedName name="aa" hidden="1">[10]Market!#REF!</definedName>
    <definedName name="aaa" hidden="1">{"'előző év december'!$A$2:$CP$214"}</definedName>
    <definedName name="ab">[0]!ab</definedName>
    <definedName name="Abr_kezdet">#REF!</definedName>
    <definedName name="abraaaaa">#REF!</definedName>
    <definedName name="ábrák_negyedév">#REF!</definedName>
    <definedName name="activeCell">#REF!</definedName>
    <definedName name="adat">#REF!</definedName>
    <definedName name="adat96">#REF!</definedName>
    <definedName name="AdatMax">#REF!</definedName>
    <definedName name="AdatMin">#REF!</definedName>
    <definedName name="adózás_előtti_ROE">OFFSET([11]ábrák_adat!$I$3,0,0,[11]ábrák_adat!$A$2,1)</definedName>
    <definedName name="aewfaw">#REF!</definedName>
    <definedName name="afssf">#REF!</definedName>
    <definedName name="alapkamat">OFFSET(#REF!,1-#REF!,0,#REF!,1)</definedName>
    <definedName name="alja">OFFSET(#REF!,1-#REF!,0,#REF!,1)</definedName>
    <definedName name="ARPI2">OFFSET('[12]M3. ábra_chart'!$E$8,1,0,COUNT('[12]M3. ábra_chart'!$D:$D),1)</definedName>
    <definedName name="ARPI2_trend">OFFSET('[12]M3. ábra_chart'!$F$8,1,0,COUNT('[12]M3. ábra_chart'!$D:$D),1)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AUD">#REF!</definedName>
    <definedName name="AVON">#REF!</definedName>
    <definedName name="b" hidden="1">'[13]DATA WORK AREA'!$A$27:$A$33</definedName>
    <definedName name="BAM">#REF!</definedName>
    <definedName name="BASE">#REF!</definedName>
    <definedName name="Baserate_1">OFFSET([14]Adat!$G$2,0,0,#REF!,1)</definedName>
    <definedName name="Baserate_2">OFFSET([14]Adat!$H$2,0,0,#REF!,1)</definedName>
    <definedName name="Baserate_3">OFFSET([14]Adat!$I$2,0,0,#REF!,1)</definedName>
    <definedName name="Baserate_4">OFFSET([14]Adat!$J$2,0,0,#REF!,1)</definedName>
    <definedName name="BEDS">#REF!</definedName>
    <definedName name="BERKS">#REF!</definedName>
    <definedName name="blabla" hidden="1">[1]Market!#REF!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hidden="1">{"'előző év december'!$A$2:$CP$214"}</definedName>
    <definedName name="bspline2">#N/A</definedName>
    <definedName name="bspline3">#N/A</definedName>
    <definedName name="BUBOR">OFFSET('[12]M14. ábra_chart'!$H$9,1,0,COUNT('[12]M14. ábra_chart'!$D:$D),1)</definedName>
    <definedName name="BUCKS">#REF!</definedName>
    <definedName name="buttondate">OFFSET([14]Adat!$R$3,0,0,COUNTA([14]Adat!$R:$R)-2,1)</definedName>
    <definedName name="CAD">#REF!</definedName>
    <definedName name="Calc.Key">#REF!</definedName>
    <definedName name="CAMBS">#REF!</definedName>
    <definedName name="car_models">OFFSET([15]data!$A$2,0,0,COUNTA([15]data!$A$1:$A$65536)-1,1)</definedName>
    <definedName name="car_models_H">OFFSET([16]data!$A$2,0,0,COUNTA([16]data!$A$1:$A$65536)-1,1)</definedName>
    <definedName name="CategoryTitle">#REF!</definedName>
    <definedName name="ccc" hidden="1">[17]Market!#REF!</definedName>
    <definedName name="CDS">OFFSET('[12]M13. ábra_chart'!$F$9,1,0,COUNT('[12]M13. ábra_chart'!$D:$D),1)</definedName>
    <definedName name="CDS_Hungary">OFFSET(#REF!,Abr_kezdet-1,0,COUNT(#REF!)-Abr_kezdet+2)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OFFSET('[12]M15. ábra_chart'!$E$9,1,0,COUNT('[12]M15. ábra_chart'!$D:$D),1)</definedName>
    <definedName name="CHFL">OFFSET('[12]M14. ábra_chart'!$G$9,1,0,COUNT('[12]M14. ábra_chart'!$D:$D),1)</definedName>
    <definedName name="Choices_Wrapper">[0]!Choices_Wrapper</definedName>
    <definedName name="Choices_Wrapper2">[0]!Choices_Wrapper2</definedName>
    <definedName name="Clear">[18]!Clear</definedName>
    <definedName name="CLEVELAND">#REF!</definedName>
    <definedName name="CLWYD">#REF!</definedName>
    <definedName name="colindex">[19]DataInput!$B$36:$C$36</definedName>
    <definedName name="colindex2">#REF!</definedName>
    <definedName name="company_car">OFFSET([15]data!$D$2,0,0,COUNTA([15]data!$D$1:$D$65536)-1,1)</definedName>
    <definedName name="company_car_H">OFFSET([16]data!$D$2,0,0,COUNTA([16]data!$D$1:$D$65536)-1,1)</definedName>
    <definedName name="CompTable">'[20]Change according to grades'!#REF!</definedName>
    <definedName name="ControlDate">#REF!</definedName>
    <definedName name="ControlDate2">#REF!</definedName>
    <definedName name="CORNWALL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_xlnm.Criteria">[21]DKJHOZAM!#REF!</definedName>
    <definedName name="CUMBRIA">#REF!</definedName>
    <definedName name="CURRENT">#REF!</definedName>
    <definedName name="cx" hidden="1">{"'előző év december'!$A$2:$CP$214"}</definedName>
    <definedName name="CZK">#REF!</definedName>
    <definedName name="d" hidden="1">{"'előző év december'!$A$2:$CP$214"}</definedName>
    <definedName name="d1qe">#REF!</definedName>
    <definedName name="DATA">#N/A</definedName>
    <definedName name="data_ff">OFFSET(#REF!,0,0,COUNT(#REF!),1)</definedName>
    <definedName name="data2">OFFSET([22]date!$B$2,0,0,COUNT([22]date!$A$2:$A$188),1)</definedName>
    <definedName name="_xlnm.Database">[21]DKJHOZAM!#REF!</definedName>
    <definedName name="Database_MI">'[23]2000'!$H$8:$H$812</definedName>
    <definedName name="Date">OFFSET(#REF!,1,0,COUNT(#REF!),1)</definedName>
    <definedName name="Date_13">OFFSET('[12]M13. ábra_chart'!$D$9,1,0,COUNT('[12]M13. ábra_chart'!$D:$D),1)</definedName>
    <definedName name="Date_14">OFFSET('[12]M14. ábra_chart'!$D$9,1,0,COUNT('[12]M14. ábra_chart'!$D:$D),1)</definedName>
    <definedName name="Date_15">OFFSET('[12]M15. ábra_chart'!$D$9,1,0,COUNT('[12]M15. ábra_chart'!$D:$D),1)</definedName>
    <definedName name="Date_16">OFFSET('[12]M16. ábra_chart'!$D$9,1,0,COUNT('[12]M16. ábra_chart'!$D:$D),1)</definedName>
    <definedName name="Date_2">OFFSET('[12]M2. ábra_chart'!$D$8,1,0,COUNT('[12]M2. ábra_chart'!$D:$D),1)</definedName>
    <definedName name="Date_3">OFFSET('[12]M3. ábra_chart'!$D$8,1,0,COUNT('[12]M3. ábra_chart'!$D:$D),1)</definedName>
    <definedName name="Date_ENG">OFFSET(#REF!,Abr_kezdet-1,0,COUNT(#REF!)-Abr_kezdet+2)</definedName>
    <definedName name="Date_HU">OFFSET(#REF!,Abr_kezdet-1,0,COUNT(#REF!)-Abr_kezdet+2)</definedName>
    <definedName name="Date_list">OFFSET([14]Values!$A$7,0,0,COUNT([14]Values!A:A),1)</definedName>
    <definedName name="DATES">'[23]2000'!$H$1:$Q$1</definedName>
    <definedName name="datLen">#REF!</definedName>
    <definedName name="datum">OFFSET([24]adatok!$AI$2,0,0,1,COUNT([24]adatok!$AI$1:$IV$1))</definedName>
    <definedName name="dátum_jelenleg_S">#REF!</definedName>
    <definedName name="dátum_jelenleg_T">#REF!</definedName>
    <definedName name="dátum_jelenleg_T_éves">#REF!</definedName>
    <definedName name="datum_regiok">OFFSET([25]data!$K$2,0,0,COUNTA([25]data!$A$1:$A$65536)-1,1)</definedName>
    <definedName name="datum_regiok_en">OFFSET([25]data!$L$2,0,0,COUNTA([25]data!$A$1:$A$65536)-1,1)</definedName>
    <definedName name="datum_regiok2">OFFSET([25]data!$A$2,0,0,COUNTA([25]data!$A$1:$A$65536)-1,1)</definedName>
    <definedName name="dátum101">OFFSET([11]ábrák_adat!$A$3,0,0,[11]ábrák_adat!$A$2,1)</definedName>
    <definedName name="dátum102">OFFSET([11]ábrák_adat!$A$67,0,0,[11]ábrák_adat!$A$66,1)</definedName>
    <definedName name="dátum103">OFFSET([11]ábrák_adat!$A$85,0,0,[11]ábrák_adat!$A$84,1)</definedName>
    <definedName name="dátum104">OFFSET([11]adat!$D$1003,0,0,[11]adat!$F$1000,1)</definedName>
    <definedName name="dátum105">OFFSET([11]adat!$D$1152,0,0,[11]adat!$E$1000,1)</definedName>
    <definedName name="datum3M">OFFSET([26]ábrákhoz!$X$8,[26]ábrákhoz!$Z$1,0,[26]ábrákhoz!$AA$1,1)</definedName>
    <definedName name="datumCDS">OFFSET([26]ábrákhoz!$O$8,[26]ábrákhoz!$Q$1,0,[26]ábrákhoz!$R$1,1)</definedName>
    <definedName name="datumdepo">OFFSET([26]ábrákhoz!$CE$8,[26]ábrákhoz!$CU$2,0,[26]ábrákhoz!$CU$3,1)</definedName>
    <definedName name="datumF">OFFSET([26]ábrákhoz!$BX$8,[26]ábrákhoz!$BY$1,0,[26]ábrákhoz!$BZ$1,1)</definedName>
    <definedName name="datumFX">OFFSET([26]ábrákhoz!$A$8,[26]ábrákhoz!$C$3,0,[26]ábrákhoz!$D$3,1)</definedName>
    <definedName name="dátumhatár">#REF!</definedName>
    <definedName name="datumM">OFFSET([26]ábrákhoz!$AP$8,[26]ábrákhoz!$AR$1,0,[26]ábrákhoz!$AS$1,1)</definedName>
    <definedName name="datummunkanap">OFFSET(#REF!,1-#REF!,0,#REF!,1)</definedName>
    <definedName name="dátumok">#REF!</definedName>
    <definedName name="dd">#N/A</definedName>
    <definedName name="ddr">#N/A</definedName>
    <definedName name="delafrikadepo">OFFSET([26]ábrákhoz!$CJ$8,[26]ábrákhoz!$CU$2,0,[26]ábrákhoz!$CU$3,1)</definedName>
    <definedName name="delafrikaF">OFFSET([26]ábrákhoz!$CC$8,[26]ábrákhoz!$BY$1,0,[26]ábrákhoz!$BZ$1,1)</definedName>
    <definedName name="delafrikaFX">OFFSET([26]ábrákhoz!$F$8,[26]ábrákhoz!$C$3,0,[26]ábrákhoz!$D$3,1)</definedName>
    <definedName name="delafrikai3M">OFFSET([26]ábrákhoz!$AE$8,[26]ábrákhoz!$Z$1,0,[26]ábrákhoz!$AA$1,1)</definedName>
    <definedName name="delafrikaM">OFFSET([26]ábrákhoz!$AW$8,[26]ábrákhoz!$AR$1,0,[26]ábrákhoz!$AS$1,1)</definedName>
    <definedName name="DERBYSHIRE">#REF!</definedName>
    <definedName name="DEVON">#REF!</definedName>
    <definedName name="dfhdf" hidden="1">{"'előző év december'!$A$2:$CP$214"}</definedName>
    <definedName name="DFSpline">#N/A</definedName>
    <definedName name="DFSpline2">#N/A</definedName>
    <definedName name="DFSpline3">#N/A</definedName>
    <definedName name="DKK">#REF!</definedName>
    <definedName name="DORSET">#REF!</definedName>
    <definedName name="dr">#REF!</definedName>
    <definedName name="ds" hidden="1">{"'előző év december'!$A$2:$CP$214"}</definedName>
    <definedName name="dsfgsdfg" hidden="1">{"'előző év december'!$A$2:$CP$214"}</definedName>
    <definedName name="DURHAM">#REF!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hidden="1">{"'előző év december'!$A$2:$CP$214"}</definedName>
    <definedName name="eee">#REF!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NGLAND">#REF!</definedName>
    <definedName name="englishinput">[27]Inputs!$A$5:$AA$38</definedName>
    <definedName name="erggergefr">[0]!erggergefr</definedName>
    <definedName name="ert" hidden="1">{"'előző év december'!$A$2:$CP$214"}</definedName>
    <definedName name="ertertwertwert" hidden="1">{"'előző év december'!$A$2:$CP$214"}</definedName>
    <definedName name="esi">OFFSET([22]ESI!$B$2,0,0,COUNT([22]date!$A$2:$A$188),1)</definedName>
    <definedName name="ESSEX">#REF!</definedName>
    <definedName name="EUR">#REF!</definedName>
    <definedName name="EURHUF">OFFSET('[12]M15. ábra_chart'!$F$9,1,0,COUNT('[12]M15. ábra_chart'!$D:$D),1)</definedName>
    <definedName name="EURL">OFFSET('[12]M14. ábra_chart'!$E$9,1,0,COUNT('[12]M14. ábra_chart'!$D:$D),1)</definedName>
    <definedName name="ew" hidden="1">[1]Market!#REF!</definedName>
    <definedName name="_xlnm.Extract">[21]DKJHOZAM!#REF!</definedName>
    <definedName name="f" hidden="1">{"'előző év december'!$A$2:$CP$214"}</definedName>
    <definedName name="famcod">#REF!</definedName>
    <definedName name="Families">#REF!</definedName>
    <definedName name="fc">OFFSET([28]date!$B$26,0,0,COUNT([28]date!$B$26:$B$73),1)</definedName>
    <definedName name="feldolg_int">OFFSET('[29]ULC YoY'!$I$30,0,0,COUNT([29]ULC!$A$30:$A$200),1)</definedName>
    <definedName name="feldolg_intalk">OFFSET('[29]ULC YoY'!$O$30,0,0,COUNT([29]ULC!$A$30:$A$200),1)</definedName>
    <definedName name="feldolg_lfs">OFFSET('[29]ULC YoY'!$C$30,0,0,COUNT([29]ULC!$A$30:$A$200),1)</definedName>
    <definedName name="fendyear">[30]RAWDATA!$S$3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els">#REF!</definedName>
    <definedName name="finkep">OFFSET([24]adatok!$AI$18,0,0,1,COUNT([24]adatok!$AI$1:$IV$1))</definedName>
    <definedName name="fiskalis2" hidden="1">[10]Market!#REF!</definedName>
    <definedName name="Footnotes">#REF!</definedName>
    <definedName name="forgalom">OFFSET(#REF!,1-#REF!,0,#REF!,1)</definedName>
    <definedName name="fr">#REF!</definedName>
    <definedName name="frt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OFFSET([15]data!$M$2,0,0,COUNTA([15]data!$M$1:$M$65536)-1,1)</definedName>
    <definedName name="fuel_employees_CZ_H">OFFSET([16]data!$M$2,0,0,COUNTA([16]data!$M$1:$M$65536)-1,1)</definedName>
    <definedName name="fuel_employees_EN">OFFSET([15]data!$N$2,0,0,COUNTA([15]data!$N$1:$N$65536)-1,1)</definedName>
    <definedName name="fuel_employees_EN_H">OFFSET([16]data!$N$2,0,0,COUNTA([16]data!$N$1:$N$65536)-1,1)</definedName>
    <definedName name="fuel_employer_pay_CZ">OFFSET([15]data!$F$2,0,0,COUNTA([15]data!$F$1:$F$65536)-1,1)</definedName>
    <definedName name="Fuel_employer_pay_CZ_H">OFFSET([16]data!$F$2,0,0,COUNTA([16]data!$F$1:$F$65536)-1,1)</definedName>
    <definedName name="fuel_employer_pay_EN">OFFSET([15]data!$G$2,0,0,COUNTA([15]data!$G$1:$G$65536)-1,1)</definedName>
    <definedName name="fuel_employer_pay_EN_H">OFFSET([16]data!$G$2,0,0,COUNTA([16]data!$G$1:$G$65536)-1,1)</definedName>
    <definedName name="fxswap">OFFSET(#REF!,1-#REF!,0,#REF!,1)</definedName>
    <definedName name="fyear">#REF!</definedName>
    <definedName name="g" hidden="1">{"'előző év december'!$A$2:$CP$214"}</definedName>
    <definedName name="Gabor" hidden="1">{"'előző év december'!$A$2:$CP$214"}</definedName>
    <definedName name="GBP">#REF!</definedName>
    <definedName name="GDPDATA">#REF!</definedName>
    <definedName name="General">#REF!</definedName>
    <definedName name="General01">#REF!</definedName>
    <definedName name="General1">#REF!</definedName>
    <definedName name="General2">#REF!</definedName>
    <definedName name="gf" hidden="1">[6]Market!#REF!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LOS">#REF!</definedName>
    <definedName name="gotomain">#N/A</definedName>
    <definedName name="gotomain2">#N/A</definedName>
    <definedName name="gotomain3">#N/A</definedName>
    <definedName name="Grades">#REF!</definedName>
    <definedName name="GraphData">#REF!,#REF!</definedName>
    <definedName name="GraphTitle">#REF!</definedName>
    <definedName name="GraphX" hidden="1">'[13]DATA WORK AREA'!$A$27:$A$33</definedName>
    <definedName name="gsdhstrbsd">#REF!</definedName>
    <definedName name="GTR_MAN">#REF!</definedName>
    <definedName name="gvi">OFFSET([22]ESI!$C$2,0,0,COUNT([22]date!$A$2:$A$188),1)</definedName>
    <definedName name="gwe">#REF!</definedName>
    <definedName name="GWENT">#REF!</definedName>
    <definedName name="GWYNEDD">#REF!</definedName>
    <definedName name="h" hidden="1">[17]Market!#REF!</definedName>
    <definedName name="HANTS">#REF!</definedName>
    <definedName name="Haromevharom">OFFSET([31]Spreadek!$C$3,0,0,COUNTA([31]Spreadek!$C$3:$C$4864),1)</definedName>
    <definedName name="hathitel">OFFSET(#REF!,1-#REF!,0,#REF!,1)</definedName>
    <definedName name="havi_adózás_előtti_eredmény">OFFSET([11]ábrák_adat!$H$3,0,0,[11]ábrák_adat!$A$2,1)</definedName>
    <definedName name="HEREFORD_W">#REF!</definedName>
    <definedName name="HERTS">#REF!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svol">OFFSET('[12]M16. ábra_chart'!$F$9,1,0,COUNT('[12]M16. ábra_chart'!$D:$D),1)</definedName>
    <definedName name="hitelflow_házt_FX">OFFSET([11]ábrák_adat!$F$3,0,0,[11]ábrák_adat!$A$2,1)</definedName>
    <definedName name="hitelflow_házt_HUF">OFFSET([11]ábrák_adat!$E$3,0,0,[11]ábrák_adat!$A$2,1)</definedName>
    <definedName name="hitelflow_házt_össz">OFFSET([11]ábrák_adat!$G$3,0,0,[11]ábrák_adat!$A$2,1)</definedName>
    <definedName name="hitelflow_váll_FX">OFFSET([11]ábrák_adat!$C$3,0,0,[11]ábrák_adat!$A$2,1)</definedName>
    <definedName name="hitelflow_váll_HUF">OFFSET([11]ábrák_adat!$B$3,0,0,[11]ábrák_adat!$A$2,1)</definedName>
    <definedName name="hitelflow_váll_össz">OFFSET([11]ábrák_adat!$D$3,0,0,[11]ábrák_adat!$A$2,1)</definedName>
    <definedName name="hónap">[32]Kódlap!#REF!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ősorok">#REF!,#REF!,#REF!</definedName>
    <definedName name="Impvol">OFFSET('[12]M16. ábra_chart'!$E$9,1,0,COUNT('[12]M16. ábra_chart'!$D:$D),1)</definedName>
    <definedName name="INT">[17]Market!#REF!</definedName>
    <definedName name="IntervalLength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er">#REF!</definedName>
    <definedName name="IW036_ALL">#REF!</definedName>
    <definedName name="jov">OFFSET([24]adatok!$AI$16,0,0,1,COUNT([24]adatok!$AI$1:$IV$1))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#N/A</definedName>
    <definedName name="kamatlab">OFFSET(#REF!,1-#REF!,0,#REF!,1)</definedName>
    <definedName name="KENT">#REF!</definedName>
    <definedName name="kethitel">OFFSET(#REF!,1-#REF!,0,#REF!,1)</definedName>
    <definedName name="kind_of_fuel_CZ">OFFSET([15]data!$X$2,0,0,COUNTA([15]data!$X$1:$X$65536)-1,1)</definedName>
    <definedName name="kind_of_fuel_CZ_H">OFFSET([16]data!$X$2,0,0,COUNTA([16]data!$X$1:$X$65536)-1,1)</definedName>
    <definedName name="kind_of_fuel_EN">OFFSET([15]data!$Y$2,0,0,COUNTA([15]data!$Y$1:$Y$65536)-1,1)</definedName>
    <definedName name="kind_of_fuel_EN_H">OFFSET([16]data!$Y$2,0,0,COUNTA([16]data!$Y$1:$Y$65536)-1,1)</definedName>
    <definedName name="kjhkjk" hidden="1">[1]Market!#REF!</definedName>
    <definedName name="kock2">#REF!</definedName>
    <definedName name="kock4">#REF!</definedName>
    <definedName name="kock5">#REF!</definedName>
    <definedName name="kocká">#REF!</definedName>
    <definedName name="kontakt">#REF!</definedName>
    <definedName name="kopint">OFFSET([22]ESI!$D$2,0,0,COUNT([22]date!$A$2:$A$188),1)</definedName>
    <definedName name="kotveny">OFFSET(#REF!,1-#REF!,0,#REF!,1)</definedName>
    <definedName name="krk">#N/A</definedName>
    <definedName name="KRW">#REF!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#REF!</definedName>
    <definedName name="legfrisebb_datum">OFFSET(#REF!,1,0,COUNT(#REF!),1)</definedName>
    <definedName name="LEICS">#REF!</definedName>
    <definedName name="lengyel3M">OFFSET([26]ábrákhoz!$AA$8,[26]ábrákhoz!$Z$1,0,[26]ábrákhoz!$AA$1,1)</definedName>
    <definedName name="lengyelCDS">OFFSET([26]ábrákhoz!$S$8,[26]ábrákhoz!$Q$1,0,[26]ábrákhoz!$R$1,1)</definedName>
    <definedName name="lengyeldepo">OFFSET([26]ábrákhoz!$CF$8,[26]ábrákhoz!$CU$2,0,[26]ábrákhoz!$CU$3,1)</definedName>
    <definedName name="lengyelF">OFFSET([26]ábrákhoz!$BY$8,[26]ábrákhoz!$BY$1,0,[26]ábrákhoz!$BZ$1,1)</definedName>
    <definedName name="lengyelFX">OFFSET([26]ábrákhoz!$B$8,[26]ábrákhoz!$C$3,0,[26]ábrákhoz!$D$3,1)</definedName>
    <definedName name="lengyelM">OFFSET([26]ábrákhoz!$AS$8,[26]ábrákhoz!$AR$1,0,[26]ábrákhoz!$AS$1,1)</definedName>
    <definedName name="likviditási_többlet_30_napos">OFFSET([11]adat!$E$1152,0,0,[11]adat!$E$1000,1)</definedName>
    <definedName name="LINCS">#REF!</definedName>
    <definedName name="LocCode">#REF!</definedName>
    <definedName name="LONDON">#REF!</definedName>
    <definedName name="m" hidden="1">{"'előző év december'!$A$2:$CP$214"}</definedName>
    <definedName name="M_GLAM">#REF!</definedName>
    <definedName name="magyar3M">OFFSET([26]ábrákhoz!$AC$8,[26]ábrákhoz!$Z$1,0,[26]ábrákhoz!$AA$1,1)</definedName>
    <definedName name="magyarCDS">OFFSET([26]ábrákhoz!$U$8,[26]ábrákhoz!$Q$1,0,[26]ábrákhoz!$R$1,1)</definedName>
    <definedName name="magyardepo">OFFSET([26]ábrákhoz!$CH$8,[26]ábrákhoz!$CU$2,0,[26]ábrákhoz!$CU$3,1)</definedName>
    <definedName name="magyarF">OFFSET([26]ábrákhoz!$CA$8,[26]ábrákhoz!$BY$1,0,[26]ábrákhoz!$BZ$1,1)</definedName>
    <definedName name="magyarFX">OFFSET([26]ábrákhoz!$D$8,[26]ábrákhoz!$C$3,0,[26]ábrákhoz!$D$3,1)</definedName>
    <definedName name="magyarM">OFFSET([26]ábrákhoz!$AU$8,[26]ábrákhoz!$AR$1,0,[26]ábrákhoz!$AS$1,1)</definedName>
    <definedName name="maxdate_ref">#REF!</definedName>
    <definedName name="maxminfd">OFFSET([22]area!$C$2,0,0,COUNT([22]date!$A$2:$A$188),1)</definedName>
    <definedName name="maxminpsz">OFFSET([22]area!$E$2,0,0,COUNT([22]date!$A$2:$A$188),1)</definedName>
    <definedName name="Ment">#REF!</definedName>
    <definedName name="Mentnév">#REF!</definedName>
    <definedName name="MERSEYSIDE">#REF!</definedName>
    <definedName name="METS">#REF!</definedName>
    <definedName name="mh" hidden="1">{"'előző év december'!$A$2:$CP$214"}</definedName>
    <definedName name="mhz" hidden="1">{"'előző év december'!$A$2:$CP$214"}</definedName>
    <definedName name="Mind">#REF!</definedName>
    <definedName name="minfd">OFFSET([22]area!$B$2,0,0,COUNT([22]date!$A$2:$A$188),1)</definedName>
    <definedName name="minpsz">OFFSET([22]area!$D$2,0,0,COUNT([22]date!$A$2:$A$188),1)</definedName>
    <definedName name="MO">#REF!</definedName>
    <definedName name="Modul1.dialshow">[33]!Modul1.dialshow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>[18]!Move</definedName>
    <definedName name="n">#N/A</definedName>
    <definedName name="N_YORKS">#REF!</definedName>
    <definedName name="NAMES">'[23]2000'!$A$15:$A$812</definedName>
    <definedName name="negyedévek">[34]kamat_stressz!$A$9:$A$24</definedName>
    <definedName name="nettó_swap">OFFSET([11]adat!$F$1003,0,0,[11]adat!$F$1000,1)</definedName>
    <definedName name="new">[35]!Clear</definedName>
    <definedName name="nki">OFFSET(#REF!,Abr_kezdet-1,0,COUNT(#REF!)-Abr_kezdet+2)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yomtat">[36]!nyomtat</definedName>
    <definedName name="OGÓŁEM__PASYWA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[14]!Table_Date2[[#Headers],[CLOSEDATE]]</definedName>
    <definedName name="orszag">OFFSET(#REF!,Abr_kezdet-1,0,COUNT(#REF!)-Abr_kezdet+2)</definedName>
    <definedName name="Országlista">OFFSET(#REF!,0,0,COUNTA(#REF!),1)</definedName>
    <definedName name="os">#REF!</definedName>
    <definedName name="Otevharom">OFFSET([31]Spreadek!$B$3,0,0,COUNTA([31]Spreadek!$B$3:$B$4864),1)</definedName>
    <definedName name="outline">'[37]C.8'!$A$5:$A$29</definedName>
    <definedName name="outline1">'[37]C.8'!$A$5:$A$29</definedName>
    <definedName name="OUTPUTGAP">#REF!</definedName>
    <definedName name="ownership">#REF!</definedName>
    <definedName name="OXON">#REF!</definedName>
    <definedName name="ötévesfelár">OFFSET('[12]M13. ábra_chart'!$E$9,1,0,COUNT('[12]M13.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N">#REF!</definedName>
    <definedName name="portf_házt_30_90">OFFSET([11]ábrák_adat!$E$67,0,0,[11]ábrák_adat!$A$66,1)</definedName>
    <definedName name="portf_házt_90_felett">OFFSET([11]ábrák_adat!$F$67,0,0,[11]ábrák_adat!$A$66,1)</definedName>
    <definedName name="portf_házt_értékveszt">OFFSET([11]ábrák_adat!$G$67,0,0,[11]ábrák_adat!$A$66,1)</definedName>
    <definedName name="portf_váll_30_90">OFFSET([11]ábrák_adat!$B$67,0,0,[11]ábrák_adat!$A$66,1)</definedName>
    <definedName name="portf_váll_90_felett">OFFSET([11]ábrák_adat!$C$67,0,0,[11]ábrák_adat!$A$66,1)</definedName>
    <definedName name="portf_váll_értékveszt">OFFSET([11]ábrák_adat!$D$67,0,0,[11]ábrák_adat!$A$66,1)</definedName>
    <definedName name="POWYS">#REF!</definedName>
    <definedName name="premium">OFFSET(#REF!,0,0,COUNT(#REF!),1)</definedName>
    <definedName name="PRINT">[17]Market!#REF!</definedName>
    <definedName name="print..area">#REF!</definedName>
    <definedName name="_xlnm.Print_Area">#REF!</definedName>
    <definedName name="Print_Area_MI">#REF!</definedName>
    <definedName name="print1">#REF!</definedName>
    <definedName name="printy1">#REF!</definedName>
    <definedName name="provide_car_provisions_CZ">OFFSET([15]data!$T$2,0,0,COUNTA([15]data!$T$1:$T$65536)-1,1)</definedName>
    <definedName name="provide_car_provisions_CZ_H">OFFSET([16]data!$T$2,0,0,COUNTA([16]data!$T$1:$T$65536)-1,1)</definedName>
    <definedName name="provide_car_provisions_EN">OFFSET([15]data!$U$2,0,0,COUNTA([15]data!$U$1:$U$65536)-1,1)</definedName>
    <definedName name="provide_car_provisions_EN_H">OFFSET([16]data!$U$2,0,0,COUNTA([16]data!$U$1:$U$65536)-1,1)</definedName>
    <definedName name="pszolg_int">OFFSET('[29]ULC YoY'!$J$30,0,0,COUNT([29]ULC!$A$30:$A$200),1)</definedName>
    <definedName name="pszolg_intalk">OFFSET('[29]ULC YoY'!$P$30,0,0,COUNT([29]ULC!$A$30:$A$200),1)</definedName>
    <definedName name="pszolg_lfs">OFFSET('[29]ULC YoY'!$D$30,0,0,COUNT([29]ULC!$A$30:$A$200),1)</definedName>
    <definedName name="pti" hidden="1">{"'előző év december'!$A$2:$CP$214"}</definedName>
    <definedName name="q">#REF!</definedName>
    <definedName name="Query">[14]!Alap_query[[#Headers],[CLOSEDATE]]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OFFSET([24]adatok!$AI$15,0,0,1,COUNT([24]adatok!$AI$1:$IV$1))</definedName>
    <definedName name="Ref_1">[14]Table!$M$2</definedName>
    <definedName name="Ref_2">[14]Table_2!$F$2</definedName>
    <definedName name="regiók2">#REF!</definedName>
    <definedName name="Regions">#REF!</definedName>
    <definedName name="releurczk">OFFSET([25]data!$H$2,0,0,COUNTA([25]data!$A$1:$A$65536)-1,1)</definedName>
    <definedName name="releurhuf">OFFSET([25]data!$G$2,0,0,COUNTA([25]data!$A$1:$A$65536)-1,1)</definedName>
    <definedName name="releurpln">OFFSET([25]data!$J$2,0,0,COUNTA([25]data!$A$1:$A$65536)-1,1)</definedName>
    <definedName name="releurskk">OFFSET([25]data!$I$2,0,0,COUNTA([25]data!$A$1:$A$65536)-1,1)</definedName>
    <definedName name="roman3M">OFFSET([26]ábrákhoz!$AB$8,[26]ábrákhoz!$Z$1,0,[26]ábrákhoz!$AA$1,1)</definedName>
    <definedName name="romanCDS">OFFSET([26]ábrákhoz!$T$8,[26]ábrákhoz!$Q$1,0,[26]ábrákhoz!$R$1,1)</definedName>
    <definedName name="romandepo">OFFSET([26]ábrákhoz!$CG$8,[26]ábrákhoz!$CU$2,0,[26]ábrákhoz!$CU$3,1)</definedName>
    <definedName name="romanF">OFFSET([26]ábrákhoz!$BZ$8,[26]ábrákhoz!$BY$1,0,[26]ábrákhoz!$BZ$1,1)</definedName>
    <definedName name="romanFX">OFFSET([26]ábrákhoz!$G$8,[26]ábrákhoz!$C$3,0,[26]ábrákhoz!$D$3,1)</definedName>
    <definedName name="romanM">OFFSET([26]ábrákhoz!$AT$8,[26]ábrákhoz!$AR$1,0,[26]ábrákhoz!$AS$1,1)</definedName>
    <definedName name="rowindex">[19]DataInput!$B$37</definedName>
    <definedName name="rowindex2">#REF!</definedName>
    <definedName name="rrr">#N/A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>[36]!save_file</definedName>
    <definedName name="sd">#REF!</definedName>
    <definedName name="sdf" hidden="1">{"'előző év december'!$A$2:$CP$214"}</definedName>
    <definedName name="sdfsfd" hidden="1">{"'előző év december'!$A$2:$CP$214"}</definedName>
    <definedName name="sector">#REF!</definedName>
    <definedName name="SEK">#REF!</definedName>
    <definedName name="sf">#REF!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s" hidden="1">{"'előző év december'!$A$2:$CP$214"}</definedName>
    <definedName name="STAFFS">#REF!</definedName>
    <definedName name="state96">#REF!</definedName>
    <definedName name="stock_1">[38]Input!$B$7</definedName>
    <definedName name="stock_2">[38]Input!$B$8</definedName>
    <definedName name="stock_3">[38]Input!$B$9</definedName>
    <definedName name="stock_4">[38]Input!$B$10</definedName>
    <definedName name="SUBJECTS">'[39]Raw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OFFSET([11]adat!$G$1003,0,0,[11]adat!$F$1000,1)</definedName>
    <definedName name="swClose">#REF!</definedName>
    <definedName name="swUML">#REF!</definedName>
    <definedName name="szerkeszt">[36]!szerkeszt</definedName>
    <definedName name="szloven3M">OFFSET([26]ábrákhoz!$Z$8,[26]ábrákhoz!$Z$1,0,[26]ábrákhoz!$AA$1,1)</definedName>
    <definedName name="szlovenCDS">OFFSET([26]ábrákhoz!$Q$8,[26]ábrákhoz!$Q$1,0,[26]ábrákhoz!$R$1,1)</definedName>
    <definedName name="szlovenM">OFFSET([26]ábrákhoz!$AR$8,[26]ábrákhoz!$AR$1,0,[26]ábrákhoz!$AS$1,1)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[3]K.07!$A$1:$J$52</definedName>
    <definedName name="tab21a">#REF!</definedName>
    <definedName name="tábla96">#REF!</definedName>
    <definedName name="TABLE">#REF!</definedName>
    <definedName name="tablebp">#REF!</definedName>
    <definedName name="tabletc">#REF!</definedName>
    <definedName name="TableTitle">#REF!</definedName>
    <definedName name="tartkot">OFFSET(#REF!,1-#REF!,0,#REF!,1)</definedName>
    <definedName name="tarttelj">OFFSET(#REF!,1-#REF!,0,#REF!,1)</definedName>
    <definedName name="tcmedraw">[17]Market!#REF!</definedName>
    <definedName name="tcp10raw">[17]Market!#REF!</definedName>
    <definedName name="tcp90raw">[17]Market!#REF!</definedName>
    <definedName name="tcq1raw">[17]Market!#REF!</definedName>
    <definedName name="tcq3raw">[17]Market!#REF!</definedName>
    <definedName name="test" hidden="1">{"'előző év december'!$A$2:$CP$214"}</definedName>
    <definedName name="teteje">OFFSET(#REF!,1-#REF!,0,#REF!,1)</definedName>
    <definedName name="Text2">[40]Table!$A$6:$F$29</definedName>
    <definedName name="tge" hidden="1">[1]Market!#REF!</definedName>
    <definedName name="tgz" hidden="1">{"'előző év december'!$A$2:$CP$214"}</definedName>
    <definedName name="Tizevharom">OFFSET([31]Spreadek!$D$3,0,0,COUNTA([31]Spreadek!$D$3:$D$4864),1)</definedName>
    <definedName name="TMM">OFFSET([11]ábrák_adat!$B$85,0,0,[11]ábrák_adat!$A$84,1)</definedName>
    <definedName name="TMM_eredménnyel">OFFSET([11]ábrák_adat!$C$85,0,0,[11]ábrák_adat!$A$84,1)</definedName>
    <definedName name="torok3M">OFFSET([26]ábrákhoz!$AD$8,[26]ábrákhoz!$Z$1,0,[26]ábrákhoz!$AA$1,1)</definedName>
    <definedName name="tran">OFFSET([24]adatok!$AI$17,0,0,1,COUNT([24]adatok!$AI$1:$IV$1))</definedName>
    <definedName name="TRANZAKCIÓ_3">#REF!</definedName>
    <definedName name="tre" hidden="1">{"'előző év december'!$A$2:$CP$214"}</definedName>
    <definedName name="tt">#REF!</definedName>
    <definedName name="TYNE_WEAR">#REF!</definedName>
    <definedName name="új4">#REF!</definedName>
    <definedName name="UK">'[41]95-96 '!#REF!</definedName>
    <definedName name="UKF">#REF!</definedName>
    <definedName name="USD">#REF!</definedName>
    <definedName name="USDHUF">OFFSET('[12]M15. ábra_chart'!$G$9,1,0,COUNT('[12]M15. ábra_chart'!$D:$D),1)</definedName>
    <definedName name="USDL">OFFSET('[12]M14. ábra_chart'!$F$9,1,0,COUNT('[12]M14. ábra_chart'!$D:$D),1)</definedName>
    <definedName name="ügyfélbetét">OFFSET([11]ábrák_adat!$N$3,0,0,[11]ábrák_adat!$A$2,1)</definedName>
    <definedName name="ügyfélhitel">OFFSET([11]ábrák_adat!$M$3,0,0,[11]ábrák_adat!$A$2,1)</definedName>
    <definedName name="ügyfélhitel_to_ügyfélbetét">OFFSET([11]ábrák_adat!$L$3,0,0,[11]ábrák_adat!$A$2,1)</definedName>
    <definedName name="v">#REF!</definedName>
    <definedName name="v4kat">#REF!</definedName>
    <definedName name="Változó">[42]tune!$B$84:$Y$84</definedName>
    <definedName name="ValueTitle">#REF!</definedName>
    <definedName name="vb" hidden="1">{"'előző év december'!$A$2:$CP$214"}</definedName>
    <definedName name="vc" hidden="1">{"'előző év december'!$A$2:$CP$214"}</definedName>
    <definedName name="vége">[36]!vége</definedName>
    <definedName name="vége4kat">#REF!</definedName>
    <definedName name="végebelső">#REF!</definedName>
    <definedName name="végecéltart">#REF!</definedName>
    <definedName name="verseny_int">OFFSET('[29]ULC YoY'!$H$30,0,0,COUNT([29]ULC!$A$30:$A$200),1)</definedName>
    <definedName name="verseny_intalk">OFFSET('[29]ULC YoY'!$N$30,0,0,COUNT([29]ULC!$A$30:$A$200),1)</definedName>
    <definedName name="verseny_lfs">OFFSET('[29]ULC YoY'!$B$30,0,0,COUNT([29]ULC!$A$30:$A$200),1)</definedName>
    <definedName name="verseny_nomg_int">OFFSET('[29]ULC YoY'!$K$30,0,0,COUNT([29]ULC!$A$30:$A$200),1)</definedName>
    <definedName name="verseny_nomg_intalk">OFFSET('[29]ULC YoY'!$Q$30,0,0,COUNT([29]ULC!$A$30:$A$200),1)</definedName>
    <definedName name="verseny_nomg_lfs">OFFSET('[29]ULC YoY'!$E$30,0,0,COUNT([29]ULC!$A$30:$A$200),1)</definedName>
    <definedName name="VIX">OFFSET('[12]M2. ábra_chart'!$E$8,1,0,COUNT('[12]M2. ábra_chart'!$D:$D),1)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org">#REF!</definedName>
    <definedName name="xxx" hidden="1">{"'előző év december'!$A$2:$CP$214"}</definedName>
    <definedName name="xxxx">#N/A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[1]Market!#REF!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8" l="1"/>
  <c r="B41" i="8"/>
  <c r="C40" i="8"/>
  <c r="B40" i="8"/>
  <c r="C39" i="8"/>
  <c r="B39" i="8"/>
  <c r="C38" i="8"/>
  <c r="B38" i="8"/>
  <c r="C37" i="8"/>
  <c r="B37" i="8"/>
  <c r="C36" i="8"/>
  <c r="B36" i="8"/>
</calcChain>
</file>

<file path=xl/sharedStrings.xml><?xml version="1.0" encoding="utf-8"?>
<sst xmlns="http://schemas.openxmlformats.org/spreadsheetml/2006/main" count="232" uniqueCount="175">
  <si>
    <t>Cím:</t>
  </si>
  <si>
    <t>Megjegyzés:</t>
  </si>
  <si>
    <t>EU 28 tagállamra átskálázva</t>
  </si>
  <si>
    <t>Forrás:</t>
  </si>
  <si>
    <t>CH1</t>
  </si>
  <si>
    <t>Tengelyfelirat:</t>
  </si>
  <si>
    <t>-</t>
  </si>
  <si>
    <t>Tartalom</t>
  </si>
  <si>
    <t>World Economic Forum</t>
  </si>
  <si>
    <t>IMD</t>
  </si>
  <si>
    <t>Doing Business</t>
  </si>
  <si>
    <t>OECD-FDI</t>
  </si>
  <si>
    <t>HDI</t>
  </si>
  <si>
    <t>Better life</t>
  </si>
  <si>
    <t>Human Development Index</t>
  </si>
  <si>
    <t>Texas-ratio</t>
  </si>
  <si>
    <t>Title:</t>
  </si>
  <si>
    <t>Note:</t>
  </si>
  <si>
    <t>Source:</t>
  </si>
  <si>
    <t>A versenyképesség egy elképzelt, stilizált struktúrája, alapjai és célja</t>
  </si>
  <si>
    <t>MNB</t>
  </si>
  <si>
    <t>Versenyképességi jelentést készítő EU tagállamok</t>
  </si>
  <si>
    <t>Magyarország nemzetközi versenyképességi rangsorokban elért uniós helyezései (2016)</t>
  </si>
  <si>
    <t xml:space="preserve">Magyarország stilizált versenyképességi pozíciója a V3 és az uniós országok átlagához viszonyítva a legfőbb versenyképességi mutatók alapján  </t>
  </si>
  <si>
    <t>Foglalkoztatási ráta a 15–74 éves korosztályban</t>
  </si>
  <si>
    <t>Eurostat</t>
  </si>
  <si>
    <t>Ország / Országcsoport neve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</si>
  <si>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</si>
  <si>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</si>
  <si>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</si>
  <si>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</si>
  <si>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</si>
  <si>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</si>
  <si>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</si>
  <si>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</si>
  <si>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</si>
  <si>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</si>
  <si>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</si>
  <si>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V3 max</t>
  </si>
  <si>
    <t>V3 min</t>
  </si>
  <si>
    <t>Termelékenység és bérek az Európai Unióban (2016)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</si>
  <si>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</si>
  <si>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</si>
  <si>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</si>
  <si>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</si>
  <si>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</si>
  <si>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</si>
  <si>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</si>
  <si>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</si>
  <si>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</si>
  <si>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</si>
  <si>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</si>
  <si>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</si>
  <si>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</si>
  <si>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</si>
  <si>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</si>
  <si>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</si>
  <si>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</si>
  <si>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</si>
  <si>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</si>
  <si>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</si>
  <si>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</si>
  <si>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</si>
  <si>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</si>
  <si>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</si>
  <si>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</si>
  <si>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</si>
  <si>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</si>
  <si>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fogadó országok</t>
  </si>
  <si>
    <t>különbség</t>
  </si>
  <si>
    <t>EU28</t>
  </si>
  <si>
    <t>lemaradás</t>
  </si>
  <si>
    <t>A magyar kompozit főindex (GCI) felbontása és a komponensek idősoros alakulása</t>
  </si>
  <si>
    <t>WEF alapján saját szerkesztés</t>
  </si>
  <si>
    <t>Egyes versenyképességi mutatókban mutatott magyar javulás 2010 és 2016 között</t>
  </si>
  <si>
    <t>Eurostat, Európai Bizottság, Világbank, Európai Központi Bank, PwC, ENSZ, MNB</t>
  </si>
  <si>
    <t>24,9*</t>
  </si>
  <si>
    <t>37,6*****</t>
  </si>
  <si>
    <t>46,5*</t>
  </si>
  <si>
    <t>21,4****</t>
  </si>
  <si>
    <t>13,7*</t>
  </si>
  <si>
    <t>20,8**</t>
  </si>
  <si>
    <t>16,8***</t>
  </si>
  <si>
    <t>Macroeconomic enivronment</t>
  </si>
  <si>
    <t>Weakest performance</t>
  </si>
  <si>
    <t>Best performance</t>
  </si>
  <si>
    <t>GDP per capita</t>
  </si>
  <si>
    <t>Labour productivity</t>
  </si>
  <si>
    <t>Employment rate</t>
  </si>
  <si>
    <t>Effective retirement age</t>
  </si>
  <si>
    <t>Average tax wedge (Family with 2 children)</t>
  </si>
  <si>
    <t>Expenditures on public administration</t>
  </si>
  <si>
    <t>Investment rate (to GDP)</t>
  </si>
  <si>
    <t>E-governance participation</t>
  </si>
  <si>
    <t>Number of procedures to obtain construction permits</t>
  </si>
  <si>
    <t>Investment rate of enterprises</t>
  </si>
  <si>
    <t>Total tax rate of enterprises</t>
  </si>
  <si>
    <t>Number of taxes paid by enterprises</t>
  </si>
  <si>
    <t>R&amp;D and innovation</t>
  </si>
  <si>
    <t>R&amp;D expenditures</t>
  </si>
  <si>
    <t>Summary Innovation Index</t>
  </si>
  <si>
    <t>EU Digital Economy and Society Index</t>
  </si>
  <si>
    <t>Energy intensity</t>
  </si>
  <si>
    <t>Electricity price (for industrial consumers)</t>
  </si>
  <si>
    <t>Gas price (for industrial consumers)</t>
  </si>
  <si>
    <t>Total fertility rate</t>
  </si>
  <si>
    <t>GINI index (based on income)</t>
  </si>
  <si>
    <t>Education</t>
  </si>
  <si>
    <t>Results of PISA test</t>
  </si>
  <si>
    <t>Proportion of graduates from engineering, natural sciences and ICT</t>
  </si>
  <si>
    <t>Public expenditures on education</t>
  </si>
  <si>
    <t>Health care</t>
  </si>
  <si>
    <t>Expenditures on health care</t>
  </si>
  <si>
    <t>Healthy life years</t>
  </si>
  <si>
    <t>Number of doctors (per thousand inhabitants)</t>
  </si>
  <si>
    <t>Using internet for banking</t>
  </si>
  <si>
    <t>Net interest income and operating expenses to total assets</t>
  </si>
  <si>
    <t>Hungary</t>
  </si>
  <si>
    <t>V3 average</t>
  </si>
  <si>
    <t>EU average</t>
  </si>
  <si>
    <t>Improvement in certain competitiveness indicators between 2010 and 2016 in Hungary</t>
  </si>
  <si>
    <t>Name of indicator</t>
  </si>
  <si>
    <t>*: Value for 2015</t>
  </si>
  <si>
    <t>**: Value for 2014</t>
  </si>
  <si>
    <t>***: Value for 2013</t>
  </si>
  <si>
    <t>****: Value for 2011</t>
  </si>
  <si>
    <t>*****: Value for 2018</t>
  </si>
  <si>
    <t>Eurostat, European Commission, World Bank, European Central Bank, PwC, United Nations, MNB</t>
  </si>
  <si>
    <t>Net external debt (percent of GDP)</t>
  </si>
  <si>
    <t>Gross savings (percent of GDP)</t>
  </si>
  <si>
    <t>Net financial wealth of households (percent of GDP)</t>
  </si>
  <si>
    <t>Employment rate (percent)</t>
  </si>
  <si>
    <t>Unemployment rate (percent)</t>
  </si>
  <si>
    <t>Average tax wedge (family with 2 children, percent)</t>
  </si>
  <si>
    <t>Gross public debt (percent of GDP)</t>
  </si>
  <si>
    <t>Fertility rate</t>
  </si>
  <si>
    <t>Tertiary educational attainment (30-34 age, percent)</t>
  </si>
  <si>
    <t>Proportion of graduates from engineering, natural sciences and ICT (percent)</t>
  </si>
  <si>
    <t xml:space="preserve"> -6,9 (SMEs)</t>
  </si>
  <si>
    <t>8,8 (SMEs)</t>
  </si>
  <si>
    <t>Individuals using the internet for internet banking  (percent)</t>
  </si>
  <si>
    <t>Share of non-performing loans of the credit institution sector (percent)</t>
  </si>
  <si>
    <t>Annual change of loan portfolio at entire corporate and at SMEs level (percent)</t>
  </si>
  <si>
    <t>Hungary’s place reached in international competitiveness rankings within the EU (2016)</t>
  </si>
  <si>
    <t>Decomposition of the Hungarian main composite index (GCI) and the changes in components in a time series</t>
  </si>
  <si>
    <t>Overall (GCI) indicator</t>
  </si>
  <si>
    <t>Average of objective indicators</t>
  </si>
  <si>
    <t>Average of subjective indicators</t>
  </si>
  <si>
    <t>Employment rate in the 15–74 age group</t>
  </si>
  <si>
    <t>V3 range</t>
  </si>
  <si>
    <t>GDP per working hour (PPS)</t>
  </si>
  <si>
    <t>Cost of labour per working hour (PPS)</t>
  </si>
  <si>
    <t>EU Member States preparing competitiveness reports</t>
  </si>
  <si>
    <t>Labour market competitiveness</t>
  </si>
  <si>
    <t>Public sector competitiveness</t>
  </si>
  <si>
    <t>Competitiveness of enterprises</t>
  </si>
  <si>
    <t>Banking system competitiveness</t>
  </si>
  <si>
    <t xml:space="preserve">Competitiveness of energy market </t>
  </si>
  <si>
    <t>Demography and social structure</t>
  </si>
  <si>
    <t>Stylised structure, foundations and objectives of competitiveness</t>
  </si>
  <si>
    <t>WEF, IMD, Világbank, OECD, ENSZ</t>
  </si>
  <si>
    <t>WEF, IMD, World Bank, OECD, UN</t>
  </si>
  <si>
    <t>GDP per capita (USD based on PPP)</t>
  </si>
  <si>
    <t>Total tax rate of enterprises (percent)</t>
  </si>
  <si>
    <t>Proportion of uncollected VAT (percent)</t>
  </si>
  <si>
    <t>Expected healthy life years (year)</t>
  </si>
  <si>
    <t xml:space="preserve"> -5,9 (all companies)</t>
  </si>
  <si>
    <t>2,0 (all companies);</t>
  </si>
  <si>
    <t>58,6 (women);</t>
  </si>
  <si>
    <t>56,3 (men)*</t>
  </si>
  <si>
    <t>60,1 (women);</t>
  </si>
  <si>
    <t>58,2 (men)*</t>
  </si>
  <si>
    <t>Stylised competitiveness position of Hungary compared to the average of V3 and European Union countries based on the main competitiveness indicators</t>
  </si>
  <si>
    <t>Labour productivity and labour costs in the European Union (2016)</t>
  </si>
  <si>
    <t>WEF, Global Competitiveness Report 2017–2018, Authors’ compilation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</si>
</sst>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.0"/>
    <numFmt numFmtId="166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2"/>
      <color theme="10"/>
      <name val="Times New Roman"/>
      <family val="2"/>
      <charset val="238"/>
    </font>
    <font>
      <b/>
      <sz val="11"/>
      <color theme="0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i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i/>
      <sz val="1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C9F7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20265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13" fillId="0" borderId="0"/>
    <xf numFmtId="0" fontId="20" fillId="0" borderId="0"/>
    <xf numFmtId="0" fontId="22" fillId="0" borderId="0"/>
    <xf numFmtId="0" fontId="18" fillId="0" borderId="0"/>
  </cellStyleXfs>
  <cellXfs count="107">
    <xf numFmtId="0" fontId="0" fillId="0" borderId="0" xfId="0"/>
    <xf numFmtId="0" fontId="2" fillId="0" borderId="0" xfId="1" applyFont="1"/>
    <xf numFmtId="0" fontId="1" fillId="0" borderId="0" xfId="1"/>
    <xf numFmtId="164" fontId="4" fillId="0" borderId="0" xfId="2" applyNumberFormat="1" applyFont="1" applyFill="1" applyBorder="1" applyAlignment="1" applyProtection="1"/>
    <xf numFmtId="49" fontId="2" fillId="0" borderId="0" xfId="1" applyNumberFormat="1" applyFont="1"/>
    <xf numFmtId="164" fontId="4" fillId="0" borderId="1" xfId="2" applyNumberFormat="1" applyFont="1" applyFill="1" applyBorder="1" applyAlignment="1" applyProtection="1"/>
    <xf numFmtId="0" fontId="4" fillId="0" borderId="1" xfId="2" applyFont="1" applyBorder="1" applyAlignment="1"/>
    <xf numFmtId="0" fontId="1" fillId="0" borderId="1" xfId="1" applyBorder="1"/>
    <xf numFmtId="164" fontId="5" fillId="0" borderId="0" xfId="3" applyNumberFormat="1" applyFill="1" applyBorder="1" applyAlignment="1" applyProtection="1"/>
    <xf numFmtId="0" fontId="1" fillId="2" borderId="0" xfId="1" applyFill="1"/>
    <xf numFmtId="0" fontId="0" fillId="0" borderId="0" xfId="0" applyBorder="1"/>
    <xf numFmtId="0" fontId="0" fillId="0" borderId="2" xfId="0" applyBorder="1"/>
    <xf numFmtId="0" fontId="6" fillId="3" borderId="3" xfId="0" applyFont="1" applyFill="1" applyBorder="1"/>
    <xf numFmtId="0" fontId="7" fillId="3" borderId="4" xfId="0" applyFont="1" applyFill="1" applyBorder="1"/>
    <xf numFmtId="0" fontId="0" fillId="3" borderId="4" xfId="0" applyFill="1" applyBorder="1"/>
    <xf numFmtId="0" fontId="8" fillId="3" borderId="4" xfId="0" applyFont="1" applyFill="1" applyBorder="1"/>
    <xf numFmtId="0" fontId="6" fillId="3" borderId="5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left"/>
    </xf>
    <xf numFmtId="0" fontId="0" fillId="4" borderId="0" xfId="0" applyFill="1" applyBorder="1"/>
    <xf numFmtId="0" fontId="0" fillId="4" borderId="7" xfId="0" applyFill="1" applyBorder="1" applyAlignment="1">
      <alignment horizontal="right"/>
    </xf>
    <xf numFmtId="0" fontId="10" fillId="0" borderId="8" xfId="0" applyFont="1" applyBorder="1" applyAlignment="1">
      <alignment horizontal="left" indent="3"/>
    </xf>
    <xf numFmtId="0" fontId="7" fillId="0" borderId="8" xfId="0" applyFont="1" applyBorder="1"/>
    <xf numFmtId="0" fontId="7" fillId="5" borderId="8" xfId="0" applyFont="1" applyFill="1" applyBorder="1"/>
    <xf numFmtId="0" fontId="7" fillId="6" borderId="8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0" fillId="0" borderId="8" xfId="0" applyBorder="1"/>
    <xf numFmtId="0" fontId="7" fillId="8" borderId="9" xfId="0" applyFont="1" applyFill="1" applyBorder="1"/>
    <xf numFmtId="0" fontId="7" fillId="8" borderId="0" xfId="0" applyFont="1" applyFill="1" applyBorder="1"/>
    <xf numFmtId="0" fontId="7" fillId="8" borderId="7" xfId="0" applyFont="1" applyFill="1" applyBorder="1"/>
    <xf numFmtId="0" fontId="0" fillId="8" borderId="0" xfId="0" applyFill="1" applyBorder="1"/>
    <xf numFmtId="0" fontId="11" fillId="0" borderId="0" xfId="0" applyFont="1" applyBorder="1"/>
    <xf numFmtId="0" fontId="7" fillId="8" borderId="10" xfId="0" applyFont="1" applyFill="1" applyBorder="1"/>
    <xf numFmtId="0" fontId="7" fillId="8" borderId="1" xfId="0" applyFont="1" applyFill="1" applyBorder="1"/>
    <xf numFmtId="0" fontId="7" fillId="8" borderId="11" xfId="0" applyFont="1" applyFill="1" applyBorder="1"/>
    <xf numFmtId="0" fontId="7" fillId="0" borderId="0" xfId="0" applyFont="1" applyBorder="1"/>
    <xf numFmtId="0" fontId="10" fillId="0" borderId="8" xfId="0" applyFont="1" applyFill="1" applyBorder="1" applyAlignment="1">
      <alignment horizontal="left" indent="3"/>
    </xf>
    <xf numFmtId="0" fontId="12" fillId="0" borderId="8" xfId="0" applyFont="1" applyFill="1" applyBorder="1" applyAlignment="1">
      <alignment horizontal="left" indent="3"/>
    </xf>
    <xf numFmtId="0" fontId="0" fillId="0" borderId="0" xfId="0" applyFill="1"/>
    <xf numFmtId="0" fontId="0" fillId="0" borderId="12" xfId="0" applyBorder="1"/>
    <xf numFmtId="0" fontId="14" fillId="0" borderId="0" xfId="1" applyFont="1"/>
    <xf numFmtId="0" fontId="15" fillId="0" borderId="0" xfId="0" applyFont="1" applyFill="1" applyBorder="1"/>
    <xf numFmtId="0" fontId="1" fillId="0" borderId="0" xfId="1" applyFont="1"/>
    <xf numFmtId="0" fontId="16" fillId="0" borderId="0" xfId="4" applyFont="1" applyFill="1" applyBorder="1"/>
    <xf numFmtId="0" fontId="16" fillId="0" borderId="0" xfId="1" applyFont="1"/>
    <xf numFmtId="0" fontId="16" fillId="0" borderId="0" xfId="0" applyFont="1" applyFill="1" applyBorder="1"/>
    <xf numFmtId="0" fontId="17" fillId="0" borderId="0" xfId="1" applyFont="1"/>
    <xf numFmtId="0" fontId="21" fillId="0" borderId="0" xfId="5" applyFont="1"/>
    <xf numFmtId="0" fontId="22" fillId="0" borderId="0" xfId="6" applyBorder="1"/>
    <xf numFmtId="0" fontId="22" fillId="0" borderId="0" xfId="6"/>
    <xf numFmtId="0" fontId="19" fillId="0" borderId="8" xfId="6" applyFont="1" applyBorder="1"/>
    <xf numFmtId="0" fontId="19" fillId="0" borderId="8" xfId="6" applyFont="1" applyFill="1" applyBorder="1"/>
    <xf numFmtId="0" fontId="22" fillId="0" borderId="8" xfId="6" applyBorder="1" applyAlignment="1">
      <alignment vertical="center" wrapText="1"/>
    </xf>
    <xf numFmtId="165" fontId="22" fillId="0" borderId="8" xfId="6" applyNumberFormat="1" applyBorder="1" applyAlignment="1">
      <alignment vertical="center"/>
    </xf>
    <xf numFmtId="0" fontId="22" fillId="0" borderId="13" xfId="6" applyBorder="1" applyAlignment="1">
      <alignment vertical="center"/>
    </xf>
    <xf numFmtId="0" fontId="22" fillId="0" borderId="8" xfId="6" applyBorder="1"/>
    <xf numFmtId="166" fontId="22" fillId="0" borderId="8" xfId="6" applyNumberFormat="1" applyBorder="1"/>
    <xf numFmtId="165" fontId="22" fillId="0" borderId="0" xfId="6" applyNumberFormat="1"/>
    <xf numFmtId="0" fontId="22" fillId="0" borderId="1" xfId="6" applyBorder="1"/>
    <xf numFmtId="0" fontId="14" fillId="0" borderId="0" xfId="6" applyNumberFormat="1" applyFont="1" applyFill="1" applyBorder="1" applyAlignment="1"/>
    <xf numFmtId="2" fontId="14" fillId="0" borderId="0" xfId="6" applyNumberFormat="1" applyFont="1" applyFill="1" applyBorder="1"/>
    <xf numFmtId="2" fontId="22" fillId="0" borderId="0" xfId="6" applyNumberFormat="1"/>
    <xf numFmtId="0" fontId="23" fillId="0" borderId="0" xfId="1" applyFont="1" applyFill="1" applyBorder="1" applyProtection="1"/>
    <xf numFmtId="0" fontId="1" fillId="0" borderId="0" xfId="1" applyFill="1" applyBorder="1"/>
    <xf numFmtId="0" fontId="23" fillId="0" borderId="0" xfId="1" applyFont="1" applyFill="1" applyBorder="1"/>
    <xf numFmtId="1" fontId="1" fillId="0" borderId="0" xfId="1" applyNumberFormat="1" applyFill="1" applyBorder="1"/>
    <xf numFmtId="0" fontId="18" fillId="0" borderId="8" xfId="1" applyFont="1" applyBorder="1"/>
    <xf numFmtId="0" fontId="19" fillId="0" borderId="8" xfId="1" applyFont="1" applyBorder="1"/>
    <xf numFmtId="0" fontId="18" fillId="0" borderId="8" xfId="1" applyFont="1" applyFill="1" applyBorder="1"/>
    <xf numFmtId="1" fontId="18" fillId="0" borderId="8" xfId="1" applyNumberFormat="1" applyFont="1" applyBorder="1"/>
    <xf numFmtId="0" fontId="19" fillId="0" borderId="8" xfId="1" applyFont="1" applyFill="1" applyBorder="1" applyProtection="1"/>
    <xf numFmtId="0" fontId="20" fillId="0" borderId="0" xfId="5" applyFont="1"/>
    <xf numFmtId="0" fontId="25" fillId="0" borderId="0" xfId="6" applyFont="1" applyFill="1" applyBorder="1"/>
    <xf numFmtId="0" fontId="24" fillId="0" borderId="0" xfId="2" applyFont="1"/>
    <xf numFmtId="0" fontId="25" fillId="0" borderId="0" xfId="7" applyFont="1" applyFill="1" applyBorder="1"/>
    <xf numFmtId="0" fontId="19" fillId="6" borderId="14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8" borderId="30" xfId="0" applyFont="1" applyFill="1" applyBorder="1" applyAlignment="1">
      <alignment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8" borderId="25" xfId="0" applyFont="1" applyFill="1" applyBorder="1" applyAlignment="1">
      <alignment horizontal="center" vertical="center" wrapText="1"/>
    </xf>
    <xf numFmtId="49" fontId="0" fillId="8" borderId="25" xfId="0" applyNumberFormat="1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horizontal="center" vertic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horizontal="center" vertical="center" wrapText="1"/>
    </xf>
    <xf numFmtId="0" fontId="0" fillId="8" borderId="19" xfId="0" applyFont="1" applyFill="1" applyBorder="1" applyAlignment="1">
      <alignment horizontal="center" vertical="center" wrapText="1"/>
    </xf>
    <xf numFmtId="0" fontId="0" fillId="8" borderId="31" xfId="0" applyFont="1" applyFill="1" applyBorder="1" applyAlignment="1">
      <alignment vertical="center" wrapText="1"/>
    </xf>
    <xf numFmtId="0" fontId="18" fillId="8" borderId="32" xfId="0" applyFont="1" applyFill="1" applyBorder="1" applyAlignment="1">
      <alignment vertical="center" wrapText="1"/>
    </xf>
    <xf numFmtId="0" fontId="18" fillId="8" borderId="33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8" borderId="30" xfId="0" applyFont="1" applyFill="1" applyBorder="1" applyAlignment="1">
      <alignment vertical="center" wrapText="1"/>
    </xf>
    <xf numFmtId="0" fontId="18" fillId="8" borderId="0" xfId="0" applyFont="1" applyFill="1" applyBorder="1" applyAlignment="1">
      <alignment vertical="center" wrapText="1"/>
    </xf>
    <xf numFmtId="0" fontId="18" fillId="8" borderId="26" xfId="0" applyFont="1" applyFill="1" applyBorder="1" applyAlignment="1">
      <alignment vertical="center" wrapText="1"/>
    </xf>
  </cellXfs>
  <cellStyles count="8">
    <cellStyle name="Hyperlink 2" xfId="3"/>
    <cellStyle name="Normal" xfId="0" builtinId="0"/>
    <cellStyle name="Normal 2" xfId="1"/>
    <cellStyle name="Normal 2 2" xfId="2"/>
    <cellStyle name="Normal 2 2 2" xfId="6"/>
    <cellStyle name="Normal 3" xfId="4"/>
    <cellStyle name="Normal 3 2" xfId="7"/>
    <cellStyle name="Normál 6" xfId="5"/>
  </cellStyles>
  <dxfs count="0"/>
  <tableStyles count="0" defaultTableStyle="TableStyleMedium2" defaultPivotStyle="PivotStyleLight16"/>
  <colors>
    <mruColors>
      <color rgb="FFAC9F70"/>
      <color rgb="FF9C0000"/>
      <color rgb="FF202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theme" Target="theme/theme1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4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styles" Target="styles.xml"/><Relationship Id="rId8" Type="http://schemas.openxmlformats.org/officeDocument/2006/relationships/worksheet" Target="worksheets/sheet6.xml"/><Relationship Id="rId51" Type="http://schemas.openxmlformats.org/officeDocument/2006/relationships/externalLink" Target="externalLinks/externalLink39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'II.2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'II.2 d'!$A$13:$A$18</c:f>
              <c:strCache>
                <c:ptCount val="6"/>
                <c:pt idx="0">
                  <c:v>World Economic Forum</c:v>
                </c:pt>
                <c:pt idx="1">
                  <c:v>IMD</c:v>
                </c:pt>
                <c:pt idx="2">
                  <c:v>Doing Business</c:v>
                </c:pt>
                <c:pt idx="3">
                  <c:v>OECD-FDI</c:v>
                </c:pt>
                <c:pt idx="4">
                  <c:v>HDI</c:v>
                </c:pt>
                <c:pt idx="5">
                  <c:v>Better life</c:v>
                </c:pt>
              </c:strCache>
            </c:strRef>
          </c:cat>
          <c:val>
            <c:numRef>
              <c:f>'II.2 d'!$B$13:$B$18</c:f>
              <c:numCache>
                <c:formatCode>General</c:formatCode>
                <c:ptCount val="6"/>
                <c:pt idx="0">
                  <c:v>25</c:v>
                </c:pt>
                <c:pt idx="1">
                  <c:v>24</c:v>
                </c:pt>
                <c:pt idx="2">
                  <c:v>21</c:v>
                </c:pt>
                <c:pt idx="3">
                  <c:v>12</c:v>
                </c:pt>
                <c:pt idx="4">
                  <c:v>24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EA2-8E8B-A33EC6FB87E2}"/>
            </c:ext>
          </c:extLst>
        </c:ser>
        <c:ser>
          <c:idx val="1"/>
          <c:order val="1"/>
          <c:tx>
            <c:strRef>
              <c:f>'II.2 d'!$C$12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AC9F7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AC9F70"/>
              </a:solidFill>
              <a:ln w="9525">
                <a:solidFill>
                  <a:srgbClr val="AC9F70"/>
                </a:solidFill>
              </a:ln>
              <a:effectLst/>
            </c:spPr>
          </c:marker>
          <c:val>
            <c:numRef>
              <c:f>'II.2 d'!$C$13:$C$18</c:f>
              <c:numCache>
                <c:formatCode>General</c:formatCode>
                <c:ptCount val="6"/>
                <c:pt idx="0">
                  <c:v>18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EA2-8E8B-A33EC6FB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561824"/>
        <c:axId val="524562152"/>
      </c:radarChart>
      <c:catAx>
        <c:axId val="52456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4562152"/>
        <c:crosses val="autoZero"/>
        <c:auto val="1"/>
        <c:lblAlgn val="ctr"/>
        <c:lblOffset val="100"/>
        <c:noMultiLvlLbl val="0"/>
      </c:catAx>
      <c:valAx>
        <c:axId val="524562152"/>
        <c:scaling>
          <c:orientation val="minMax"/>
          <c:max val="2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898989"/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45618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ysDash"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09108228142733E-2"/>
          <c:y val="5.2903139305357533E-2"/>
          <c:w val="0.89738178354371456"/>
          <c:h val="0.75152672837049717"/>
        </c:manualLayout>
      </c:layout>
      <c:lineChart>
        <c:grouping val="standard"/>
        <c:varyColors val="0"/>
        <c:ser>
          <c:idx val="1"/>
          <c:order val="1"/>
          <c:tx>
            <c:strRef>
              <c:f>'II.5 d'!$C$10</c:f>
              <c:strCache>
                <c:ptCount val="1"/>
                <c:pt idx="0">
                  <c:v>Average of objective indicators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'II.5 d'!$D$8:$N$8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'II.5 d'!$D$10:$N$10</c:f>
              <c:numCache>
                <c:formatCode>General</c:formatCode>
                <c:ptCount val="11"/>
                <c:pt idx="0">
                  <c:v>49</c:v>
                </c:pt>
                <c:pt idx="1">
                  <c:v>50</c:v>
                </c:pt>
                <c:pt idx="2">
                  <c:v>45</c:v>
                </c:pt>
                <c:pt idx="3">
                  <c:v>47</c:v>
                </c:pt>
                <c:pt idx="4">
                  <c:v>47</c:v>
                </c:pt>
                <c:pt idx="5">
                  <c:v>45</c:v>
                </c:pt>
                <c:pt idx="6">
                  <c:v>50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 formatCode="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0-4216-A0FD-C0993F9A0B9C}"/>
            </c:ext>
          </c:extLst>
        </c:ser>
        <c:ser>
          <c:idx val="2"/>
          <c:order val="2"/>
          <c:tx>
            <c:strRef>
              <c:f>'II.5 d'!$C$11</c:f>
              <c:strCache>
                <c:ptCount val="1"/>
                <c:pt idx="0">
                  <c:v>Average of subjective indicators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'II.5 d'!$D$8:$N$8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'II.5 d'!$D$11:$N$11</c:f>
              <c:numCache>
                <c:formatCode>General</c:formatCode>
                <c:ptCount val="11"/>
                <c:pt idx="0">
                  <c:v>54</c:v>
                </c:pt>
                <c:pt idx="1">
                  <c:v>65</c:v>
                </c:pt>
                <c:pt idx="2">
                  <c:v>66</c:v>
                </c:pt>
                <c:pt idx="3">
                  <c:v>65</c:v>
                </c:pt>
                <c:pt idx="4">
                  <c:v>65</c:v>
                </c:pt>
                <c:pt idx="5">
                  <c:v>73</c:v>
                </c:pt>
                <c:pt idx="6">
                  <c:v>80</c:v>
                </c:pt>
                <c:pt idx="7">
                  <c:v>77</c:v>
                </c:pt>
                <c:pt idx="8">
                  <c:v>80</c:v>
                </c:pt>
                <c:pt idx="9">
                  <c:v>86</c:v>
                </c:pt>
                <c:pt idx="10" formatCode="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0-4216-A0FD-C0993F9A0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2624"/>
        <c:axId val="35036544"/>
      </c:lineChart>
      <c:lineChart>
        <c:grouping val="standard"/>
        <c:varyColors val="0"/>
        <c:ser>
          <c:idx val="0"/>
          <c:order val="0"/>
          <c:tx>
            <c:strRef>
              <c:f>'II.5 d'!$C$9</c:f>
              <c:strCache>
                <c:ptCount val="1"/>
                <c:pt idx="0">
                  <c:v>Overall (GCI) indicator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'II.5 d'!$D$8:$N$8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'II.5 d'!$D$9:$N$9</c:f>
              <c:numCache>
                <c:formatCode>General</c:formatCode>
                <c:ptCount val="11"/>
                <c:pt idx="0">
                  <c:v>47</c:v>
                </c:pt>
                <c:pt idx="1">
                  <c:v>62</c:v>
                </c:pt>
                <c:pt idx="2">
                  <c:v>58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63</c:v>
                </c:pt>
                <c:pt idx="7">
                  <c:v>60</c:v>
                </c:pt>
                <c:pt idx="8">
                  <c:v>63</c:v>
                </c:pt>
                <c:pt idx="9">
                  <c:v>69</c:v>
                </c:pt>
                <c:pt idx="1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0-4216-A0FD-C0993F9A0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43584"/>
        <c:axId val="35039488"/>
      </c:lineChart>
      <c:catAx>
        <c:axId val="3500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5036544"/>
        <c:crosses val="max"/>
        <c:auto val="1"/>
        <c:lblAlgn val="ctr"/>
        <c:lblOffset val="100"/>
        <c:noMultiLvlLbl val="0"/>
      </c:catAx>
      <c:valAx>
        <c:axId val="35036544"/>
        <c:scaling>
          <c:orientation val="maxMin"/>
          <c:max val="90"/>
          <c:min val="4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5002624"/>
        <c:crosses val="autoZero"/>
        <c:crossBetween val="between"/>
      </c:valAx>
      <c:valAx>
        <c:axId val="35039488"/>
        <c:scaling>
          <c:orientation val="maxMin"/>
          <c:max val="90"/>
          <c:min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5043584"/>
        <c:crosses val="max"/>
        <c:crossBetween val="between"/>
      </c:valAx>
      <c:catAx>
        <c:axId val="350435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0394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4609675778944392"/>
          <c:y val="0.86947996031066266"/>
          <c:w val="0.70631036073180631"/>
          <c:h val="0.12633631969682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4089923604344E-2"/>
          <c:y val="6.0604250487497853E-2"/>
          <c:w val="0.92613181004164935"/>
          <c:h val="0.79713540509630654"/>
        </c:manualLayout>
      </c:layout>
      <c:areaChart>
        <c:grouping val="stacked"/>
        <c:varyColors val="0"/>
        <c:ser>
          <c:idx val="4"/>
          <c:order val="4"/>
          <c:tx>
            <c:strRef>
              <c:f>'II.6 d'!$C$14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'II.6 d'!$D$9:$N$9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'II.6 d'!$D$14:$N$14</c:f>
              <c:numCache>
                <c:formatCode>#\ ##0.0</c:formatCode>
                <c:ptCount val="11"/>
                <c:pt idx="0">
                  <c:v>49.7</c:v>
                </c:pt>
                <c:pt idx="1">
                  <c:v>52</c:v>
                </c:pt>
                <c:pt idx="2">
                  <c:v>54.2</c:v>
                </c:pt>
                <c:pt idx="3">
                  <c:v>54.4</c:v>
                </c:pt>
                <c:pt idx="4">
                  <c:v>53.8</c:v>
                </c:pt>
                <c:pt idx="5">
                  <c:v>54.2</c:v>
                </c:pt>
                <c:pt idx="6">
                  <c:v>54.4</c:v>
                </c:pt>
                <c:pt idx="7">
                  <c:v>54.3</c:v>
                </c:pt>
                <c:pt idx="8">
                  <c:v>55.1</c:v>
                </c:pt>
                <c:pt idx="9">
                  <c:v>56.5</c:v>
                </c:pt>
                <c:pt idx="10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B-4D09-8914-70BCEA567242}"/>
            </c:ext>
          </c:extLst>
        </c:ser>
        <c:ser>
          <c:idx val="5"/>
          <c:order val="5"/>
          <c:tx>
            <c:strRef>
              <c:f>'II.6 d'!$C$15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7C7148">
                <a:alpha val="20000"/>
              </a:srgbClr>
            </a:solidFill>
            <a:ln>
              <a:noFill/>
            </a:ln>
            <a:effectLst/>
          </c:spPr>
          <c:cat>
            <c:strRef>
              <c:f>'II.6 d'!$D$9:$N$9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'II.6 d'!$D$15:$N$15</c:f>
              <c:numCache>
                <c:formatCode>#\ ##0.0</c:formatCode>
                <c:ptCount val="11"/>
                <c:pt idx="0">
                  <c:v>9.5</c:v>
                </c:pt>
                <c:pt idx="1">
                  <c:v>8</c:v>
                </c:pt>
                <c:pt idx="2">
                  <c:v>6.1999999999999957</c:v>
                </c:pt>
                <c:pt idx="3">
                  <c:v>4.7000000000000028</c:v>
                </c:pt>
                <c:pt idx="4">
                  <c:v>4.7000000000000028</c:v>
                </c:pt>
                <c:pt idx="5">
                  <c:v>4.5999999999999943</c:v>
                </c:pt>
                <c:pt idx="6">
                  <c:v>4.7000000000000028</c:v>
                </c:pt>
                <c:pt idx="7">
                  <c:v>5.5</c:v>
                </c:pt>
                <c:pt idx="8">
                  <c:v>5.2999999999999972</c:v>
                </c:pt>
                <c:pt idx="9">
                  <c:v>4.7999999999999972</c:v>
                </c:pt>
                <c:pt idx="10">
                  <c:v>5.1000000000000014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B-4D09-8914-70BCEA56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75296"/>
        <c:axId val="86777216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'II.6 d'!$C$13</c15:sqref>
                        </c15:formulaRef>
                      </c:ext>
                    </c:extLst>
                    <c:strCache>
                      <c:ptCount val="1"/>
                      <c:pt idx="0">
                        <c:v>V3 max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'II.6 d'!$D$9:$N$9</c15:sqref>
                        </c15:formulaRef>
                      </c:ext>
                    </c:extLst>
                    <c:strCach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'II.6 d'!$D$13:$N$13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59.2</c:v>
                      </c:pt>
                      <c:pt idx="1">
                        <c:v>60</c:v>
                      </c:pt>
                      <c:pt idx="2">
                        <c:v>60.4</c:v>
                      </c:pt>
                      <c:pt idx="3">
                        <c:v>59.1</c:v>
                      </c:pt>
                      <c:pt idx="4">
                        <c:v>58.5</c:v>
                      </c:pt>
                      <c:pt idx="5">
                        <c:v>58.8</c:v>
                      </c:pt>
                      <c:pt idx="6">
                        <c:v>59.1</c:v>
                      </c:pt>
                      <c:pt idx="7">
                        <c:v>59.8</c:v>
                      </c:pt>
                      <c:pt idx="8">
                        <c:v>60.4</c:v>
                      </c:pt>
                      <c:pt idx="9">
                        <c:v>61.3</c:v>
                      </c:pt>
                      <c:pt idx="10">
                        <c:v>62.7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CFAB-4D09-8914-70BCEA567242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1"/>
          <c:order val="1"/>
          <c:tx>
            <c:strRef>
              <c:f>'II.6 d'!$C$11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cat>
            <c:strRef>
              <c:f>'II.6 d'!$D$9:$N$9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'II.6 d'!$D$11:$N$11</c:f>
              <c:numCache>
                <c:formatCode>0.0</c:formatCode>
                <c:ptCount val="11"/>
                <c:pt idx="0">
                  <c:v>57.4</c:v>
                </c:pt>
                <c:pt idx="1">
                  <c:v>58.2</c:v>
                </c:pt>
                <c:pt idx="2">
                  <c:v>58.7</c:v>
                </c:pt>
                <c:pt idx="3">
                  <c:v>57.5</c:v>
                </c:pt>
                <c:pt idx="4">
                  <c:v>57.2</c:v>
                </c:pt>
                <c:pt idx="5">
                  <c:v>57.3</c:v>
                </c:pt>
                <c:pt idx="6">
                  <c:v>57.1</c:v>
                </c:pt>
                <c:pt idx="7">
                  <c:v>57</c:v>
                </c:pt>
                <c:pt idx="8">
                  <c:v>57.5</c:v>
                </c:pt>
                <c:pt idx="9">
                  <c:v>58.1</c:v>
                </c:pt>
                <c:pt idx="10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B-4D09-8914-70BCEA567242}"/>
            </c:ext>
          </c:extLst>
        </c:ser>
        <c:ser>
          <c:idx val="2"/>
          <c:order val="2"/>
          <c:tx>
            <c:strRef>
              <c:f>'II.6 d'!$C$12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'II.6 d'!$D$9:$N$9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'II.6 d'!$D$12:$N$12</c:f>
              <c:numCache>
                <c:formatCode>0.0</c:formatCode>
                <c:ptCount val="11"/>
                <c:pt idx="0">
                  <c:v>54.433333333333337</c:v>
                </c:pt>
                <c:pt idx="1">
                  <c:v>55.866666666666667</c:v>
                </c:pt>
                <c:pt idx="2">
                  <c:v>57.233333333333341</c:v>
                </c:pt>
                <c:pt idx="3">
                  <c:v>56.199999999999996</c:v>
                </c:pt>
                <c:pt idx="4">
                  <c:v>55.4</c:v>
                </c:pt>
                <c:pt idx="5">
                  <c:v>55.766666666666673</c:v>
                </c:pt>
                <c:pt idx="6">
                  <c:v>55.966666666666669</c:v>
                </c:pt>
                <c:pt idx="7">
                  <c:v>56.166666666666664</c:v>
                </c:pt>
                <c:pt idx="8">
                  <c:v>57.033333333333331</c:v>
                </c:pt>
                <c:pt idx="9">
                  <c:v>58.1</c:v>
                </c:pt>
                <c:pt idx="10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B-4D09-8914-70BCEA56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75296"/>
        <c:axId val="86777216"/>
      </c:lineChart>
      <c:lineChart>
        <c:grouping val="standard"/>
        <c:varyColors val="0"/>
        <c:ser>
          <c:idx val="0"/>
          <c:order val="0"/>
          <c:tx>
            <c:strRef>
              <c:f>'II.6 d'!$C$10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9C0000"/>
              </a:solidFill>
              <a:ln w="9525">
                <a:noFill/>
              </a:ln>
              <a:effectLst/>
            </c:spPr>
          </c:marker>
          <c:cat>
            <c:strRef>
              <c:f>'II.6 d'!$D$9:$N$9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'II.6 d'!$D$10:$N$10</c:f>
              <c:numCache>
                <c:formatCode>0.0</c:formatCode>
                <c:ptCount val="11"/>
                <c:pt idx="0">
                  <c:v>50.9</c:v>
                </c:pt>
                <c:pt idx="1">
                  <c:v>50.7</c:v>
                </c:pt>
                <c:pt idx="2">
                  <c:v>50</c:v>
                </c:pt>
                <c:pt idx="3">
                  <c:v>48.8</c:v>
                </c:pt>
                <c:pt idx="4">
                  <c:v>48.7</c:v>
                </c:pt>
                <c:pt idx="5">
                  <c:v>49.1</c:v>
                </c:pt>
                <c:pt idx="6">
                  <c:v>50.1</c:v>
                </c:pt>
                <c:pt idx="7">
                  <c:v>51.2</c:v>
                </c:pt>
                <c:pt idx="8">
                  <c:v>54.1</c:v>
                </c:pt>
                <c:pt idx="9">
                  <c:v>55.9</c:v>
                </c:pt>
                <c:pt idx="1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AB-4D09-8914-70BCEA56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85408"/>
        <c:axId val="86783488"/>
      </c:lineChart>
      <c:catAx>
        <c:axId val="867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  <c:max val="63"/>
          <c:min val="47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2306982566770554E-2"/>
              <c:y val="1.27633099104557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6775296"/>
        <c:crosses val="autoZero"/>
        <c:crossBetween val="between"/>
      </c:valAx>
      <c:valAx>
        <c:axId val="86783488"/>
        <c:scaling>
          <c:orientation val="minMax"/>
          <c:max val="63"/>
          <c:min val="47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690555206802834"/>
              <c:y val="1.65695617997181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6785408"/>
        <c:crosses val="max"/>
        <c:crossBetween val="between"/>
      </c:valAx>
      <c:catAx>
        <c:axId val="8678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7834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704551132746073"/>
          <c:y val="0.94274973465307432"/>
          <c:w val="0.66590897734507859"/>
          <c:h val="4.4711080393947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'II.8 d'!$B$7</c:f>
              <c:strCache>
                <c:ptCount val="1"/>
                <c:pt idx="0">
                  <c:v>GDP per working hour (PPS)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202653"/>
              </a:solidFill>
              <a:ln w="9525">
                <a:solidFill>
                  <a:srgbClr val="202653"/>
                </a:solidFill>
              </a:ln>
              <a:effectLst/>
            </c:spPr>
          </c:marker>
          <c:dPt>
            <c:idx val="2"/>
            <c:marker>
              <c:symbol val="circle"/>
              <c:size val="7"/>
              <c:spPr>
                <a:solidFill>
                  <a:srgbClr val="AC9F70"/>
                </a:solidFill>
                <a:ln w="9525">
                  <a:solidFill>
                    <a:srgbClr val="AC9F7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F26-467B-89F7-2F8F8A1DB762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rgbClr val="9C0000"/>
                </a:solidFill>
                <a:ln w="9525">
                  <a:solidFill>
                    <a:srgbClr val="9C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F26-467B-89F7-2F8F8A1DB762}"/>
              </c:ext>
            </c:extLst>
          </c:dPt>
          <c:dPt>
            <c:idx val="23"/>
            <c:marker>
              <c:symbol val="circle"/>
              <c:size val="7"/>
              <c:spPr>
                <a:solidFill>
                  <a:srgbClr val="AC9F70"/>
                </a:solidFill>
                <a:ln w="9525">
                  <a:solidFill>
                    <a:srgbClr val="AC9F7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26-467B-89F7-2F8F8A1DB76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6-467B-89F7-2F8F8A1DB7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DFAD5B-7074-4275-B5C6-7575C0A4C5C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F26-467B-89F7-2F8F8A1DB762}"/>
                </c:ext>
              </c:extLst>
            </c:dLbl>
            <c:dLbl>
              <c:idx val="2"/>
              <c:layout>
                <c:manualLayout>
                  <c:x val="1.5455959353566921E-2"/>
                  <c:y val="-3.61620944809506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E0F23C34-5B2B-4653-B56E-7173AA426362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rgbClr val="AC9F70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F26-467B-89F7-2F8F8A1DB762}"/>
                </c:ext>
              </c:extLst>
            </c:dLbl>
            <c:dLbl>
              <c:idx val="3"/>
              <c:layout>
                <c:manualLayout>
                  <c:x val="2.8674570450543221E-2"/>
                  <c:y val="-5.9168632323082275E-2"/>
                </c:manualLayout>
              </c:layout>
              <c:tx>
                <c:rich>
                  <a:bodyPr/>
                  <a:lstStyle/>
                  <a:p>
                    <a:fld id="{60C528A4-3B49-404B-8084-F2E91C2D392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F26-467B-89F7-2F8F8A1DB762}"/>
                </c:ext>
              </c:extLst>
            </c:dLbl>
            <c:dLbl>
              <c:idx val="4"/>
              <c:layout>
                <c:manualLayout>
                  <c:x val="-8.4288655685798283E-2"/>
                  <c:y val="-6.544314264366366E-2"/>
                </c:manualLayout>
              </c:layout>
              <c:tx>
                <c:rich>
                  <a:bodyPr/>
                  <a:lstStyle/>
                  <a:p>
                    <a:fld id="{3EB1C25A-DC90-40EF-B4CA-06EA44CB476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F26-467B-89F7-2F8F8A1DB762}"/>
                </c:ext>
              </c:extLst>
            </c:dLbl>
            <c:dLbl>
              <c:idx val="5"/>
              <c:layout>
                <c:manualLayout>
                  <c:x val="-4.7915098459137599E-2"/>
                  <c:y val="-9.0541183925989185E-2"/>
                </c:manualLayout>
              </c:layout>
              <c:tx>
                <c:rich>
                  <a:bodyPr/>
                  <a:lstStyle/>
                  <a:p>
                    <a:fld id="{872A706A-5876-42FD-B758-F6D460335D6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F26-467B-89F7-2F8F8A1DB7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EE94CE-314F-4B85-9613-1F623C23213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F26-467B-89F7-2F8F8A1DB762}"/>
                </c:ext>
              </c:extLst>
            </c:dLbl>
            <c:dLbl>
              <c:idx val="7"/>
              <c:layout>
                <c:manualLayout>
                  <c:x val="-2.1634943556362741E-2"/>
                  <c:y val="-9.2632687366182895E-2"/>
                </c:manualLayout>
              </c:layout>
              <c:tx>
                <c:rich>
                  <a:bodyPr/>
                  <a:lstStyle/>
                  <a:p>
                    <a:fld id="{5C16CD39-166F-48EC-BF1D-6729687CD10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F26-467B-89F7-2F8F8A1DB762}"/>
                </c:ext>
              </c:extLst>
            </c:dLbl>
            <c:dLbl>
              <c:idx val="8"/>
              <c:layout>
                <c:manualLayout>
                  <c:x val="-8.3523544333157465E-2"/>
                  <c:y val="-4.0345101361338183E-2"/>
                </c:manualLayout>
              </c:layout>
              <c:tx>
                <c:rich>
                  <a:bodyPr/>
                  <a:lstStyle/>
                  <a:p>
                    <a:fld id="{6E529D52-625C-443F-B61B-335744CE9E6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16493862165278E-2"/>
                      <c:h val="4.513464423938195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F26-467B-89F7-2F8F8A1DB762}"/>
                </c:ext>
              </c:extLst>
            </c:dLbl>
            <c:dLbl>
              <c:idx val="9"/>
              <c:layout>
                <c:manualLayout>
                  <c:x val="-4.8307874267418352E-2"/>
                  <c:y val="-8.2175170165213973E-2"/>
                </c:manualLayout>
              </c:layout>
              <c:tx>
                <c:rich>
                  <a:bodyPr/>
                  <a:lstStyle/>
                  <a:p>
                    <a:fld id="{AB89813B-ACDD-416C-BE56-3315BD28AB9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F26-467B-89F7-2F8F8A1DB762}"/>
                </c:ext>
              </c:extLst>
            </c:dLbl>
            <c:dLbl>
              <c:idx val="10"/>
              <c:layout>
                <c:manualLayout>
                  <c:x val="-8.9343855694318644E-2"/>
                  <c:y val="-6.5443142643663715E-2"/>
                </c:manualLayout>
              </c:layout>
              <c:tx>
                <c:rich>
                  <a:bodyPr/>
                  <a:lstStyle/>
                  <a:p>
                    <a:fld id="{07D9C10E-BF10-43D3-8BA6-995929A5C76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F26-467B-89F7-2F8F8A1DB762}"/>
                </c:ext>
              </c:extLst>
            </c:dLbl>
            <c:dLbl>
              <c:idx val="11"/>
              <c:layout>
                <c:manualLayout>
                  <c:x val="-2.6468097750506025E-2"/>
                  <c:y val="-0.12818824584947733"/>
                </c:manualLayout>
              </c:layout>
              <c:tx>
                <c:rich>
                  <a:bodyPr/>
                  <a:lstStyle/>
                  <a:p>
                    <a:fld id="{24113B3A-9769-4F34-B243-489F27E7F10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F26-467B-89F7-2F8F8A1DB7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6-467B-89F7-2F8F8A1DB76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26-467B-89F7-2F8F8A1DB76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6-467B-89F7-2F8F8A1DB762}"/>
                </c:ext>
              </c:extLst>
            </c:dLbl>
            <c:dLbl>
              <c:idx val="15"/>
              <c:layout>
                <c:manualLayout>
                  <c:x val="4.792531859109779E-2"/>
                  <c:y val="4.33150362464133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A690C71E-51B9-4068-B82B-E68A514BB0FC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rgbClr val="9C0000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F26-467B-89F7-2F8F8A1DB76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26-467B-89F7-2F8F8A1DB762}"/>
                </c:ext>
              </c:extLst>
            </c:dLbl>
            <c:dLbl>
              <c:idx val="17"/>
              <c:layout>
                <c:manualLayout>
                  <c:x val="1.8375797264425689E-3"/>
                  <c:y val="-9.4724190806376701E-2"/>
                </c:manualLayout>
              </c:layout>
              <c:tx>
                <c:rich>
                  <a:bodyPr/>
                  <a:lstStyle/>
                  <a:p>
                    <a:fld id="{6F576FAE-4606-4D61-9A4B-58ECC82E44B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F26-467B-89F7-2F8F8A1DB76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D88452E-FCF5-47ED-8D67-ADE81A5BC56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F26-467B-89F7-2F8F8A1DB76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6-467B-89F7-2F8F8A1DB762}"/>
                </c:ext>
              </c:extLst>
            </c:dLbl>
            <c:dLbl>
              <c:idx val="20"/>
              <c:layout>
                <c:manualLayout>
                  <c:x val="-7.6579986679403246E-3"/>
                  <c:y val="3.9132029366025785E-2"/>
                </c:manualLayout>
              </c:layout>
              <c:tx>
                <c:rich>
                  <a:bodyPr/>
                  <a:lstStyle/>
                  <a:p>
                    <a:fld id="{BA327C2B-A75B-46D9-81FC-30DFB841D4C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F26-467B-89F7-2F8F8A1DB762}"/>
                </c:ext>
              </c:extLst>
            </c:dLbl>
            <c:dLbl>
              <c:idx val="21"/>
              <c:layout>
                <c:manualLayout>
                  <c:x val="1.7013507464300272E-2"/>
                  <c:y val="3.5764708827313784E-3"/>
                </c:manualLayout>
              </c:layout>
              <c:tx>
                <c:rich>
                  <a:bodyPr/>
                  <a:lstStyle/>
                  <a:p>
                    <a:fld id="{A1A4B76A-6E1D-47F2-9BF2-6040899B4D2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F26-467B-89F7-2F8F8A1DB76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359AB7A-BC80-432E-85D8-8C3BFA5550A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F26-467B-89F7-2F8F8A1DB762}"/>
                </c:ext>
              </c:extLst>
            </c:dLbl>
            <c:dLbl>
              <c:idx val="23"/>
              <c:layout>
                <c:manualLayout>
                  <c:x val="6.8962223057285202E-3"/>
                  <c:y val="3.91320293660257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5097CADF-DBD6-40B3-8BA8-8928101BF5F0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rgbClr val="AC9F70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F26-467B-89F7-2F8F8A1DB76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7876680-D4FD-4CE6-B70C-C80EFC4396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F26-467B-89F7-2F8F8A1DB76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9B3D701-A27A-444D-B7A1-465ADCEBA7D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F26-467B-89F7-2F8F8A1DB762}"/>
                </c:ext>
              </c:extLst>
            </c:dLbl>
            <c:dLbl>
              <c:idx val="26"/>
              <c:layout>
                <c:manualLayout>
                  <c:x val="-5.9149282670453884E-2"/>
                  <c:y val="-6.9626149524051217E-2"/>
                </c:manualLayout>
              </c:layout>
              <c:tx>
                <c:rich>
                  <a:bodyPr/>
                  <a:lstStyle/>
                  <a:p>
                    <a:fld id="{144E02BE-94FF-44B1-B291-0723FDB1E03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F26-467B-89F7-2F8F8A1DB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C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'II.8 d'!$B$8:$B$34</c:f>
              <c:numCache>
                <c:formatCode>0.00</c:formatCode>
                <c:ptCount val="27"/>
                <c:pt idx="1">
                  <c:v>15.11983106648068</c:v>
                </c:pt>
                <c:pt idx="2">
                  <c:v>26.153593644572329</c:v>
                </c:pt>
                <c:pt idx="3">
                  <c:v>44.597748957220119</c:v>
                </c:pt>
                <c:pt idx="4">
                  <c:v>44.635825314581787</c:v>
                </c:pt>
                <c:pt idx="5">
                  <c:v>20.922599299534145</c:v>
                </c:pt>
                <c:pt idx="6">
                  <c:v>62.331991994100918</c:v>
                </c:pt>
                <c:pt idx="7">
                  <c:v>22.159268543572757</c:v>
                </c:pt>
                <c:pt idx="8">
                  <c:v>34.814049856608861</c:v>
                </c:pt>
                <c:pt idx="9">
                  <c:v>44.92437617964837</c:v>
                </c:pt>
                <c:pt idx="10">
                  <c:v>20.566411055593534</c:v>
                </c:pt>
                <c:pt idx="11">
                  <c:v>35.35811607570691</c:v>
                </c:pt>
                <c:pt idx="12">
                  <c:v>25.984873890251869</c:v>
                </c:pt>
                <c:pt idx="13">
                  <c:v>19.289115720530461</c:v>
                </c:pt>
                <c:pt idx="14">
                  <c:v>21.954150075626693</c:v>
                </c:pt>
                <c:pt idx="15">
                  <c:v>20.866387812068186</c:v>
                </c:pt>
                <c:pt idx="16">
                  <c:v>25.727353946550654</c:v>
                </c:pt>
                <c:pt idx="17">
                  <c:v>44.863013725409708</c:v>
                </c:pt>
                <c:pt idx="18">
                  <c:v>40.952962638412899</c:v>
                </c:pt>
                <c:pt idx="19">
                  <c:v>20.736182525203379</c:v>
                </c:pt>
                <c:pt idx="20">
                  <c:v>23.447464344395058</c:v>
                </c:pt>
                <c:pt idx="21">
                  <c:v>19.879293310649427</c:v>
                </c:pt>
                <c:pt idx="22">
                  <c:v>26.554578894213634</c:v>
                </c:pt>
                <c:pt idx="23">
                  <c:v>27.132122302193899</c:v>
                </c:pt>
                <c:pt idx="24">
                  <c:v>36.439251427877018</c:v>
                </c:pt>
                <c:pt idx="25">
                  <c:v>39.687532715537841</c:v>
                </c:pt>
                <c:pt idx="26">
                  <c:v>34.301648518302329</c:v>
                </c:pt>
              </c:numCache>
            </c:numRef>
          </c:xVal>
          <c:yVal>
            <c:numRef>
              <c:f>'II.8 d'!$C$8:$C$34</c:f>
              <c:numCache>
                <c:formatCode>General</c:formatCode>
                <c:ptCount val="27"/>
                <c:pt idx="0">
                  <c:v>34.489973025159635</c:v>
                </c:pt>
                <c:pt idx="1">
                  <c:v>9.6761165830463387</c:v>
                </c:pt>
                <c:pt idx="2">
                  <c:v>14.174541103006932</c:v>
                </c:pt>
                <c:pt idx="3">
                  <c:v>29.265499369599674</c:v>
                </c:pt>
                <c:pt idx="4">
                  <c:v>29.414907429199026</c:v>
                </c:pt>
                <c:pt idx="5">
                  <c:v>13.299643304585702</c:v>
                </c:pt>
                <c:pt idx="6">
                  <c:v>26.21522222989001</c:v>
                </c:pt>
                <c:pt idx="7">
                  <c:v>13.556423804414571</c:v>
                </c:pt>
                <c:pt idx="8">
                  <c:v>21.528487508924783</c:v>
                </c:pt>
                <c:pt idx="9">
                  <c:v>30.63588428020465</c:v>
                </c:pt>
                <c:pt idx="10">
                  <c:v>13.406124745318794</c:v>
                </c:pt>
                <c:pt idx="11">
                  <c:v>22.825772898006356</c:v>
                </c:pt>
                <c:pt idx="12">
                  <c:v>15.880564954301038</c:v>
                </c:pt>
                <c:pt idx="13">
                  <c:v>11.683585140528773</c:v>
                </c:pt>
                <c:pt idx="14">
                  <c:v>12.07033817251126</c:v>
                </c:pt>
                <c:pt idx="15">
                  <c:v>11.88016294716844</c:v>
                </c:pt>
                <c:pt idx="16">
                  <c:v>14.872452931667977</c:v>
                </c:pt>
                <c:pt idx="17">
                  <c:v>30.609789965626558</c:v>
                </c:pt>
                <c:pt idx="18">
                  <c:v>26.77544024623602</c:v>
                </c:pt>
                <c:pt idx="20">
                  <c:v>13.937437380190637</c:v>
                </c:pt>
                <c:pt idx="21">
                  <c:v>9.8118963703540665</c:v>
                </c:pt>
                <c:pt idx="22">
                  <c:v>19.564021842554887</c:v>
                </c:pt>
                <c:pt idx="23">
                  <c:v>14.347054706545546</c:v>
                </c:pt>
                <c:pt idx="24">
                  <c:v>24.212598425196852</c:v>
                </c:pt>
                <c:pt idx="25">
                  <c:v>22.368293477656184</c:v>
                </c:pt>
                <c:pt idx="26">
                  <c:v>22.790008139906728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'II.8 d'!$A$8:$A$34</c15:f>
                <c15:dlblRangeCache>
                  <c:ptCount val="27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IE</c:v>
                  </c:pt>
                  <c:pt idx="7">
                    <c:v>EL</c:v>
                  </c:pt>
                  <c:pt idx="8">
                    <c:v>ES</c:v>
                  </c:pt>
                  <c:pt idx="9">
                    <c:v>FR</c:v>
                  </c:pt>
                  <c:pt idx="10">
                    <c:v>HR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HU</c:v>
                  </c:pt>
                  <c:pt idx="16">
                    <c:v>MT</c:v>
                  </c:pt>
                  <c:pt idx="17">
                    <c:v>NL</c:v>
                  </c:pt>
                  <c:pt idx="18">
                    <c:v>AT</c:v>
                  </c:pt>
                  <c:pt idx="19">
                    <c:v>PL</c:v>
                  </c:pt>
                  <c:pt idx="20">
                    <c:v>PT</c:v>
                  </c:pt>
                  <c:pt idx="21">
                    <c:v>RO</c:v>
                  </c:pt>
                  <c:pt idx="22">
                    <c:v>SI</c:v>
                  </c:pt>
                  <c:pt idx="23">
                    <c:v>SK</c:v>
                  </c:pt>
                  <c:pt idx="24">
                    <c:v>FI</c:v>
                  </c:pt>
                  <c:pt idx="25">
                    <c:v>SE</c:v>
                  </c:pt>
                  <c:pt idx="26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6F26-467B-89F7-2F8F8A1D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428312"/>
        <c:axId val="474440448"/>
      </c:scatterChart>
      <c:valAx>
        <c:axId val="474428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GDP per working hour (PPS)</a:t>
                </a:r>
              </a:p>
            </c:rich>
          </c:tx>
          <c:layout>
            <c:manualLayout>
              <c:xMode val="edge"/>
              <c:yMode val="edge"/>
              <c:x val="0.34995446449439471"/>
              <c:y val="0.93818181818181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4440448"/>
        <c:crosses val="autoZero"/>
        <c:crossBetween val="midCat"/>
      </c:valAx>
      <c:valAx>
        <c:axId val="4744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Labour costs per working hour (PPS)</a:t>
                </a:r>
              </a:p>
            </c:rich>
          </c:tx>
          <c:layout>
            <c:manualLayout>
              <c:xMode val="edge"/>
              <c:yMode val="edge"/>
              <c:x val="5.7540321196326251E-3"/>
              <c:y val="0.153696959598284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4428312"/>
        <c:crosses val="autoZero"/>
        <c:crossBetween val="midCat"/>
      </c:valAx>
      <c:spPr>
        <a:noFill/>
        <a:ln>
          <a:solidFill>
            <a:schemeClr val="tx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25" right="0.25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15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20</xdr:col>
      <xdr:colOff>439948</xdr:colOff>
      <xdr:row>44</xdr:row>
      <xdr:rowOff>81840</xdr:rowOff>
    </xdr:to>
    <xdr:sp macro="" textlink="">
      <xdr:nvSpPr>
        <xdr:cNvPr id="3" name="Flowchart: Extract 2">
          <a:extLst>
            <a:ext uri="{FF2B5EF4-FFF2-40B4-BE49-F238E27FC236}">
              <a16:creationId xmlns:a16="http://schemas.microsoft.com/office/drawing/2014/main" id="{A3A88E8D-18C2-4AEF-B3B7-26A12E9A314E}"/>
            </a:ext>
          </a:extLst>
        </xdr:cNvPr>
        <xdr:cNvSpPr/>
      </xdr:nvSpPr>
      <xdr:spPr>
        <a:xfrm>
          <a:off x="0" y="0"/>
          <a:ext cx="11412748" cy="6558840"/>
        </a:xfrm>
        <a:prstGeom prst="flowChartExtra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/>
        </a:p>
      </xdr:txBody>
    </xdr:sp>
    <xdr:clientData/>
  </xdr:twoCellAnchor>
  <xdr:twoCellAnchor>
    <xdr:from>
      <xdr:col>3</xdr:col>
      <xdr:colOff>484859</xdr:colOff>
      <xdr:row>37</xdr:row>
      <xdr:rowOff>46413</xdr:rowOff>
    </xdr:from>
    <xdr:to>
      <xdr:col>19</xdr:col>
      <xdr:colOff>66478</xdr:colOff>
      <xdr:row>37</xdr:row>
      <xdr:rowOff>46413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AEB7C35-6C17-4ADF-8E14-E0CBEC20A975}"/>
            </a:ext>
          </a:extLst>
        </xdr:cNvPr>
        <xdr:cNvCxnSpPr>
          <a:cxnSpLocks/>
        </xdr:cNvCxnSpPr>
      </xdr:nvCxnSpPr>
      <xdr:spPr>
        <a:xfrm>
          <a:off x="1094459" y="5189913"/>
          <a:ext cx="9335219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460866</xdr:colOff>
      <xdr:row>30</xdr:row>
      <xdr:rowOff>71234</xdr:rowOff>
    </xdr:from>
    <xdr:to>
      <xdr:col>17</xdr:col>
      <xdr:colOff>107183</xdr:colOff>
      <xdr:row>30</xdr:row>
      <xdr:rowOff>71234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16CCB36-1E78-4A50-964A-06E401593BA5}"/>
            </a:ext>
          </a:extLst>
        </xdr:cNvPr>
        <xdr:cNvCxnSpPr>
          <a:cxnSpLocks/>
        </xdr:cNvCxnSpPr>
      </xdr:nvCxnSpPr>
      <xdr:spPr>
        <a:xfrm>
          <a:off x="2289666" y="3881234"/>
          <a:ext cx="6961517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406324</xdr:colOff>
      <xdr:row>23</xdr:row>
      <xdr:rowOff>91461</xdr:rowOff>
    </xdr:from>
    <xdr:to>
      <xdr:col>15</xdr:col>
      <xdr:colOff>80855</xdr:colOff>
      <xdr:row>23</xdr:row>
      <xdr:rowOff>91461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06BF82C-02DA-4701-BA67-9F6DDA869910}"/>
            </a:ext>
          </a:extLst>
        </xdr:cNvPr>
        <xdr:cNvCxnSpPr>
          <a:cxnSpLocks/>
        </xdr:cNvCxnSpPr>
      </xdr:nvCxnSpPr>
      <xdr:spPr>
        <a:xfrm>
          <a:off x="3454324" y="2567961"/>
          <a:ext cx="4551331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529429</xdr:colOff>
      <xdr:row>37</xdr:row>
      <xdr:rowOff>46413</xdr:rowOff>
    </xdr:from>
    <xdr:to>
      <xdr:col>6</xdr:col>
      <xdr:colOff>533400</xdr:colOff>
      <xdr:row>44</xdr:row>
      <xdr:rowOff>95250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1B0CDD8-9056-4898-99BC-A00EEB3E5B2B}"/>
            </a:ext>
          </a:extLst>
        </xdr:cNvPr>
        <xdr:cNvCxnSpPr>
          <a:cxnSpLocks/>
        </xdr:cNvCxnSpPr>
      </xdr:nvCxnSpPr>
      <xdr:spPr>
        <a:xfrm>
          <a:off x="2967829" y="5189913"/>
          <a:ext cx="3971" cy="138233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106734</xdr:colOff>
      <xdr:row>37</xdr:row>
      <xdr:rowOff>46413</xdr:rowOff>
    </xdr:from>
    <xdr:to>
      <xdr:col>10</xdr:col>
      <xdr:colOff>114300</xdr:colOff>
      <xdr:row>44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4553794-AF94-47B2-B50C-6FC3473D21F8}"/>
            </a:ext>
          </a:extLst>
        </xdr:cNvPr>
        <xdr:cNvCxnSpPr>
          <a:cxnSpLocks/>
        </xdr:cNvCxnSpPr>
      </xdr:nvCxnSpPr>
      <xdr:spPr>
        <a:xfrm>
          <a:off x="4983534" y="5189913"/>
          <a:ext cx="7566" cy="138233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336772</xdr:colOff>
      <xdr:row>37</xdr:row>
      <xdr:rowOff>46413</xdr:rowOff>
    </xdr:from>
    <xdr:to>
      <xdr:col>13</xdr:col>
      <xdr:colOff>342900</xdr:colOff>
      <xdr:row>44</xdr:row>
      <xdr:rowOff>95250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8E8C6BB-D6CD-45C7-89F0-B06A3B67439E}"/>
            </a:ext>
          </a:extLst>
        </xdr:cNvPr>
        <xdr:cNvCxnSpPr>
          <a:cxnSpLocks/>
        </xdr:cNvCxnSpPr>
      </xdr:nvCxnSpPr>
      <xdr:spPr>
        <a:xfrm>
          <a:off x="7042372" y="5189913"/>
          <a:ext cx="6128" cy="138233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463294</xdr:colOff>
      <xdr:row>37</xdr:row>
      <xdr:rowOff>46413</xdr:rowOff>
    </xdr:from>
    <xdr:to>
      <xdr:col>16</xdr:col>
      <xdr:colOff>476250</xdr:colOff>
      <xdr:row>44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646F11D-05E3-4DBF-B8BD-4E2BAA7A089F}"/>
            </a:ext>
          </a:extLst>
        </xdr:cNvPr>
        <xdr:cNvCxnSpPr>
          <a:cxnSpLocks/>
        </xdr:cNvCxnSpPr>
      </xdr:nvCxnSpPr>
      <xdr:spPr>
        <a:xfrm>
          <a:off x="8997694" y="5189913"/>
          <a:ext cx="12956" cy="138233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195874</xdr:colOff>
      <xdr:row>30</xdr:row>
      <xdr:rowOff>77326</xdr:rowOff>
    </xdr:from>
    <xdr:to>
      <xdr:col>8</xdr:col>
      <xdr:colOff>195874</xdr:colOff>
      <xdr:row>37</xdr:row>
      <xdr:rowOff>46413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13F4CA4-00F5-4073-97F1-EEE84ECABF97}"/>
            </a:ext>
          </a:extLst>
        </xdr:cNvPr>
        <xdr:cNvCxnSpPr>
          <a:cxnSpLocks/>
        </xdr:cNvCxnSpPr>
      </xdr:nvCxnSpPr>
      <xdr:spPr>
        <a:xfrm>
          <a:off x="3853474" y="3887326"/>
          <a:ext cx="0" cy="130258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494922</xdr:colOff>
      <xdr:row>30</xdr:row>
      <xdr:rowOff>77326</xdr:rowOff>
    </xdr:from>
    <xdr:to>
      <xdr:col>11</xdr:col>
      <xdr:colOff>494922</xdr:colOff>
      <xdr:row>37</xdr:row>
      <xdr:rowOff>46413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799B65DF-1422-4214-96E9-1BC5DB6FC60A}"/>
            </a:ext>
          </a:extLst>
        </xdr:cNvPr>
        <xdr:cNvCxnSpPr>
          <a:cxnSpLocks/>
        </xdr:cNvCxnSpPr>
      </xdr:nvCxnSpPr>
      <xdr:spPr>
        <a:xfrm>
          <a:off x="5981322" y="3887326"/>
          <a:ext cx="0" cy="130258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80855</xdr:colOff>
      <xdr:row>30</xdr:row>
      <xdr:rowOff>77326</xdr:rowOff>
    </xdr:from>
    <xdr:to>
      <xdr:col>15</xdr:col>
      <xdr:colOff>80855</xdr:colOff>
      <xdr:row>37</xdr:row>
      <xdr:rowOff>46413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1AACEFF4-E33B-4C23-9107-553C54703694}"/>
            </a:ext>
          </a:extLst>
        </xdr:cNvPr>
        <xdr:cNvCxnSpPr>
          <a:cxnSpLocks/>
        </xdr:cNvCxnSpPr>
      </xdr:nvCxnSpPr>
      <xdr:spPr>
        <a:xfrm>
          <a:off x="8005655" y="3887326"/>
          <a:ext cx="0" cy="130258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582706</xdr:colOff>
      <xdr:row>15</xdr:row>
      <xdr:rowOff>23622</xdr:rowOff>
    </xdr:from>
    <xdr:to>
      <xdr:col>13</xdr:col>
      <xdr:colOff>484968</xdr:colOff>
      <xdr:row>21</xdr:row>
      <xdr:rowOff>164307</xdr:rowOff>
    </xdr:to>
    <xdr:sp macro="" textlink="">
      <xdr:nvSpPr>
        <xdr:cNvPr id="14" name="TextBox 31">
          <a:extLst>
            <a:ext uri="{FF2B5EF4-FFF2-40B4-BE49-F238E27FC236}">
              <a16:creationId xmlns:a16="http://schemas.microsoft.com/office/drawing/2014/main" id="{BEDDC68B-F18D-40A6-BD24-7B09F6567C97}"/>
            </a:ext>
          </a:extLst>
        </xdr:cNvPr>
        <xdr:cNvSpPr txBox="1"/>
      </xdr:nvSpPr>
      <xdr:spPr>
        <a:xfrm>
          <a:off x="6107206" y="2948357"/>
          <a:ext cx="2927850" cy="128368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Sustainable convergence</a:t>
          </a:r>
        </a:p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and rise in</a:t>
          </a:r>
          <a:r>
            <a:rPr lang="hu-HU" sz="2000" baseline="0">
              <a:solidFill>
                <a:schemeClr val="bg1"/>
              </a:solidFill>
              <a:latin typeface="Trebuchet MS" panose="020B0603020202020204" pitchFamily="34" charset="0"/>
            </a:rPr>
            <a:t> standard of living</a:t>
          </a:r>
          <a:endParaRPr lang="hu-HU" sz="200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9</xdr:col>
      <xdr:colOff>16830</xdr:colOff>
      <xdr:row>25</xdr:row>
      <xdr:rowOff>157054</xdr:rowOff>
    </xdr:from>
    <xdr:to>
      <xdr:col>13</xdr:col>
      <xdr:colOff>472423</xdr:colOff>
      <xdr:row>27</xdr:row>
      <xdr:rowOff>176164</xdr:rowOff>
    </xdr:to>
    <xdr:sp macro="" textlink="">
      <xdr:nvSpPr>
        <xdr:cNvPr id="15" name="TextBox 32">
          <a:extLst>
            <a:ext uri="{FF2B5EF4-FFF2-40B4-BE49-F238E27FC236}">
              <a16:creationId xmlns:a16="http://schemas.microsoft.com/office/drawing/2014/main" id="{770EA27A-050C-4061-AC05-3E445FED34A5}"/>
            </a:ext>
          </a:extLst>
        </xdr:cNvPr>
        <xdr:cNvSpPr txBox="1"/>
      </xdr:nvSpPr>
      <xdr:spPr>
        <a:xfrm>
          <a:off x="6146448" y="4986789"/>
          <a:ext cx="2876063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Productivity</a:t>
          </a:r>
        </a:p>
      </xdr:txBody>
    </xdr:sp>
    <xdr:clientData/>
  </xdr:twoCellAnchor>
  <xdr:twoCellAnchor>
    <xdr:from>
      <xdr:col>4</xdr:col>
      <xdr:colOff>437031</xdr:colOff>
      <xdr:row>31</xdr:row>
      <xdr:rowOff>168012</xdr:rowOff>
    </xdr:from>
    <xdr:to>
      <xdr:col>8</xdr:col>
      <xdr:colOff>304832</xdr:colOff>
      <xdr:row>35</xdr:row>
      <xdr:rowOff>94021</xdr:rowOff>
    </xdr:to>
    <xdr:sp macro="" textlink="">
      <xdr:nvSpPr>
        <xdr:cNvPr id="16" name="TextBox 33">
          <a:extLst>
            <a:ext uri="{FF2B5EF4-FFF2-40B4-BE49-F238E27FC236}">
              <a16:creationId xmlns:a16="http://schemas.microsoft.com/office/drawing/2014/main" id="{025E8A8C-0825-452F-AECA-6EA8797668CC}"/>
            </a:ext>
          </a:extLst>
        </xdr:cNvPr>
        <xdr:cNvSpPr txBox="1"/>
      </xdr:nvSpPr>
      <xdr:spPr>
        <a:xfrm>
          <a:off x="3541060" y="6140747"/>
          <a:ext cx="2288272" cy="6880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Wage</a:t>
          </a:r>
          <a:r>
            <a:rPr lang="hu-HU" sz="2000" baseline="0">
              <a:solidFill>
                <a:schemeClr val="bg1"/>
              </a:solidFill>
              <a:latin typeface="Trebuchet MS" panose="020B0603020202020204" pitchFamily="34" charset="0"/>
            </a:rPr>
            <a:t> convergence</a:t>
          </a:r>
          <a:endParaRPr lang="hu-HU" sz="200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8</xdr:col>
      <xdr:colOff>288184</xdr:colOff>
      <xdr:row>31</xdr:row>
      <xdr:rowOff>43853</xdr:rowOff>
    </xdr:from>
    <xdr:to>
      <xdr:col>11</xdr:col>
      <xdr:colOff>407516</xdr:colOff>
      <xdr:row>36</xdr:row>
      <xdr:rowOff>77200</xdr:rowOff>
    </xdr:to>
    <xdr:sp macro="" textlink="">
      <xdr:nvSpPr>
        <xdr:cNvPr id="17" name="TextBox 34">
          <a:extLst>
            <a:ext uri="{FF2B5EF4-FFF2-40B4-BE49-F238E27FC236}">
              <a16:creationId xmlns:a16="http://schemas.microsoft.com/office/drawing/2014/main" id="{103B3C88-1870-4936-9DBC-F0FC9956D22A}"/>
            </a:ext>
          </a:extLst>
        </xdr:cNvPr>
        <xdr:cNvSpPr txBox="1"/>
      </xdr:nvSpPr>
      <xdr:spPr>
        <a:xfrm>
          <a:off x="5812684" y="6016588"/>
          <a:ext cx="1934685" cy="98584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Accessible well-qualified workforce</a:t>
          </a:r>
        </a:p>
      </xdr:txBody>
    </xdr:sp>
    <xdr:clientData/>
  </xdr:twoCellAnchor>
  <xdr:twoCellAnchor>
    <xdr:from>
      <xdr:col>11</xdr:col>
      <xdr:colOff>514671</xdr:colOff>
      <xdr:row>32</xdr:row>
      <xdr:rowOff>136358</xdr:rowOff>
    </xdr:from>
    <xdr:to>
      <xdr:col>15</xdr:col>
      <xdr:colOff>24403</xdr:colOff>
      <xdr:row>34</xdr:row>
      <xdr:rowOff>155468</xdr:rowOff>
    </xdr:to>
    <xdr:sp macro="" textlink="">
      <xdr:nvSpPr>
        <xdr:cNvPr id="18" name="TextBox 35">
          <a:extLst>
            <a:ext uri="{FF2B5EF4-FFF2-40B4-BE49-F238E27FC236}">
              <a16:creationId xmlns:a16="http://schemas.microsoft.com/office/drawing/2014/main" id="{B2BA7FD3-E50C-434A-9497-9B16B2107F5C}"/>
            </a:ext>
          </a:extLst>
        </xdr:cNvPr>
        <xdr:cNvSpPr txBox="1"/>
      </xdr:nvSpPr>
      <xdr:spPr>
        <a:xfrm>
          <a:off x="7854524" y="6299593"/>
          <a:ext cx="1930203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Investment</a:t>
          </a:r>
        </a:p>
      </xdr:txBody>
    </xdr:sp>
    <xdr:clientData/>
  </xdr:twoCellAnchor>
  <xdr:twoCellAnchor>
    <xdr:from>
      <xdr:col>14</xdr:col>
      <xdr:colOff>544579</xdr:colOff>
      <xdr:row>32</xdr:row>
      <xdr:rowOff>147564</xdr:rowOff>
    </xdr:from>
    <xdr:to>
      <xdr:col>18</xdr:col>
      <xdr:colOff>54311</xdr:colOff>
      <xdr:row>34</xdr:row>
      <xdr:rowOff>166674</xdr:rowOff>
    </xdr:to>
    <xdr:sp macro="" textlink="">
      <xdr:nvSpPr>
        <xdr:cNvPr id="19" name="TextBox 36">
          <a:extLst>
            <a:ext uri="{FF2B5EF4-FFF2-40B4-BE49-F238E27FC236}">
              <a16:creationId xmlns:a16="http://schemas.microsoft.com/office/drawing/2014/main" id="{AD969080-CCBD-450C-A78B-540F6E98032C}"/>
            </a:ext>
          </a:extLst>
        </xdr:cNvPr>
        <xdr:cNvSpPr txBox="1"/>
      </xdr:nvSpPr>
      <xdr:spPr>
        <a:xfrm>
          <a:off x="9699785" y="6310799"/>
          <a:ext cx="1930202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R&amp;D&amp;I</a:t>
          </a:r>
        </a:p>
      </xdr:txBody>
    </xdr:sp>
    <xdr:clientData/>
  </xdr:twoCellAnchor>
  <xdr:twoCellAnchor>
    <xdr:from>
      <xdr:col>3</xdr:col>
      <xdr:colOff>391588</xdr:colOff>
      <xdr:row>37</xdr:row>
      <xdr:rowOff>115881</xdr:rowOff>
    </xdr:from>
    <xdr:to>
      <xdr:col>6</xdr:col>
      <xdr:colOff>514350</xdr:colOff>
      <xdr:row>44</xdr:row>
      <xdr:rowOff>66066</xdr:rowOff>
    </xdr:to>
    <xdr:sp macro="" textlink="">
      <xdr:nvSpPr>
        <xdr:cNvPr id="20" name="TextBox 37">
          <a:extLst>
            <a:ext uri="{FF2B5EF4-FFF2-40B4-BE49-F238E27FC236}">
              <a16:creationId xmlns:a16="http://schemas.microsoft.com/office/drawing/2014/main" id="{F4ADF16A-9847-4C53-A8AD-ADAD9923D53C}"/>
            </a:ext>
          </a:extLst>
        </xdr:cNvPr>
        <xdr:cNvSpPr txBox="1"/>
      </xdr:nvSpPr>
      <xdr:spPr>
        <a:xfrm>
          <a:off x="2890500" y="7231616"/>
          <a:ext cx="1938115" cy="128368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Macrofinancial balance and real</a:t>
          </a:r>
          <a:r>
            <a:rPr lang="hu-HU" sz="2000" baseline="0">
              <a:solidFill>
                <a:schemeClr val="bg1"/>
              </a:solidFill>
              <a:latin typeface="Trebuchet MS" panose="020B0603020202020204" pitchFamily="34" charset="0"/>
            </a:rPr>
            <a:t> economic</a:t>
          </a:r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 stability</a:t>
          </a:r>
        </a:p>
      </xdr:txBody>
    </xdr:sp>
    <xdr:clientData/>
  </xdr:twoCellAnchor>
  <xdr:twoCellAnchor>
    <xdr:from>
      <xdr:col>6</xdr:col>
      <xdr:colOff>565378</xdr:colOff>
      <xdr:row>37</xdr:row>
      <xdr:rowOff>91567</xdr:rowOff>
    </xdr:from>
    <xdr:to>
      <xdr:col>10</xdr:col>
      <xdr:colOff>75110</xdr:colOff>
      <xdr:row>44</xdr:row>
      <xdr:rowOff>41752</xdr:rowOff>
    </xdr:to>
    <xdr:sp macro="" textlink="">
      <xdr:nvSpPr>
        <xdr:cNvPr id="21" name="TextBox 38">
          <a:extLst>
            <a:ext uri="{FF2B5EF4-FFF2-40B4-BE49-F238E27FC236}">
              <a16:creationId xmlns:a16="http://schemas.microsoft.com/office/drawing/2014/main" id="{21034EBF-EB4A-4B6E-BD74-12EEB7FEE6B5}"/>
            </a:ext>
          </a:extLst>
        </xdr:cNvPr>
        <xdr:cNvSpPr txBox="1"/>
      </xdr:nvSpPr>
      <xdr:spPr>
        <a:xfrm>
          <a:off x="4879643" y="7207302"/>
          <a:ext cx="1930202" cy="128368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Strong institutions and</a:t>
          </a:r>
          <a:r>
            <a:rPr lang="hu-HU" sz="2000" baseline="0">
              <a:solidFill>
                <a:schemeClr val="bg1"/>
              </a:solidFill>
              <a:latin typeface="Trebuchet MS" panose="020B0603020202020204" pitchFamily="34" charset="0"/>
            </a:rPr>
            <a:t> efficient</a:t>
          </a:r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 regulation</a:t>
          </a:r>
        </a:p>
      </xdr:txBody>
    </xdr:sp>
    <xdr:clientData/>
  </xdr:twoCellAnchor>
  <xdr:twoCellAnchor>
    <xdr:from>
      <xdr:col>10</xdr:col>
      <xdr:colOff>164390</xdr:colOff>
      <xdr:row>38</xdr:row>
      <xdr:rowOff>44530</xdr:rowOff>
    </xdr:from>
    <xdr:to>
      <xdr:col>13</xdr:col>
      <xdr:colOff>283722</xdr:colOff>
      <xdr:row>43</xdr:row>
      <xdr:rowOff>77877</xdr:rowOff>
    </xdr:to>
    <xdr:sp macro="" textlink="">
      <xdr:nvSpPr>
        <xdr:cNvPr id="22" name="TextBox 39">
          <a:extLst>
            <a:ext uri="{FF2B5EF4-FFF2-40B4-BE49-F238E27FC236}">
              <a16:creationId xmlns:a16="http://schemas.microsoft.com/office/drawing/2014/main" id="{904B719A-5557-4CF5-8BB1-6E73DEAC9025}"/>
            </a:ext>
          </a:extLst>
        </xdr:cNvPr>
        <xdr:cNvSpPr txBox="1"/>
      </xdr:nvSpPr>
      <xdr:spPr>
        <a:xfrm>
          <a:off x="6899125" y="7350765"/>
          <a:ext cx="1934685" cy="98584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High-quality education</a:t>
          </a:r>
          <a:r>
            <a:rPr lang="hu-HU" sz="2000" baseline="0">
              <a:solidFill>
                <a:schemeClr val="bg1"/>
              </a:solidFill>
              <a:latin typeface="Trebuchet MS" panose="020B0603020202020204" pitchFamily="34" charset="0"/>
            </a:rPr>
            <a:t> and</a:t>
          </a:r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  health care</a:t>
          </a:r>
        </a:p>
      </xdr:txBody>
    </xdr:sp>
    <xdr:clientData/>
  </xdr:twoCellAnchor>
  <xdr:twoCellAnchor>
    <xdr:from>
      <xdr:col>13</xdr:col>
      <xdr:colOff>325989</xdr:colOff>
      <xdr:row>38</xdr:row>
      <xdr:rowOff>174382</xdr:rowOff>
    </xdr:from>
    <xdr:to>
      <xdr:col>16</xdr:col>
      <xdr:colOff>445321</xdr:colOff>
      <xdr:row>42</xdr:row>
      <xdr:rowOff>100391</xdr:rowOff>
    </xdr:to>
    <xdr:sp macro="" textlink="">
      <xdr:nvSpPr>
        <xdr:cNvPr id="23" name="TextBox 40">
          <a:extLst>
            <a:ext uri="{FF2B5EF4-FFF2-40B4-BE49-F238E27FC236}">
              <a16:creationId xmlns:a16="http://schemas.microsoft.com/office/drawing/2014/main" id="{C6AF044C-8F00-42D3-9DDB-B7CE50BB15F2}"/>
            </a:ext>
          </a:extLst>
        </xdr:cNvPr>
        <xdr:cNvSpPr txBox="1"/>
      </xdr:nvSpPr>
      <xdr:spPr>
        <a:xfrm>
          <a:off x="8876077" y="7480617"/>
          <a:ext cx="1934685" cy="6880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Modern infrastructure</a:t>
          </a:r>
        </a:p>
      </xdr:txBody>
    </xdr:sp>
    <xdr:clientData/>
  </xdr:twoCellAnchor>
  <xdr:twoCellAnchor>
    <xdr:from>
      <xdr:col>16</xdr:col>
      <xdr:colOff>265827</xdr:colOff>
      <xdr:row>38</xdr:row>
      <xdr:rowOff>32545</xdr:rowOff>
    </xdr:from>
    <xdr:to>
      <xdr:col>19</xdr:col>
      <xdr:colOff>385159</xdr:colOff>
      <xdr:row>43</xdr:row>
      <xdr:rowOff>65892</xdr:rowOff>
    </xdr:to>
    <xdr:sp macro="" textlink="">
      <xdr:nvSpPr>
        <xdr:cNvPr id="24" name="TextBox 41">
          <a:extLst>
            <a:ext uri="{FF2B5EF4-FFF2-40B4-BE49-F238E27FC236}">
              <a16:creationId xmlns:a16="http://schemas.microsoft.com/office/drawing/2014/main" id="{3C1795AC-2E33-413C-B953-D7E799BE9DD1}"/>
            </a:ext>
          </a:extLst>
        </xdr:cNvPr>
        <xdr:cNvSpPr txBox="1"/>
      </xdr:nvSpPr>
      <xdr:spPr>
        <a:xfrm>
          <a:off x="10631268" y="7338780"/>
          <a:ext cx="1934685" cy="98584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Available</a:t>
          </a:r>
          <a:r>
            <a:rPr lang="hu-HU" sz="2000" baseline="0">
              <a:solidFill>
                <a:schemeClr val="bg1"/>
              </a:solidFill>
              <a:latin typeface="Trebuchet MS" panose="020B0603020202020204" pitchFamily="34" charset="0"/>
            </a:rPr>
            <a:t> financial</a:t>
          </a:r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 sources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D205BB-2C0C-46FC-A452-90F7C0FA4E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8</xdr:row>
      <xdr:rowOff>114300</xdr:rowOff>
    </xdr:from>
    <xdr:to>
      <xdr:col>15</xdr:col>
      <xdr:colOff>276225</xdr:colOff>
      <xdr:row>8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ABF1D75-6351-46D3-B487-E2A83E332D59}"/>
            </a:ext>
          </a:extLst>
        </xdr:cNvPr>
        <xdr:cNvCxnSpPr/>
      </xdr:nvCxnSpPr>
      <xdr:spPr>
        <a:xfrm>
          <a:off x="6362700" y="304800"/>
          <a:ext cx="5657850" cy="0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6</xdr:row>
      <xdr:rowOff>0</xdr:rowOff>
    </xdr:from>
    <xdr:to>
      <xdr:col>11</xdr:col>
      <xdr:colOff>332343</xdr:colOff>
      <xdr:row>35</xdr:row>
      <xdr:rowOff>102596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D5F7FD-A58A-4B40-A59D-72A12B931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1200150"/>
          <a:ext cx="5675868" cy="562709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53DFA-02B0-43E8-ADB2-85CBEB6F54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0.04719</cdr:x>
      <cdr:y>0.00546</cdr:y>
    </cdr:from>
    <cdr:to>
      <cdr:x>0.15405</cdr:x>
      <cdr:y>0.05457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CAC61809-3A04-4405-B0BF-617664D9A7DE}"/>
            </a:ext>
          </a:extLst>
        </cdr:cNvPr>
        <cdr:cNvSpPr txBox="1"/>
      </cdr:nvSpPr>
      <cdr:spPr>
        <a:xfrm xmlns:a="http://schemas.openxmlformats.org/drawingml/2006/main">
          <a:off x="438968" y="33123"/>
          <a:ext cx="993944" cy="298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rank</a:t>
          </a:r>
        </a:p>
      </cdr:txBody>
    </cdr:sp>
  </cdr:relSizeAnchor>
  <cdr:relSizeAnchor xmlns:cdr="http://schemas.openxmlformats.org/drawingml/2006/chartDrawing">
    <cdr:from>
      <cdr:x>0.88958</cdr:x>
      <cdr:y>0.00546</cdr:y>
    </cdr:from>
    <cdr:to>
      <cdr:x>0.96171</cdr:x>
      <cdr:y>0.05185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7B5AC0B4-585A-4339-8D25-D598316EE905}"/>
            </a:ext>
          </a:extLst>
        </cdr:cNvPr>
        <cdr:cNvSpPr txBox="1"/>
      </cdr:nvSpPr>
      <cdr:spPr>
        <a:xfrm xmlns:a="http://schemas.openxmlformats.org/drawingml/2006/main">
          <a:off x="8274291" y="33122"/>
          <a:ext cx="670928" cy="281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>
              <a:effectLst/>
              <a:latin typeface="Trebuchet MS" panose="020B0603020202020204" pitchFamily="34" charset="0"/>
              <a:ea typeface="+mn-ea"/>
              <a:cs typeface="+mn-cs"/>
            </a:rPr>
            <a:t>rank</a:t>
          </a:r>
          <a:endParaRPr lang="hu-HU" sz="1600">
            <a:effectLst/>
            <a:latin typeface="Trebuchet MS" panose="020B0603020202020204" pitchFamily="34" charset="0"/>
          </a:endParaRPr>
        </a:p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0.82636</cdr:x>
      <cdr:y>0.01637</cdr:y>
    </cdr:from>
    <cdr:to>
      <cdr:x>0.94479</cdr:x>
      <cdr:y>0.05866</cdr:y>
    </cdr:to>
    <cdr:sp macro="" textlink="">
      <cdr:nvSpPr>
        <cdr:cNvPr id="4" name="Szövegdoboz 3">
          <a:extLst xmlns:a="http://schemas.openxmlformats.org/drawingml/2006/main">
            <a:ext uri="{FF2B5EF4-FFF2-40B4-BE49-F238E27FC236}">
              <a16:creationId xmlns:a16="http://schemas.microsoft.com/office/drawing/2014/main" id="{C5B25645-40D3-41C5-986C-83267A3BD5E2}"/>
            </a:ext>
          </a:extLst>
        </cdr:cNvPr>
        <cdr:cNvSpPr txBox="1"/>
      </cdr:nvSpPr>
      <cdr:spPr>
        <a:xfrm xmlns:a="http://schemas.openxmlformats.org/drawingml/2006/main">
          <a:off x="7686261" y="99391"/>
          <a:ext cx="1101587" cy="256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26431B-87DC-4451-9665-E4B36FE7FF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80174" cy="56653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D05841-323B-4CC2-9100-2A90741695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POST-COM\PARTICIP\m3-1e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7a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sers\hudake\AppData\Local\Microsoft\Windows\Temporary%20Internet%20Files\Content.Outlook\9FVO6AP9\M_1.%20fejezet%20-%201st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4.%20fejezet%20-%204th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winklers\Local%20Settings\Temporary%20Internet%20Files\Content.Outlook\JVNI3OAH\Stabjel_k&#252;ldend&#337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F\FMO\_Common\FIZM\Arf03_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TEMP\H.NDATA\~93450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G1\UKVOLUME\98UKVOL\98WS\POST-COM\STU&amp;ST\T3-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31\Transport\Synopsis%20items\12-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5s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t1-2"/>
      <sheetName val="t1-3"/>
      <sheetName val="t1-4"/>
      <sheetName val="c1-11"/>
    </sheetNames>
    <sheetDataSet>
      <sheetData sheetId="0" refreshError="1"/>
      <sheetData sheetId="1" refreshError="1"/>
      <sheetData sheetId="2">
        <row r="14">
          <cell r="A14">
            <v>39844</v>
          </cell>
        </row>
      </sheetData>
      <sheetData sheetId="3" refreshError="1"/>
      <sheetData sheetId="4">
        <row r="17">
          <cell r="A17">
            <v>39448</v>
          </cell>
        </row>
      </sheetData>
      <sheetData sheetId="5" refreshError="1"/>
      <sheetData sheetId="6">
        <row r="17">
          <cell r="B17" t="str">
            <v>1
gyerek</v>
          </cell>
        </row>
      </sheetData>
      <sheetData sheetId="7" refreshError="1"/>
      <sheetData sheetId="8" refreshError="1"/>
      <sheetData sheetId="9">
        <row r="12">
          <cell r="B12" t="str">
            <v>%</v>
          </cell>
        </row>
        <row r="16">
          <cell r="B16" t="str">
            <v>Government</v>
          </cell>
          <cell r="C16" t="str">
            <v>Households</v>
          </cell>
          <cell r="D16" t="str">
            <v>Corporate sector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</row>
        <row r="17">
          <cell r="A17">
            <v>36526</v>
          </cell>
          <cell r="B17">
            <v>11.206128527468163</v>
          </cell>
          <cell r="C17">
            <v>24.939936883335594</v>
          </cell>
          <cell r="D17">
            <v>12.361160398910311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 refreshError="1">
        <row r="17">
          <cell r="A17" t="str">
            <v>2013.II.</v>
          </cell>
          <cell r="B17" t="str">
            <v>2013Q2</v>
          </cell>
          <cell r="C17">
            <v>0.30000000000000004</v>
          </cell>
          <cell r="D17">
            <v>1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6">
          <cell r="A26">
            <v>2015</v>
          </cell>
        </row>
        <row r="27">
          <cell r="A27">
            <v>2016</v>
          </cell>
        </row>
      </sheetData>
      <sheetData sheetId="12" refreshError="1"/>
      <sheetData sheetId="13">
        <row r="13">
          <cell r="A13">
            <v>38353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</row>
      </sheetData>
      <sheetData sheetId="15">
        <row r="11">
          <cell r="A11">
            <v>38353</v>
          </cell>
        </row>
      </sheetData>
      <sheetData sheetId="16">
        <row r="11">
          <cell r="A11">
            <v>34700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>
        <row r="9">
          <cell r="B9" t="str">
            <v>1-year real interest rate based on zero coupon yield*</v>
          </cell>
        </row>
      </sheetData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46"/>
  <sheetViews>
    <sheetView zoomScale="85" zoomScaleNormal="85" workbookViewId="0">
      <selection activeCell="B2" sqref="B2"/>
    </sheetView>
  </sheetViews>
  <sheetFormatPr defaultRowHeight="15" x14ac:dyDescent="0.25"/>
  <cols>
    <col min="1" max="1" width="15.7109375" customWidth="1"/>
    <col min="2" max="2" width="12.5703125" customWidth="1"/>
  </cols>
  <sheetData>
    <row r="1" spans="1:22" ht="15.75" x14ac:dyDescent="0.25">
      <c r="A1" s="39" t="s">
        <v>0</v>
      </c>
      <c r="B1" s="40" t="s">
        <v>19</v>
      </c>
      <c r="C1" s="40"/>
    </row>
    <row r="2" spans="1:22" ht="15.75" x14ac:dyDescent="0.25">
      <c r="A2" s="39" t="s">
        <v>16</v>
      </c>
      <c r="B2" s="41" t="s">
        <v>159</v>
      </c>
      <c r="C2" s="41"/>
    </row>
    <row r="3" spans="1:22" ht="15.75" x14ac:dyDescent="0.25">
      <c r="A3" s="42" t="s">
        <v>1</v>
      </c>
      <c r="B3" s="41"/>
      <c r="C3" s="41"/>
    </row>
    <row r="4" spans="1:22" ht="15.75" x14ac:dyDescent="0.25">
      <c r="A4" s="42" t="s">
        <v>17</v>
      </c>
      <c r="B4" s="41"/>
      <c r="C4" s="41"/>
    </row>
    <row r="5" spans="1:22" ht="15.75" x14ac:dyDescent="0.25">
      <c r="A5" s="39" t="s">
        <v>3</v>
      </c>
      <c r="B5" s="40" t="s">
        <v>20</v>
      </c>
      <c r="C5" s="40"/>
    </row>
    <row r="6" spans="1:22" ht="15.75" x14ac:dyDescent="0.25">
      <c r="A6" s="39" t="s">
        <v>18</v>
      </c>
      <c r="B6" s="41" t="s">
        <v>20</v>
      </c>
      <c r="C6" s="41"/>
    </row>
    <row r="9" spans="1:22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2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x14ac:dyDescent="0.25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x14ac:dyDescent="0.2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x14ac:dyDescent="0.2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2:22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2:22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2:22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2:22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2:22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2:22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2:22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2:22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2:22" x14ac:dyDescent="0.2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2:22" x14ac:dyDescent="0.2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2:22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2:22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2:22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2:22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2:22" x14ac:dyDescent="0.2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2:22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2:22" x14ac:dyDescent="0.2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2:22" x14ac:dyDescent="0.2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2:22" x14ac:dyDescent="0.2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2:22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2:22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2:22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2:22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2:22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2:22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2:22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2:22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2:22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2:22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2:22" x14ac:dyDescent="0.25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6" sqref="B6"/>
    </sheetView>
  </sheetViews>
  <sheetFormatPr defaultRowHeight="15.75" x14ac:dyDescent="0.25"/>
  <cols>
    <col min="1" max="1" width="22.28515625" style="2" customWidth="1"/>
    <col min="2" max="2" width="13.28515625" style="2" customWidth="1"/>
    <col min="3" max="16384" width="9.140625" style="2"/>
  </cols>
  <sheetData>
    <row r="1" spans="1:3" x14ac:dyDescent="0.25">
      <c r="A1" s="39" t="s">
        <v>0</v>
      </c>
      <c r="B1" s="40" t="s">
        <v>22</v>
      </c>
    </row>
    <row r="2" spans="1:3" x14ac:dyDescent="0.25">
      <c r="A2" s="39" t="s">
        <v>16</v>
      </c>
      <c r="B2" s="40" t="s">
        <v>143</v>
      </c>
    </row>
    <row r="3" spans="1:3" x14ac:dyDescent="0.25">
      <c r="A3" s="42" t="s">
        <v>1</v>
      </c>
      <c r="B3" s="40" t="s">
        <v>2</v>
      </c>
    </row>
    <row r="4" spans="1:3" x14ac:dyDescent="0.25">
      <c r="A4" s="42" t="s">
        <v>17</v>
      </c>
      <c r="B4" s="41"/>
    </row>
    <row r="5" spans="1:3" x14ac:dyDescent="0.25">
      <c r="A5" s="39" t="s">
        <v>3</v>
      </c>
      <c r="B5" s="40" t="s">
        <v>160</v>
      </c>
    </row>
    <row r="6" spans="1:3" x14ac:dyDescent="0.25">
      <c r="A6" s="39" t="s">
        <v>18</v>
      </c>
      <c r="B6" s="41" t="s">
        <v>161</v>
      </c>
    </row>
    <row r="7" spans="1:3" x14ac:dyDescent="0.25">
      <c r="A7" s="1"/>
      <c r="B7" s="1"/>
    </row>
    <row r="8" spans="1:3" x14ac:dyDescent="0.25">
      <c r="A8" s="3"/>
      <c r="B8" s="4" t="s">
        <v>4</v>
      </c>
    </row>
    <row r="9" spans="1:3" s="7" customFormat="1" x14ac:dyDescent="0.25">
      <c r="A9" s="5" t="s">
        <v>5</v>
      </c>
      <c r="B9" s="6" t="s">
        <v>6</v>
      </c>
    </row>
    <row r="10" spans="1:3" x14ac:dyDescent="0.25">
      <c r="A10" s="8" t="s">
        <v>7</v>
      </c>
    </row>
    <row r="12" spans="1:3" x14ac:dyDescent="0.25">
      <c r="B12" s="2" t="s">
        <v>117</v>
      </c>
      <c r="C12" s="2" t="s">
        <v>118</v>
      </c>
    </row>
    <row r="13" spans="1:3" x14ac:dyDescent="0.25">
      <c r="A13" s="2" t="s">
        <v>8</v>
      </c>
      <c r="B13" s="9">
        <v>25</v>
      </c>
      <c r="C13" s="2">
        <v>18</v>
      </c>
    </row>
    <row r="14" spans="1:3" x14ac:dyDescent="0.25">
      <c r="A14" s="2" t="s">
        <v>9</v>
      </c>
      <c r="B14" s="9">
        <v>24</v>
      </c>
      <c r="C14" s="2">
        <v>17</v>
      </c>
    </row>
    <row r="15" spans="1:3" x14ac:dyDescent="0.25">
      <c r="A15" s="2" t="s">
        <v>10</v>
      </c>
      <c r="B15" s="9">
        <v>21</v>
      </c>
      <c r="C15" s="2">
        <v>14</v>
      </c>
    </row>
    <row r="16" spans="1:3" x14ac:dyDescent="0.25">
      <c r="A16" s="2" t="s">
        <v>11</v>
      </c>
      <c r="B16" s="9">
        <v>12</v>
      </c>
      <c r="C16" s="2">
        <v>16</v>
      </c>
    </row>
    <row r="17" spans="1:3" x14ac:dyDescent="0.25">
      <c r="A17" s="2" t="s">
        <v>12</v>
      </c>
      <c r="B17" s="9">
        <v>24</v>
      </c>
      <c r="C17" s="2">
        <v>19</v>
      </c>
    </row>
    <row r="18" spans="1:3" x14ac:dyDescent="0.25">
      <c r="A18" s="2" t="s">
        <v>13</v>
      </c>
      <c r="B18" s="9">
        <v>21</v>
      </c>
      <c r="C18" s="2">
        <v>15</v>
      </c>
    </row>
    <row r="25" spans="1:3" x14ac:dyDescent="0.25">
      <c r="A25" s="3"/>
    </row>
  </sheetData>
  <hyperlinks>
    <hyperlink ref="A10" location="Tartalom!A1" display="Tartal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83"/>
  <sheetViews>
    <sheetView workbookViewId="0">
      <selection activeCell="B2" sqref="B2"/>
    </sheetView>
  </sheetViews>
  <sheetFormatPr defaultRowHeight="15" x14ac:dyDescent="0.25"/>
  <cols>
    <col min="1" max="1" width="15" customWidth="1"/>
    <col min="3" max="3" width="74.42578125" bestFit="1" customWidth="1"/>
  </cols>
  <sheetData>
    <row r="1" spans="1:18" ht="15.75" x14ac:dyDescent="0.25">
      <c r="A1" s="43" t="s">
        <v>0</v>
      </c>
      <c r="B1" s="44" t="s">
        <v>23</v>
      </c>
    </row>
    <row r="2" spans="1:18" ht="15.75" x14ac:dyDescent="0.25">
      <c r="A2" s="43" t="s">
        <v>16</v>
      </c>
      <c r="B2" s="45" t="s">
        <v>172</v>
      </c>
    </row>
    <row r="3" spans="1:18" ht="15.75" x14ac:dyDescent="0.25">
      <c r="A3" s="42" t="s">
        <v>1</v>
      </c>
      <c r="B3" s="45"/>
    </row>
    <row r="4" spans="1:18" ht="15.75" x14ac:dyDescent="0.25">
      <c r="A4" s="42" t="s">
        <v>17</v>
      </c>
      <c r="B4" s="45"/>
    </row>
    <row r="5" spans="1:18" ht="15.75" x14ac:dyDescent="0.25">
      <c r="A5" s="43" t="s">
        <v>3</v>
      </c>
      <c r="B5" s="44" t="s">
        <v>20</v>
      </c>
    </row>
    <row r="6" spans="1:18" ht="15.75" x14ac:dyDescent="0.25">
      <c r="A6" s="43" t="s">
        <v>18</v>
      </c>
      <c r="B6" s="45" t="s">
        <v>20</v>
      </c>
    </row>
    <row r="8" spans="1:18" x14ac:dyDescent="0.25">
      <c r="B8" s="37"/>
      <c r="C8" s="10"/>
    </row>
    <row r="9" spans="1:18" ht="17.25" thickBot="1" x14ac:dyDescent="0.35">
      <c r="B9" s="37"/>
      <c r="C9" s="11"/>
      <c r="D9" s="12" t="s">
        <v>84</v>
      </c>
      <c r="E9" s="13"/>
      <c r="F9" s="13"/>
      <c r="G9" s="13"/>
      <c r="H9" s="13"/>
      <c r="I9" s="13"/>
      <c r="J9" s="13"/>
      <c r="K9" s="13"/>
      <c r="L9" s="13"/>
      <c r="M9" s="14"/>
      <c r="N9" s="13"/>
      <c r="O9" s="13"/>
      <c r="P9" s="13"/>
      <c r="Q9" s="15"/>
      <c r="R9" s="16" t="s">
        <v>85</v>
      </c>
    </row>
    <row r="10" spans="1:18" ht="17.25" thickTop="1" x14ac:dyDescent="0.3">
      <c r="B10" s="37"/>
      <c r="C10" s="17" t="s">
        <v>83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18" ht="16.5" x14ac:dyDescent="0.3">
      <c r="B11" s="37"/>
      <c r="C11" s="20" t="s">
        <v>86</v>
      </c>
      <c r="D11" s="21"/>
      <c r="E11" s="21"/>
      <c r="F11" s="21"/>
      <c r="G11" s="21"/>
      <c r="H11" s="21"/>
      <c r="I11" s="22"/>
      <c r="J11" s="21"/>
      <c r="K11" s="23"/>
      <c r="L11" s="21"/>
      <c r="M11" s="21"/>
      <c r="N11" s="21"/>
      <c r="O11" s="24"/>
      <c r="P11" s="21"/>
      <c r="Q11" s="21"/>
      <c r="R11" s="21"/>
    </row>
    <row r="12" spans="1:18" ht="16.5" x14ac:dyDescent="0.3">
      <c r="B12" s="37"/>
      <c r="C12" s="20" t="s">
        <v>87</v>
      </c>
      <c r="D12" s="21"/>
      <c r="E12" s="21"/>
      <c r="F12" s="21"/>
      <c r="G12" s="22"/>
      <c r="H12" s="23"/>
      <c r="I12" s="21"/>
      <c r="J12" s="21"/>
      <c r="K12" s="21"/>
      <c r="L12" s="21"/>
      <c r="M12" s="21"/>
      <c r="N12" s="21"/>
      <c r="O12" s="25"/>
      <c r="P12" s="24"/>
      <c r="Q12" s="21"/>
      <c r="R12" s="21"/>
    </row>
    <row r="13" spans="1:18" ht="16.5" x14ac:dyDescent="0.3">
      <c r="B13" s="37"/>
      <c r="C13" s="20" t="s">
        <v>92</v>
      </c>
      <c r="D13" s="21"/>
      <c r="E13" s="21"/>
      <c r="F13" s="21"/>
      <c r="G13" s="21"/>
      <c r="H13" s="21"/>
      <c r="I13" s="21"/>
      <c r="J13" s="22"/>
      <c r="K13" s="24"/>
      <c r="L13" s="23"/>
      <c r="M13" s="21"/>
      <c r="N13" s="21"/>
      <c r="O13" s="21"/>
      <c r="P13" s="21"/>
      <c r="Q13" s="21"/>
      <c r="R13" s="21"/>
    </row>
    <row r="14" spans="1:18" ht="16.5" x14ac:dyDescent="0.3">
      <c r="B14" s="37"/>
      <c r="C14" s="17" t="s">
        <v>153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ht="16.5" x14ac:dyDescent="0.3">
      <c r="B15" s="37"/>
      <c r="C15" s="20" t="s">
        <v>88</v>
      </c>
      <c r="D15" s="21"/>
      <c r="E15" s="21"/>
      <c r="F15" s="21"/>
      <c r="G15" s="21"/>
      <c r="H15" s="21"/>
      <c r="I15" s="21"/>
      <c r="J15" s="21"/>
      <c r="K15" s="21"/>
      <c r="L15" s="22"/>
      <c r="M15" s="24"/>
      <c r="N15" s="23"/>
      <c r="O15" s="21"/>
      <c r="P15" s="21"/>
      <c r="Q15" s="21"/>
      <c r="R15" s="21"/>
    </row>
    <row r="16" spans="1:18" ht="16.5" x14ac:dyDescent="0.3">
      <c r="B16" s="37"/>
      <c r="C16" s="20" t="s">
        <v>89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3"/>
      <c r="O16" s="22"/>
      <c r="P16" s="24"/>
      <c r="Q16" s="21"/>
      <c r="R16" s="21"/>
    </row>
    <row r="17" spans="2:18" ht="16.5" x14ac:dyDescent="0.3">
      <c r="B17" s="37"/>
      <c r="C17" s="20" t="s">
        <v>90</v>
      </c>
      <c r="D17" s="21"/>
      <c r="E17" s="21"/>
      <c r="F17" s="21"/>
      <c r="G17" s="21"/>
      <c r="H17" s="21"/>
      <c r="I17" s="21"/>
      <c r="J17" s="21"/>
      <c r="K17" s="21"/>
      <c r="L17" s="22"/>
      <c r="M17" s="24"/>
      <c r="N17" s="23"/>
      <c r="O17" s="21"/>
      <c r="P17" s="21"/>
      <c r="Q17" s="21"/>
      <c r="R17" s="21"/>
    </row>
    <row r="18" spans="2:18" ht="16.5" x14ac:dyDescent="0.3">
      <c r="B18" s="37"/>
      <c r="C18" s="17" t="s">
        <v>154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</row>
    <row r="19" spans="2:18" ht="16.5" x14ac:dyDescent="0.3">
      <c r="B19" s="37"/>
      <c r="C19" s="20" t="s">
        <v>91</v>
      </c>
      <c r="D19" s="21"/>
      <c r="E19" s="21"/>
      <c r="F19" s="21"/>
      <c r="G19" s="25"/>
      <c r="H19" s="21"/>
      <c r="I19" s="22"/>
      <c r="J19" s="21"/>
      <c r="K19" s="25"/>
      <c r="L19" s="21"/>
      <c r="M19" s="24"/>
      <c r="N19" s="21"/>
      <c r="O19" s="23"/>
      <c r="P19" s="21"/>
      <c r="Q19" s="21"/>
      <c r="R19" s="21"/>
    </row>
    <row r="20" spans="2:18" ht="16.5" x14ac:dyDescent="0.3">
      <c r="B20" s="37"/>
      <c r="C20" s="20" t="s">
        <v>94</v>
      </c>
      <c r="D20" s="21"/>
      <c r="E20" s="21"/>
      <c r="F20" s="21"/>
      <c r="G20" s="21"/>
      <c r="H20" s="25"/>
      <c r="I20" s="22"/>
      <c r="J20" s="25"/>
      <c r="K20" s="23"/>
      <c r="L20" s="25"/>
      <c r="M20" s="24"/>
      <c r="N20" s="21"/>
      <c r="O20" s="21"/>
      <c r="P20" s="21"/>
      <c r="Q20" s="21"/>
      <c r="R20" s="21"/>
    </row>
    <row r="21" spans="2:18" ht="16.5" x14ac:dyDescent="0.3">
      <c r="B21" s="37"/>
      <c r="C21" s="20" t="s">
        <v>93</v>
      </c>
      <c r="D21" s="21"/>
      <c r="E21" s="21"/>
      <c r="F21" s="21"/>
      <c r="G21" s="25"/>
      <c r="H21" s="23"/>
      <c r="I21" s="21"/>
      <c r="J21" s="22"/>
      <c r="K21" s="25"/>
      <c r="L21" s="21"/>
      <c r="M21" s="21"/>
      <c r="N21" s="21"/>
      <c r="O21" s="24"/>
      <c r="P21" s="25"/>
      <c r="Q21" s="21"/>
      <c r="R21" s="21"/>
    </row>
    <row r="22" spans="2:18" ht="16.5" x14ac:dyDescent="0.3">
      <c r="B22" s="37"/>
      <c r="C22" s="17" t="s">
        <v>155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</row>
    <row r="23" spans="2:18" ht="16.5" x14ac:dyDescent="0.3">
      <c r="B23" s="37"/>
      <c r="C23" s="20" t="s">
        <v>95</v>
      </c>
      <c r="D23" s="21"/>
      <c r="E23" s="21"/>
      <c r="F23" s="21"/>
      <c r="G23" s="21"/>
      <c r="H23" s="21"/>
      <c r="I23" s="24"/>
      <c r="J23" s="22"/>
      <c r="K23" s="21"/>
      <c r="L23" s="23"/>
      <c r="M23" s="21"/>
      <c r="N23" s="21"/>
      <c r="O23" s="21"/>
      <c r="P23" s="21"/>
      <c r="Q23" s="21"/>
      <c r="R23" s="21"/>
    </row>
    <row r="24" spans="2:18" ht="16.5" x14ac:dyDescent="0.3">
      <c r="B24" s="37"/>
      <c r="C24" s="20" t="s">
        <v>96</v>
      </c>
      <c r="D24" s="21"/>
      <c r="E24" s="21"/>
      <c r="F24" s="21"/>
      <c r="G24" s="23"/>
      <c r="H24" s="22"/>
      <c r="I24" s="21"/>
      <c r="J24" s="21"/>
      <c r="K24" s="21"/>
      <c r="L24" s="21"/>
      <c r="M24" s="21"/>
      <c r="N24" s="24"/>
      <c r="O24" s="21"/>
      <c r="P24" s="21"/>
      <c r="Q24" s="21"/>
      <c r="R24" s="21"/>
    </row>
    <row r="25" spans="2:18" ht="16.5" x14ac:dyDescent="0.3">
      <c r="B25" s="37"/>
      <c r="C25" s="20" t="s">
        <v>97</v>
      </c>
      <c r="D25" s="21"/>
      <c r="E25" s="21"/>
      <c r="F25" s="25"/>
      <c r="G25" s="25"/>
      <c r="H25" s="24"/>
      <c r="I25" s="22"/>
      <c r="J25" s="25"/>
      <c r="K25" s="21"/>
      <c r="L25" s="25"/>
      <c r="M25" s="23"/>
      <c r="N25" s="25"/>
      <c r="O25" s="21"/>
      <c r="P25" s="21"/>
      <c r="Q25" s="21"/>
      <c r="R25" s="21"/>
    </row>
    <row r="26" spans="2:18" ht="16.5" x14ac:dyDescent="0.3">
      <c r="B26" s="37"/>
      <c r="C26" s="17" t="s">
        <v>98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2:18" ht="16.5" x14ac:dyDescent="0.3">
      <c r="B27" s="37"/>
      <c r="C27" s="20" t="s">
        <v>99</v>
      </c>
      <c r="D27" s="21"/>
      <c r="E27" s="21"/>
      <c r="F27" s="21"/>
      <c r="G27" s="21"/>
      <c r="H27" s="21"/>
      <c r="I27" s="22"/>
      <c r="J27" s="23"/>
      <c r="K27" s="21"/>
      <c r="L27" s="21"/>
      <c r="M27" s="21"/>
      <c r="N27" s="24"/>
      <c r="O27" s="21"/>
      <c r="P27" s="21"/>
      <c r="Q27" s="21"/>
      <c r="R27" s="21"/>
    </row>
    <row r="28" spans="2:18" ht="16.5" x14ac:dyDescent="0.3">
      <c r="B28" s="37"/>
      <c r="C28" s="20" t="s">
        <v>100</v>
      </c>
      <c r="D28" s="21"/>
      <c r="E28" s="21"/>
      <c r="F28" s="22"/>
      <c r="G28" s="23"/>
      <c r="H28" s="21"/>
      <c r="I28" s="21"/>
      <c r="J28" s="21"/>
      <c r="K28" s="21"/>
      <c r="L28" s="21"/>
      <c r="M28" s="24"/>
      <c r="N28" s="21"/>
      <c r="O28" s="21"/>
      <c r="P28" s="21"/>
      <c r="Q28" s="21"/>
      <c r="R28" s="21"/>
    </row>
    <row r="29" spans="2:18" ht="16.5" x14ac:dyDescent="0.3">
      <c r="B29" s="37"/>
      <c r="C29" s="20" t="s">
        <v>101</v>
      </c>
      <c r="D29" s="21"/>
      <c r="E29" s="21"/>
      <c r="F29" s="21"/>
      <c r="G29" s="25"/>
      <c r="H29" s="22"/>
      <c r="I29" s="23"/>
      <c r="J29" s="25"/>
      <c r="K29" s="24"/>
      <c r="L29" s="21"/>
      <c r="M29" s="21"/>
      <c r="N29" s="21"/>
      <c r="O29" s="21"/>
      <c r="P29" s="21"/>
      <c r="Q29" s="21"/>
      <c r="R29" s="21"/>
    </row>
    <row r="30" spans="2:18" ht="16.5" x14ac:dyDescent="0.3">
      <c r="B30" s="37"/>
      <c r="C30" s="17" t="s">
        <v>157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</row>
    <row r="31" spans="2:18" ht="16.5" x14ac:dyDescent="0.3">
      <c r="B31" s="37"/>
      <c r="C31" s="20" t="s">
        <v>103</v>
      </c>
      <c r="D31" s="21"/>
      <c r="E31" s="21"/>
      <c r="F31" s="21"/>
      <c r="G31" s="21"/>
      <c r="H31" s="21"/>
      <c r="I31" s="21"/>
      <c r="J31" s="21"/>
      <c r="K31" s="22"/>
      <c r="L31" s="23"/>
      <c r="M31" s="21"/>
      <c r="N31" s="24"/>
      <c r="O31" s="21"/>
      <c r="P31" s="21"/>
      <c r="Q31" s="21"/>
      <c r="R31" s="21"/>
    </row>
    <row r="32" spans="2:18" ht="16.5" x14ac:dyDescent="0.3">
      <c r="B32" s="37"/>
      <c r="C32" s="20" t="s">
        <v>104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3"/>
      <c r="P32" s="24"/>
      <c r="Q32" s="21"/>
      <c r="R32" s="21"/>
    </row>
    <row r="33" spans="2:18" ht="16.5" x14ac:dyDescent="0.3">
      <c r="B33" s="37"/>
      <c r="C33" s="20" t="s">
        <v>102</v>
      </c>
      <c r="D33" s="21"/>
      <c r="E33" s="21"/>
      <c r="F33" s="21"/>
      <c r="G33" s="21"/>
      <c r="H33" s="22"/>
      <c r="I33" s="23"/>
      <c r="J33" s="21"/>
      <c r="K33" s="21"/>
      <c r="L33" s="21"/>
      <c r="M33" s="24"/>
      <c r="N33" s="25"/>
      <c r="O33" s="21"/>
      <c r="P33" s="21"/>
      <c r="Q33" s="21"/>
      <c r="R33" s="21"/>
    </row>
    <row r="34" spans="2:18" ht="16.5" x14ac:dyDescent="0.3">
      <c r="B34" s="37"/>
      <c r="C34" s="17" t="s">
        <v>158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</row>
    <row r="35" spans="2:18" ht="16.5" x14ac:dyDescent="0.3">
      <c r="B35" s="37"/>
      <c r="C35" s="20" t="s">
        <v>105</v>
      </c>
      <c r="D35" s="21"/>
      <c r="E35" s="21"/>
      <c r="F35" s="23"/>
      <c r="G35" s="22"/>
      <c r="H35" s="21"/>
      <c r="I35" s="24"/>
      <c r="J35" s="25"/>
      <c r="K35" s="25"/>
      <c r="L35" s="25"/>
      <c r="M35" s="21"/>
      <c r="N35" s="25"/>
      <c r="O35" s="21"/>
      <c r="P35" s="21"/>
      <c r="Q35" s="21"/>
      <c r="R35" s="21"/>
    </row>
    <row r="36" spans="2:18" ht="16.5" x14ac:dyDescent="0.3">
      <c r="B36" s="37"/>
      <c r="C36" s="20" t="s">
        <v>106</v>
      </c>
      <c r="D36" s="21"/>
      <c r="E36" s="21"/>
      <c r="F36" s="21"/>
      <c r="G36" s="21"/>
      <c r="H36" s="24"/>
      <c r="I36" s="21"/>
      <c r="J36" s="22"/>
      <c r="K36" s="23"/>
      <c r="L36" s="21"/>
      <c r="M36" s="25"/>
      <c r="N36" s="21"/>
      <c r="O36" s="21"/>
      <c r="P36" s="21"/>
      <c r="Q36" s="21"/>
      <c r="R36" s="21"/>
    </row>
    <row r="37" spans="2:18" ht="16.5" x14ac:dyDescent="0.3">
      <c r="B37" s="37"/>
      <c r="C37" s="20" t="s">
        <v>14</v>
      </c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1"/>
      <c r="O37" s="23"/>
      <c r="P37" s="24"/>
      <c r="Q37" s="21"/>
      <c r="R37" s="21"/>
    </row>
    <row r="38" spans="2:18" ht="16.5" x14ac:dyDescent="0.3">
      <c r="B38" s="37"/>
      <c r="C38" s="17" t="s">
        <v>107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</row>
    <row r="39" spans="2:18" ht="16.5" x14ac:dyDescent="0.3">
      <c r="B39" s="37"/>
      <c r="C39" s="35" t="s">
        <v>108</v>
      </c>
      <c r="D39" s="21"/>
      <c r="E39" s="21"/>
      <c r="F39" s="21"/>
      <c r="G39" s="21"/>
      <c r="H39" s="22"/>
      <c r="I39" s="21"/>
      <c r="J39" s="21"/>
      <c r="K39" s="23"/>
      <c r="L39" s="21"/>
      <c r="M39" s="24"/>
      <c r="N39" s="25"/>
      <c r="O39" s="25"/>
      <c r="P39" s="21"/>
      <c r="Q39" s="21"/>
      <c r="R39" s="21"/>
    </row>
    <row r="40" spans="2:18" ht="16.5" x14ac:dyDescent="0.3">
      <c r="B40" s="37"/>
      <c r="C40" s="35" t="s">
        <v>109</v>
      </c>
      <c r="D40" s="21"/>
      <c r="E40" s="21"/>
      <c r="F40" s="21"/>
      <c r="G40" s="21"/>
      <c r="H40" s="21"/>
      <c r="I40" s="21"/>
      <c r="J40" s="22"/>
      <c r="K40" s="23"/>
      <c r="M40" s="24"/>
      <c r="O40" s="21"/>
      <c r="P40" s="21"/>
      <c r="Q40" s="21"/>
      <c r="R40" s="21"/>
    </row>
    <row r="41" spans="2:18" ht="16.5" x14ac:dyDescent="0.3">
      <c r="B41" s="37"/>
      <c r="C41" s="35" t="s">
        <v>110</v>
      </c>
      <c r="D41" s="21"/>
      <c r="E41" s="21"/>
      <c r="F41" s="21"/>
      <c r="G41" s="21"/>
      <c r="H41" s="21"/>
      <c r="I41" s="21"/>
      <c r="J41" s="23"/>
      <c r="K41" s="22"/>
      <c r="L41" s="21"/>
      <c r="M41" s="21"/>
      <c r="N41" s="24"/>
      <c r="O41" s="21"/>
      <c r="P41" s="21"/>
      <c r="Q41" s="21"/>
      <c r="R41" s="21"/>
    </row>
    <row r="42" spans="2:18" ht="16.5" x14ac:dyDescent="0.3">
      <c r="B42" s="37"/>
      <c r="C42" s="17" t="s">
        <v>111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6.5" x14ac:dyDescent="0.3">
      <c r="B43" s="37"/>
      <c r="C43" s="35" t="s">
        <v>113</v>
      </c>
      <c r="D43" s="21"/>
      <c r="E43" s="21"/>
      <c r="F43" s="21"/>
      <c r="G43" s="21"/>
      <c r="H43" s="21"/>
      <c r="I43" s="21"/>
      <c r="J43" s="22"/>
      <c r="K43" s="23"/>
      <c r="L43" s="21"/>
      <c r="M43" s="21"/>
      <c r="N43" s="24"/>
      <c r="O43" s="21"/>
      <c r="P43" s="21"/>
      <c r="Q43" s="21"/>
      <c r="R43" s="21"/>
    </row>
    <row r="44" spans="2:18" ht="16.5" x14ac:dyDescent="0.3">
      <c r="B44" s="37"/>
      <c r="C44" s="35" t="s">
        <v>112</v>
      </c>
      <c r="D44" s="21"/>
      <c r="E44" s="21"/>
      <c r="F44" s="21"/>
      <c r="G44" s="21"/>
      <c r="H44" s="21"/>
      <c r="I44" s="23"/>
      <c r="J44" s="22"/>
      <c r="L44" s="21"/>
      <c r="M44" s="21"/>
      <c r="N44" s="24"/>
      <c r="P44" s="25"/>
      <c r="Q44" s="21"/>
      <c r="R44" s="21"/>
    </row>
    <row r="45" spans="2:18" ht="16.5" x14ac:dyDescent="0.3">
      <c r="B45" s="37"/>
      <c r="C45" s="36" t="s">
        <v>114</v>
      </c>
      <c r="D45" s="21"/>
      <c r="E45" s="21"/>
      <c r="F45" s="25"/>
      <c r="G45" s="21"/>
      <c r="H45" s="21"/>
      <c r="I45" s="22"/>
      <c r="J45" s="23"/>
      <c r="K45" s="21"/>
      <c r="L45" s="21"/>
      <c r="M45" s="24"/>
      <c r="N45" s="21"/>
      <c r="O45" s="21"/>
      <c r="P45" s="21"/>
      <c r="Q45" s="21"/>
      <c r="R45" s="21"/>
    </row>
    <row r="46" spans="2:18" ht="16.5" x14ac:dyDescent="0.3">
      <c r="B46" s="37"/>
      <c r="C46" s="17" t="s">
        <v>156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ht="16.5" x14ac:dyDescent="0.3">
      <c r="B47" s="37"/>
      <c r="C47" s="35" t="s">
        <v>115</v>
      </c>
      <c r="D47" s="21"/>
      <c r="E47" s="21"/>
      <c r="F47" s="21"/>
      <c r="G47" s="21"/>
      <c r="H47" s="22"/>
      <c r="I47" s="21"/>
      <c r="J47" s="21"/>
      <c r="K47" s="23"/>
      <c r="L47" s="21"/>
      <c r="M47" s="24"/>
      <c r="N47" s="21"/>
      <c r="O47" s="21"/>
      <c r="P47" s="21"/>
      <c r="Q47" s="21"/>
      <c r="R47" s="21"/>
    </row>
    <row r="48" spans="2:18" ht="16.5" x14ac:dyDescent="0.3">
      <c r="B48" s="37"/>
      <c r="C48" s="35" t="s">
        <v>15</v>
      </c>
      <c r="D48" s="21"/>
      <c r="E48" s="21"/>
      <c r="F48" s="21"/>
      <c r="G48" s="21"/>
      <c r="H48" s="21"/>
      <c r="I48" s="25"/>
      <c r="J48" s="23"/>
      <c r="K48" s="21"/>
      <c r="L48" s="22"/>
      <c r="M48" s="21"/>
      <c r="N48" s="21"/>
      <c r="O48" s="24"/>
      <c r="P48" s="21"/>
      <c r="Q48" s="21"/>
      <c r="R48" s="21"/>
    </row>
    <row r="49" spans="2:20" ht="16.5" x14ac:dyDescent="0.3">
      <c r="B49" s="37"/>
      <c r="C49" s="35" t="s">
        <v>116</v>
      </c>
      <c r="D49" s="22"/>
      <c r="E49" s="21"/>
      <c r="F49" s="21"/>
      <c r="G49" s="21"/>
      <c r="H49" s="21"/>
      <c r="I49" s="23"/>
      <c r="J49" s="21"/>
      <c r="K49" s="21"/>
      <c r="L49" s="25"/>
      <c r="M49" s="24"/>
      <c r="N49" s="21"/>
      <c r="O49" s="21"/>
      <c r="P49" s="21"/>
      <c r="Q49" s="21"/>
      <c r="R49" s="21"/>
    </row>
    <row r="50" spans="2:20" ht="16.5" x14ac:dyDescent="0.3">
      <c r="B50" s="10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</row>
    <row r="51" spans="2:20" ht="16.5" x14ac:dyDescent="0.3">
      <c r="B51" s="10"/>
      <c r="C51" s="26"/>
      <c r="D51" s="29"/>
      <c r="E51" s="29"/>
      <c r="F51" s="22"/>
      <c r="G51" s="30" t="s">
        <v>117</v>
      </c>
      <c r="H51" s="29"/>
      <c r="I51" s="29"/>
      <c r="J51" s="23"/>
      <c r="K51" s="30" t="s">
        <v>118</v>
      </c>
      <c r="L51" s="27"/>
      <c r="M51" s="30"/>
      <c r="N51" s="24"/>
      <c r="O51" s="30" t="s">
        <v>119</v>
      </c>
      <c r="P51" s="27"/>
      <c r="Q51" s="27"/>
      <c r="R51" s="28"/>
      <c r="S51" s="10"/>
      <c r="T51" s="10"/>
    </row>
    <row r="52" spans="2:20" ht="16.5" x14ac:dyDescent="0.3">
      <c r="B52" s="10"/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10"/>
      <c r="T52" s="10"/>
    </row>
    <row r="53" spans="2:20" ht="16.5" x14ac:dyDescent="0.3">
      <c r="B53" s="1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10"/>
      <c r="T53" s="10"/>
    </row>
    <row r="54" spans="2:20" ht="16.5" x14ac:dyDescent="0.3">
      <c r="B54" s="1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10"/>
      <c r="T54" s="10"/>
    </row>
    <row r="55" spans="2:20" ht="16.5" x14ac:dyDescent="0.3">
      <c r="B55" s="1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10"/>
      <c r="T55" s="10"/>
    </row>
    <row r="56" spans="2:20" ht="16.5" x14ac:dyDescent="0.3">
      <c r="B56" s="1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10"/>
      <c r="T56" s="10"/>
    </row>
    <row r="57" spans="2:20" ht="16.5" x14ac:dyDescent="0.3">
      <c r="B57" s="1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10"/>
      <c r="T57" s="10"/>
    </row>
    <row r="58" spans="2:20" ht="16.5" x14ac:dyDescent="0.3">
      <c r="B58" s="1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10"/>
      <c r="T58" s="10"/>
    </row>
    <row r="59" spans="2:20" ht="16.5" x14ac:dyDescent="0.3">
      <c r="B59" s="10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10"/>
      <c r="T59" s="10"/>
    </row>
    <row r="60" spans="2:20" ht="16.5" x14ac:dyDescent="0.3">
      <c r="B60" s="10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10"/>
      <c r="T60" s="10"/>
    </row>
    <row r="61" spans="2:20" ht="16.5" x14ac:dyDescent="0.3">
      <c r="B61" s="1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10"/>
      <c r="T61" s="10"/>
    </row>
    <row r="62" spans="2:20" ht="16.5" x14ac:dyDescent="0.3">
      <c r="B62" s="1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10"/>
      <c r="T62" s="10"/>
    </row>
    <row r="63" spans="2:20" ht="16.5" x14ac:dyDescent="0.3">
      <c r="B63" s="10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10"/>
      <c r="T63" s="10"/>
    </row>
    <row r="64" spans="2:20" ht="16.5" x14ac:dyDescent="0.3">
      <c r="B64" s="10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10"/>
      <c r="T64" s="10"/>
    </row>
    <row r="65" spans="2:20" ht="16.5" x14ac:dyDescent="0.3">
      <c r="B65" s="10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10"/>
      <c r="T65" s="10"/>
    </row>
    <row r="66" spans="2:20" ht="16.5" x14ac:dyDescent="0.3">
      <c r="B66" s="10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10"/>
      <c r="T66" s="10"/>
    </row>
    <row r="67" spans="2:20" ht="16.5" x14ac:dyDescent="0.3">
      <c r="B67" s="1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10"/>
      <c r="T67" s="10"/>
    </row>
    <row r="68" spans="2:20" ht="16.5" x14ac:dyDescent="0.3">
      <c r="B68" s="10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10"/>
      <c r="T68" s="10"/>
    </row>
    <row r="69" spans="2:20" ht="16.5" x14ac:dyDescent="0.3">
      <c r="B69" s="10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10"/>
      <c r="T69" s="10"/>
    </row>
    <row r="70" spans="2:20" ht="16.5" x14ac:dyDescent="0.3">
      <c r="B70" s="10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10"/>
      <c r="T70" s="10"/>
    </row>
    <row r="71" spans="2:20" ht="16.5" x14ac:dyDescent="0.3">
      <c r="B71" s="10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10"/>
      <c r="T71" s="10"/>
    </row>
    <row r="72" spans="2:20" ht="16.5" x14ac:dyDescent="0.3">
      <c r="B72" s="10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10"/>
      <c r="T72" s="10"/>
    </row>
    <row r="73" spans="2:20" ht="16.5" x14ac:dyDescent="0.3">
      <c r="B73" s="10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10"/>
      <c r="T73" s="10"/>
    </row>
    <row r="74" spans="2:20" ht="16.5" x14ac:dyDescent="0.3">
      <c r="B74" s="1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0"/>
      <c r="T74" s="10"/>
    </row>
    <row r="75" spans="2:20" ht="16.5" x14ac:dyDescent="0.3">
      <c r="B75" s="10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10"/>
      <c r="T75" s="10"/>
    </row>
    <row r="76" spans="2:20" ht="16.5" x14ac:dyDescent="0.3">
      <c r="B76" s="10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10"/>
      <c r="T76" s="10"/>
    </row>
    <row r="77" spans="2:20" ht="16.5" x14ac:dyDescent="0.3">
      <c r="B77" s="10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10"/>
      <c r="T77" s="10"/>
    </row>
    <row r="78" spans="2:20" ht="16.5" x14ac:dyDescent="0.3">
      <c r="B78" s="1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10"/>
      <c r="T78" s="10"/>
    </row>
    <row r="79" spans="2:20" ht="16.5" x14ac:dyDescent="0.3">
      <c r="B79" s="1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10"/>
      <c r="T79" s="10"/>
    </row>
    <row r="80" spans="2:20" ht="16.5" x14ac:dyDescent="0.3">
      <c r="B80" s="1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10"/>
      <c r="T80" s="10"/>
    </row>
    <row r="81" spans="2:20" ht="16.5" x14ac:dyDescent="0.3">
      <c r="B81" s="1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10"/>
      <c r="T81" s="10"/>
    </row>
    <row r="82" spans="2:20" ht="16.5" x14ac:dyDescent="0.3">
      <c r="B82" s="10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10"/>
      <c r="T82" s="10"/>
    </row>
    <row r="83" spans="2:20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6"/>
  <sheetViews>
    <sheetView workbookViewId="0">
      <selection activeCell="B2" sqref="B2"/>
    </sheetView>
  </sheetViews>
  <sheetFormatPr defaultRowHeight="15" x14ac:dyDescent="0.25"/>
  <cols>
    <col min="1" max="1" width="13.28515625" customWidth="1"/>
  </cols>
  <sheetData>
    <row r="1" spans="1:2" ht="15.75" x14ac:dyDescent="0.25">
      <c r="A1" s="39" t="s">
        <v>0</v>
      </c>
      <c r="B1" s="40" t="s">
        <v>21</v>
      </c>
    </row>
    <row r="2" spans="1:2" ht="15.75" x14ac:dyDescent="0.25">
      <c r="A2" s="39" t="s">
        <v>16</v>
      </c>
      <c r="B2" s="40" t="s">
        <v>152</v>
      </c>
    </row>
    <row r="3" spans="1:2" ht="15.75" x14ac:dyDescent="0.25">
      <c r="A3" s="42" t="s">
        <v>1</v>
      </c>
      <c r="B3" s="41"/>
    </row>
    <row r="4" spans="1:2" ht="15.75" x14ac:dyDescent="0.25">
      <c r="A4" s="42" t="s">
        <v>17</v>
      </c>
      <c r="B4" s="41"/>
    </row>
    <row r="5" spans="1:2" ht="15.75" x14ac:dyDescent="0.25">
      <c r="A5" s="39" t="s">
        <v>3</v>
      </c>
      <c r="B5" s="40" t="s">
        <v>20</v>
      </c>
    </row>
    <row r="6" spans="1:2" ht="15.75" x14ac:dyDescent="0.25">
      <c r="A6" s="39" t="s">
        <v>18</v>
      </c>
      <c r="B6" s="41" t="s">
        <v>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selection activeCell="B5" sqref="B5"/>
    </sheetView>
  </sheetViews>
  <sheetFormatPr defaultRowHeight="15.75" x14ac:dyDescent="0.25"/>
  <cols>
    <col min="1" max="1" width="13.7109375" style="2" customWidth="1"/>
    <col min="2" max="2" width="9.140625" style="2"/>
    <col min="3" max="3" width="24.140625" style="2" bestFit="1" customWidth="1"/>
    <col min="4" max="12" width="9.140625" style="2"/>
    <col min="13" max="13" width="9" style="2" customWidth="1"/>
    <col min="14" max="14" width="9.140625" style="2"/>
    <col min="15" max="15" width="52" style="2" customWidth="1"/>
    <col min="16" max="16384" width="9.140625" style="2"/>
  </cols>
  <sheetData>
    <row r="1" spans="1:16" x14ac:dyDescent="0.25">
      <c r="A1" s="39" t="s">
        <v>0</v>
      </c>
      <c r="B1" s="39" t="s">
        <v>72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39" t="s">
        <v>16</v>
      </c>
      <c r="B2" s="39" t="s">
        <v>144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3"/>
      <c r="N2" s="62"/>
      <c r="O2" s="62"/>
      <c r="P2" s="62"/>
    </row>
    <row r="3" spans="1:16" x14ac:dyDescent="0.25">
      <c r="A3" s="42" t="s">
        <v>1</v>
      </c>
      <c r="B3" s="39"/>
      <c r="C3" s="61"/>
      <c r="D3" s="61"/>
      <c r="E3" s="61"/>
      <c r="F3" s="61"/>
      <c r="G3" s="61"/>
      <c r="H3" s="61"/>
      <c r="I3" s="61"/>
      <c r="J3" s="61"/>
      <c r="K3" s="61"/>
      <c r="L3" s="61"/>
      <c r="M3" s="63"/>
      <c r="N3" s="62"/>
      <c r="O3" s="62"/>
      <c r="P3" s="62"/>
    </row>
    <row r="4" spans="1:16" x14ac:dyDescent="0.25">
      <c r="A4" s="42" t="s">
        <v>17</v>
      </c>
      <c r="M4" s="63"/>
      <c r="N4" s="62"/>
      <c r="O4" s="62"/>
      <c r="P4" s="62"/>
    </row>
    <row r="5" spans="1:16" x14ac:dyDescent="0.25">
      <c r="A5" s="39" t="s">
        <v>3</v>
      </c>
      <c r="B5" s="39" t="s">
        <v>73</v>
      </c>
      <c r="M5" s="63"/>
      <c r="N5" s="62"/>
      <c r="O5" s="62"/>
      <c r="P5" s="62"/>
    </row>
    <row r="6" spans="1:16" x14ac:dyDescent="0.25">
      <c r="A6" s="39" t="s">
        <v>18</v>
      </c>
      <c r="B6" s="39" t="s">
        <v>174</v>
      </c>
      <c r="M6" s="63"/>
      <c r="N6" s="62"/>
      <c r="O6" s="62"/>
      <c r="P6" s="62"/>
    </row>
    <row r="7" spans="1:16" x14ac:dyDescent="0.25">
      <c r="M7" s="63"/>
      <c r="N7" s="62"/>
      <c r="O7" s="62"/>
      <c r="P7" s="62"/>
    </row>
    <row r="8" spans="1:16" x14ac:dyDescent="0.25">
      <c r="C8" s="65"/>
      <c r="D8" s="66">
        <v>2007</v>
      </c>
      <c r="E8" s="66">
        <v>2008</v>
      </c>
      <c r="F8" s="66">
        <v>2009</v>
      </c>
      <c r="G8" s="66">
        <v>2010</v>
      </c>
      <c r="H8" s="66">
        <v>2011</v>
      </c>
      <c r="I8" s="66">
        <v>2012</v>
      </c>
      <c r="J8" s="66">
        <v>2013</v>
      </c>
      <c r="K8" s="66">
        <v>2014</v>
      </c>
      <c r="L8" s="66">
        <v>2015</v>
      </c>
      <c r="M8" s="66">
        <v>2016</v>
      </c>
      <c r="N8" s="66">
        <v>2017</v>
      </c>
      <c r="O8" s="62"/>
      <c r="P8" s="62"/>
    </row>
    <row r="9" spans="1:16" x14ac:dyDescent="0.25">
      <c r="C9" s="69" t="s">
        <v>145</v>
      </c>
      <c r="D9" s="65">
        <v>47</v>
      </c>
      <c r="E9" s="65">
        <v>62</v>
      </c>
      <c r="F9" s="65">
        <v>58</v>
      </c>
      <c r="G9" s="65">
        <v>52</v>
      </c>
      <c r="H9" s="65">
        <v>48</v>
      </c>
      <c r="I9" s="65">
        <v>60</v>
      </c>
      <c r="J9" s="65">
        <v>63</v>
      </c>
      <c r="K9" s="65">
        <v>60</v>
      </c>
      <c r="L9" s="65">
        <v>63</v>
      </c>
      <c r="M9" s="65">
        <v>69</v>
      </c>
      <c r="N9" s="65">
        <v>60</v>
      </c>
      <c r="O9" s="62"/>
      <c r="P9" s="62"/>
    </row>
    <row r="10" spans="1:16" x14ac:dyDescent="0.25">
      <c r="C10" s="69" t="s">
        <v>146</v>
      </c>
      <c r="D10" s="67">
        <v>49</v>
      </c>
      <c r="E10" s="65">
        <v>50</v>
      </c>
      <c r="F10" s="65">
        <v>45</v>
      </c>
      <c r="G10" s="65">
        <v>47</v>
      </c>
      <c r="H10" s="65">
        <v>47</v>
      </c>
      <c r="I10" s="65">
        <v>45</v>
      </c>
      <c r="J10" s="65">
        <v>50</v>
      </c>
      <c r="K10" s="65">
        <v>47</v>
      </c>
      <c r="L10" s="65">
        <v>47</v>
      </c>
      <c r="M10" s="65">
        <v>47</v>
      </c>
      <c r="N10" s="68">
        <v>47</v>
      </c>
      <c r="O10" s="62"/>
      <c r="P10" s="62"/>
    </row>
    <row r="11" spans="1:16" x14ac:dyDescent="0.25">
      <c r="C11" s="69" t="s">
        <v>147</v>
      </c>
      <c r="D11" s="65">
        <v>54</v>
      </c>
      <c r="E11" s="65">
        <v>65</v>
      </c>
      <c r="F11" s="65">
        <v>66</v>
      </c>
      <c r="G11" s="65">
        <v>65</v>
      </c>
      <c r="H11" s="65">
        <v>65</v>
      </c>
      <c r="I11" s="65">
        <v>73</v>
      </c>
      <c r="J11" s="65">
        <v>80</v>
      </c>
      <c r="K11" s="65">
        <v>77</v>
      </c>
      <c r="L11" s="65">
        <v>80</v>
      </c>
      <c r="M11" s="65">
        <v>86</v>
      </c>
      <c r="N11" s="68">
        <v>79</v>
      </c>
      <c r="O11" s="62"/>
      <c r="P11" s="62"/>
    </row>
    <row r="12" spans="1:16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3"/>
      <c r="N12" s="62"/>
      <c r="O12" s="62"/>
      <c r="P12" s="62"/>
    </row>
    <row r="13" spans="1:16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3"/>
      <c r="N13" s="62"/>
      <c r="O13" s="62"/>
      <c r="P13" s="62"/>
    </row>
    <row r="14" spans="1:16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3"/>
      <c r="N14" s="62"/>
      <c r="O14" s="62"/>
      <c r="P14" s="62"/>
    </row>
    <row r="15" spans="1:16" x14ac:dyDescent="0.25">
      <c r="M15" s="63"/>
      <c r="N15" s="62"/>
      <c r="O15" s="62"/>
      <c r="P15" s="62"/>
    </row>
    <row r="16" spans="1:16" x14ac:dyDescent="0.25">
      <c r="M16" s="63"/>
      <c r="N16" s="62"/>
      <c r="O16" s="62"/>
      <c r="P16" s="62"/>
    </row>
    <row r="17" spans="1:16" x14ac:dyDescent="0.25">
      <c r="M17" s="63"/>
      <c r="N17" s="62"/>
      <c r="O17" s="62"/>
      <c r="P17" s="62"/>
    </row>
    <row r="18" spans="1:16" x14ac:dyDescent="0.25">
      <c r="M18" s="63"/>
      <c r="N18" s="62"/>
      <c r="O18" s="62"/>
      <c r="P18" s="62"/>
    </row>
    <row r="19" spans="1:16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3"/>
      <c r="N19" s="62"/>
      <c r="O19" s="62"/>
      <c r="P19" s="62"/>
    </row>
    <row r="20" spans="1:16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3"/>
      <c r="N20" s="62"/>
      <c r="O20" s="62"/>
      <c r="P20" s="62"/>
    </row>
    <row r="21" spans="1:16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3"/>
      <c r="N21" s="62"/>
      <c r="O21" s="62"/>
      <c r="P21" s="62"/>
    </row>
    <row r="22" spans="1:16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3"/>
      <c r="N22" s="62"/>
      <c r="O22" s="62"/>
      <c r="P22" s="62"/>
    </row>
    <row r="23" spans="1:16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3"/>
      <c r="N23" s="62"/>
      <c r="O23" s="62"/>
      <c r="P23" s="62"/>
    </row>
    <row r="24" spans="1:16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3"/>
      <c r="N24" s="62"/>
      <c r="O24" s="62"/>
      <c r="P24" s="62"/>
    </row>
    <row r="25" spans="1:16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3"/>
      <c r="N25" s="62"/>
      <c r="O25" s="62"/>
      <c r="P25" s="62"/>
    </row>
    <row r="26" spans="1:16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3"/>
      <c r="N26" s="62"/>
      <c r="O26" s="62"/>
      <c r="P26" s="62"/>
    </row>
    <row r="27" spans="1:16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3"/>
      <c r="N27" s="62"/>
      <c r="O27" s="62"/>
      <c r="P27" s="62"/>
    </row>
    <row r="28" spans="1:16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3"/>
      <c r="N28" s="62"/>
      <c r="O28" s="62"/>
      <c r="P28" s="62"/>
    </row>
    <row r="29" spans="1:16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3"/>
      <c r="N29" s="62"/>
      <c r="O29" s="62"/>
      <c r="P29" s="62"/>
    </row>
    <row r="30" spans="1:16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3"/>
      <c r="N30" s="62"/>
      <c r="O30" s="62"/>
      <c r="P30" s="62"/>
    </row>
    <row r="31" spans="1:16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3"/>
      <c r="N31" s="62"/>
      <c r="O31" s="62"/>
      <c r="P31" s="62"/>
    </row>
    <row r="32" spans="1:16" x14ac:dyDescent="0.25">
      <c r="A32" s="61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2"/>
      <c r="N32" s="62"/>
      <c r="O32" s="62"/>
      <c r="P32" s="62"/>
    </row>
    <row r="33" spans="1:16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3"/>
      <c r="N34" s="62"/>
      <c r="O34" s="61"/>
      <c r="P34" s="61"/>
    </row>
    <row r="35" spans="1:16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3"/>
      <c r="N35" s="62"/>
      <c r="O35" s="61"/>
      <c r="P35" s="61"/>
    </row>
    <row r="36" spans="1:16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3"/>
      <c r="N36" s="62"/>
      <c r="O36" s="61"/>
      <c r="P36" s="61"/>
    </row>
    <row r="37" spans="1:16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3"/>
      <c r="N37" s="62"/>
      <c r="O37" s="61"/>
      <c r="P37" s="61"/>
    </row>
    <row r="38" spans="1:16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3"/>
      <c r="N38" s="62"/>
      <c r="O38" s="61"/>
      <c r="P38" s="61"/>
    </row>
    <row r="39" spans="1:16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3"/>
      <c r="N39" s="62"/>
      <c r="O39" s="61"/>
      <c r="P39" s="61"/>
    </row>
    <row r="40" spans="1:16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3"/>
      <c r="N40" s="62"/>
      <c r="O40" s="61"/>
      <c r="P40" s="61"/>
    </row>
    <row r="41" spans="1:16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3"/>
      <c r="N41" s="62"/>
      <c r="O41" s="61"/>
      <c r="P41" s="61"/>
    </row>
    <row r="42" spans="1:16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3"/>
      <c r="N42" s="62"/>
      <c r="O42" s="61"/>
      <c r="P42" s="61"/>
    </row>
    <row r="43" spans="1:16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3"/>
      <c r="N43" s="62"/>
      <c r="O43" s="61"/>
      <c r="P43" s="61"/>
    </row>
    <row r="44" spans="1:16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3"/>
      <c r="N44" s="62"/>
      <c r="O44" s="61"/>
      <c r="P44" s="61"/>
    </row>
    <row r="45" spans="1:16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3"/>
      <c r="N45" s="62"/>
      <c r="O45" s="61"/>
      <c r="P45" s="61"/>
    </row>
    <row r="46" spans="1:16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3"/>
      <c r="N46" s="62"/>
      <c r="O46" s="61"/>
      <c r="P46" s="61"/>
    </row>
    <row r="47" spans="1:16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3"/>
      <c r="N47" s="62"/>
      <c r="O47" s="61"/>
      <c r="P47" s="61"/>
    </row>
    <row r="48" spans="1:16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3"/>
      <c r="N48" s="62"/>
      <c r="O48" s="61"/>
      <c r="P48" s="61"/>
    </row>
    <row r="49" spans="1:16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3"/>
      <c r="N49" s="62"/>
      <c r="O49" s="61"/>
      <c r="P49" s="61"/>
    </row>
    <row r="50" spans="1:16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3"/>
      <c r="N50" s="62"/>
      <c r="O50" s="61"/>
      <c r="P50" s="61"/>
    </row>
    <row r="51" spans="1:16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3"/>
      <c r="N51" s="62"/>
      <c r="O51" s="61"/>
      <c r="P51" s="61"/>
    </row>
    <row r="52" spans="1:16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3"/>
      <c r="N52" s="62"/>
      <c r="O52" s="61"/>
      <c r="P52" s="61"/>
    </row>
    <row r="53" spans="1:16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3"/>
      <c r="N53" s="62"/>
      <c r="O53" s="61"/>
      <c r="P53" s="61"/>
    </row>
    <row r="54" spans="1:16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3"/>
      <c r="N54" s="62"/>
      <c r="O54" s="61"/>
      <c r="P54" s="61"/>
    </row>
    <row r="55" spans="1:16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3"/>
      <c r="N55" s="62"/>
      <c r="O55" s="61"/>
      <c r="P55" s="61"/>
    </row>
    <row r="56" spans="1:16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3"/>
      <c r="N56" s="62"/>
      <c r="O56" s="61"/>
      <c r="P56" s="61"/>
    </row>
    <row r="57" spans="1:16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3"/>
      <c r="N57" s="62"/>
      <c r="O57" s="61"/>
      <c r="P57" s="61"/>
    </row>
    <row r="58" spans="1:16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3"/>
      <c r="N58" s="62"/>
      <c r="O58" s="61"/>
      <c r="P58" s="61"/>
    </row>
    <row r="59" spans="1:16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3"/>
      <c r="N59" s="62"/>
      <c r="O59" s="61"/>
      <c r="P59" s="61"/>
    </row>
    <row r="60" spans="1:16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3"/>
      <c r="N60" s="62"/>
      <c r="O60" s="61"/>
      <c r="P60" s="61"/>
    </row>
    <row r="61" spans="1:16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3"/>
      <c r="N61" s="62"/>
      <c r="O61" s="61"/>
      <c r="P61" s="61"/>
    </row>
    <row r="62" spans="1:16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3"/>
      <c r="N62" s="62"/>
      <c r="O62" s="61"/>
      <c r="P62" s="61"/>
    </row>
    <row r="63" spans="1:16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3"/>
      <c r="N63" s="62"/>
      <c r="O63" s="61"/>
      <c r="P63" s="61"/>
    </row>
    <row r="64" spans="1:16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3"/>
      <c r="N64" s="62"/>
      <c r="O64" s="61"/>
      <c r="P64" s="61"/>
    </row>
    <row r="65" spans="1:16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3"/>
      <c r="N65" s="62"/>
      <c r="O65" s="61"/>
      <c r="P65" s="61"/>
    </row>
    <row r="66" spans="1:16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3"/>
      <c r="N66" s="62"/>
      <c r="O66" s="61"/>
      <c r="P66" s="61"/>
    </row>
    <row r="67" spans="1:16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3"/>
      <c r="N67" s="62"/>
      <c r="O67" s="61"/>
      <c r="P67" s="61"/>
    </row>
    <row r="68" spans="1:16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3"/>
      <c r="N68" s="62"/>
      <c r="O68" s="61"/>
      <c r="P68" s="61"/>
    </row>
    <row r="69" spans="1:16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3"/>
      <c r="N69" s="62"/>
      <c r="O69" s="61"/>
      <c r="P69" s="61"/>
    </row>
    <row r="70" spans="1:16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3"/>
      <c r="N70" s="62"/>
      <c r="O70" s="61"/>
      <c r="P70" s="61"/>
    </row>
    <row r="71" spans="1:16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3"/>
      <c r="N71" s="62"/>
      <c r="O71" s="61"/>
      <c r="P71" s="61"/>
    </row>
    <row r="72" spans="1:16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3"/>
      <c r="N72" s="62"/>
      <c r="O72" s="61"/>
      <c r="P72" s="61"/>
    </row>
    <row r="73" spans="1:16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3"/>
      <c r="N73" s="62"/>
      <c r="O73" s="61"/>
      <c r="P73" s="61"/>
    </row>
    <row r="74" spans="1:16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3"/>
      <c r="N74" s="62"/>
      <c r="O74" s="61"/>
      <c r="P74" s="61"/>
    </row>
    <row r="75" spans="1:16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3"/>
      <c r="N75" s="62"/>
      <c r="O75" s="61"/>
      <c r="P75" s="61"/>
    </row>
    <row r="76" spans="1:16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3"/>
      <c r="N76" s="62"/>
      <c r="O76" s="61"/>
      <c r="P76" s="61"/>
    </row>
    <row r="77" spans="1:16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3"/>
      <c r="N77" s="62"/>
      <c r="O77" s="61"/>
      <c r="P77" s="61"/>
    </row>
    <row r="78" spans="1:16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3"/>
      <c r="N78" s="62"/>
      <c r="O78" s="61"/>
      <c r="P78" s="61"/>
    </row>
    <row r="79" spans="1:16" x14ac:dyDescent="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3"/>
      <c r="N79" s="62"/>
      <c r="O79" s="61"/>
      <c r="P79" s="61"/>
    </row>
    <row r="80" spans="1:16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3"/>
      <c r="N80" s="62"/>
      <c r="O80" s="61"/>
      <c r="P80" s="61"/>
    </row>
    <row r="81" spans="1:16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3"/>
      <c r="N81" s="62"/>
      <c r="O81" s="61"/>
      <c r="P81" s="61"/>
    </row>
    <row r="82" spans="1:16" x14ac:dyDescent="0.2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3"/>
      <c r="N82" s="62"/>
      <c r="O82" s="61"/>
      <c r="P82" s="61"/>
    </row>
    <row r="83" spans="1:16" x14ac:dyDescent="0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3"/>
      <c r="N83" s="62"/>
      <c r="O83" s="61"/>
      <c r="P83" s="61"/>
    </row>
    <row r="84" spans="1:16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3"/>
      <c r="N84" s="62"/>
      <c r="O84" s="61"/>
      <c r="P84" s="61"/>
    </row>
    <row r="85" spans="1:16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3"/>
      <c r="N85" s="62"/>
      <c r="O85" s="61"/>
      <c r="P85" s="61"/>
    </row>
    <row r="86" spans="1:16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3"/>
      <c r="N86" s="62"/>
      <c r="O86" s="61"/>
      <c r="P86" s="61"/>
    </row>
    <row r="87" spans="1:16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3"/>
      <c r="N87" s="62"/>
      <c r="O87" s="61"/>
      <c r="P87" s="61"/>
    </row>
    <row r="88" spans="1:16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3"/>
      <c r="N88" s="62"/>
      <c r="O88" s="61"/>
      <c r="P88" s="61"/>
    </row>
    <row r="89" spans="1:16" x14ac:dyDescent="0.2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3"/>
      <c r="N89" s="62"/>
      <c r="O89" s="61"/>
      <c r="P89" s="61"/>
    </row>
    <row r="90" spans="1:16" x14ac:dyDescent="0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3"/>
      <c r="N90" s="62"/>
      <c r="O90" s="61"/>
      <c r="P90" s="61"/>
    </row>
    <row r="91" spans="1:16" x14ac:dyDescent="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3"/>
      <c r="N91" s="62"/>
      <c r="O91" s="61"/>
      <c r="P91" s="61"/>
    </row>
    <row r="92" spans="1:16" x14ac:dyDescent="0.2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3"/>
      <c r="N92" s="62"/>
      <c r="O92" s="61"/>
      <c r="P92" s="61"/>
    </row>
    <row r="93" spans="1:16" x14ac:dyDescent="0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3"/>
      <c r="N93" s="62"/>
      <c r="O93" s="61"/>
      <c r="P93" s="61"/>
    </row>
    <row r="94" spans="1:16" x14ac:dyDescent="0.2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3"/>
      <c r="N94" s="62"/>
      <c r="O94" s="61"/>
      <c r="P94" s="61"/>
    </row>
    <row r="95" spans="1:16" x14ac:dyDescent="0.2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3"/>
      <c r="N95" s="62"/>
      <c r="O95" s="61"/>
      <c r="P95" s="61"/>
    </row>
    <row r="96" spans="1:16" x14ac:dyDescent="0.2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3"/>
      <c r="N96" s="62"/>
      <c r="O96" s="61"/>
      <c r="P96" s="61"/>
    </row>
    <row r="97" spans="1:16" x14ac:dyDescent="0.2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3"/>
      <c r="N97" s="62"/>
      <c r="O97" s="61"/>
      <c r="P97" s="61"/>
    </row>
    <row r="98" spans="1:16" x14ac:dyDescent="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3"/>
      <c r="N98" s="62"/>
      <c r="O98" s="61"/>
      <c r="P98" s="61"/>
    </row>
    <row r="99" spans="1:16" x14ac:dyDescent="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3"/>
      <c r="N99" s="62"/>
      <c r="O99" s="61"/>
      <c r="P99" s="61"/>
    </row>
    <row r="100" spans="1:16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3"/>
      <c r="N100" s="62"/>
      <c r="O100" s="61"/>
      <c r="P100" s="61"/>
    </row>
    <row r="101" spans="1:16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3"/>
      <c r="N101" s="62"/>
      <c r="O101" s="61"/>
      <c r="P101" s="61"/>
    </row>
    <row r="102" spans="1:16" x14ac:dyDescent="0.2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3"/>
      <c r="N102" s="62"/>
      <c r="O102" s="61"/>
      <c r="P102" s="61"/>
    </row>
    <row r="103" spans="1:16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3"/>
      <c r="N103" s="62"/>
      <c r="O103" s="61"/>
      <c r="P103" s="61"/>
    </row>
    <row r="104" spans="1:16" x14ac:dyDescent="0.2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3"/>
      <c r="N104" s="62"/>
      <c r="O104" s="61"/>
      <c r="P104" s="61"/>
    </row>
    <row r="105" spans="1:16" x14ac:dyDescent="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3"/>
      <c r="N105" s="62"/>
      <c r="O105" s="61"/>
      <c r="P105" s="61"/>
    </row>
    <row r="106" spans="1:16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3"/>
      <c r="N106" s="62"/>
      <c r="O106" s="61"/>
      <c r="P106" s="61"/>
    </row>
    <row r="107" spans="1:16" x14ac:dyDescent="0.2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3"/>
      <c r="N107" s="62"/>
      <c r="O107" s="61"/>
      <c r="P107" s="61"/>
    </row>
    <row r="108" spans="1:16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2"/>
      <c r="N108" s="62"/>
      <c r="O108" s="61"/>
      <c r="P108" s="61"/>
    </row>
    <row r="109" spans="1:16" x14ac:dyDescent="0.2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3"/>
      <c r="N109" s="62"/>
      <c r="O109" s="61"/>
      <c r="P109" s="61"/>
    </row>
    <row r="110" spans="1:16" x14ac:dyDescent="0.2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3"/>
      <c r="N110" s="62"/>
      <c r="O110" s="61"/>
      <c r="P110" s="61"/>
    </row>
    <row r="111" spans="1:16" x14ac:dyDescent="0.2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3"/>
      <c r="N111" s="62"/>
      <c r="O111" s="61"/>
      <c r="P111" s="61"/>
    </row>
    <row r="112" spans="1:16" x14ac:dyDescent="0.2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3"/>
      <c r="N112" s="62"/>
      <c r="O112" s="61"/>
      <c r="P112" s="61"/>
    </row>
    <row r="113" spans="1:16" x14ac:dyDescent="0.2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3"/>
      <c r="N113" s="62"/>
      <c r="O113" s="61"/>
      <c r="P113" s="61"/>
    </row>
    <row r="114" spans="1:16" x14ac:dyDescent="0.2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3"/>
      <c r="N114" s="62"/>
      <c r="O114" s="61"/>
      <c r="P114" s="61"/>
    </row>
    <row r="115" spans="1:16" x14ac:dyDescent="0.2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3"/>
      <c r="N115" s="62"/>
      <c r="O115" s="61"/>
      <c r="P115" s="61"/>
    </row>
    <row r="116" spans="1:16" x14ac:dyDescent="0.2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3"/>
      <c r="N116" s="62"/>
      <c r="O116" s="61"/>
      <c r="P116" s="61"/>
    </row>
    <row r="117" spans="1:16" x14ac:dyDescent="0.2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3"/>
      <c r="N117" s="62"/>
      <c r="O117" s="61"/>
      <c r="P117" s="61"/>
    </row>
    <row r="118" spans="1:16" x14ac:dyDescent="0.25">
      <c r="A118" s="61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2"/>
      <c r="N118" s="62"/>
      <c r="O118" s="62"/>
      <c r="P118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2" sqref="B2"/>
    </sheetView>
  </sheetViews>
  <sheetFormatPr defaultRowHeight="15" x14ac:dyDescent="0.25"/>
  <cols>
    <col min="1" max="1" width="14.140625" style="48" customWidth="1"/>
    <col min="2" max="2" width="9.140625" style="48"/>
    <col min="3" max="3" width="41" style="48" customWidth="1"/>
    <col min="4" max="16384" width="9.140625" style="48"/>
  </cols>
  <sheetData>
    <row r="1" spans="1:14" ht="15.75" x14ac:dyDescent="0.25">
      <c r="A1" s="39" t="s">
        <v>0</v>
      </c>
      <c r="B1" s="70" t="s">
        <v>24</v>
      </c>
      <c r="C1" s="47"/>
      <c r="D1" s="47"/>
    </row>
    <row r="2" spans="1:14" ht="15.75" x14ac:dyDescent="0.25">
      <c r="A2" s="39" t="s">
        <v>16</v>
      </c>
      <c r="B2" s="70" t="s">
        <v>148</v>
      </c>
      <c r="C2" s="47"/>
      <c r="D2" s="47"/>
    </row>
    <row r="3" spans="1:14" s="47" customFormat="1" ht="15.75" x14ac:dyDescent="0.25">
      <c r="A3" s="42" t="s">
        <v>1</v>
      </c>
      <c r="B3" s="41"/>
    </row>
    <row r="4" spans="1:14" s="47" customFormat="1" ht="15.75" x14ac:dyDescent="0.25">
      <c r="A4" s="42" t="s">
        <v>17</v>
      </c>
      <c r="B4" s="41"/>
    </row>
    <row r="5" spans="1:14" s="47" customFormat="1" ht="15.75" x14ac:dyDescent="0.25">
      <c r="A5" s="39" t="s">
        <v>3</v>
      </c>
      <c r="B5" s="46" t="s">
        <v>25</v>
      </c>
    </row>
    <row r="6" spans="1:14" ht="15.75" x14ac:dyDescent="0.25">
      <c r="A6" s="39" t="s">
        <v>18</v>
      </c>
      <c r="B6" s="46" t="s">
        <v>25</v>
      </c>
    </row>
    <row r="7" spans="1:14" ht="15.75" x14ac:dyDescent="0.25">
      <c r="A7" s="39"/>
      <c r="B7" s="41"/>
    </row>
    <row r="8" spans="1:14" ht="15.75" x14ac:dyDescent="0.25">
      <c r="A8" s="39"/>
      <c r="B8" s="41"/>
    </row>
    <row r="9" spans="1:14" x14ac:dyDescent="0.25">
      <c r="C9" s="49" t="s">
        <v>26</v>
      </c>
      <c r="D9" s="49" t="s">
        <v>27</v>
      </c>
      <c r="E9" s="49" t="s">
        <v>28</v>
      </c>
      <c r="F9" s="49" t="s">
        <v>29</v>
      </c>
      <c r="G9" s="49" t="s">
        <v>30</v>
      </c>
      <c r="H9" s="49" t="s">
        <v>31</v>
      </c>
      <c r="I9" s="49" t="s">
        <v>32</v>
      </c>
      <c r="J9" s="49" t="s">
        <v>33</v>
      </c>
      <c r="K9" s="49" t="s">
        <v>34</v>
      </c>
      <c r="L9" s="49" t="s">
        <v>35</v>
      </c>
      <c r="M9" s="49" t="s">
        <v>36</v>
      </c>
      <c r="N9" s="50" t="s">
        <v>37</v>
      </c>
    </row>
    <row r="10" spans="1:14" x14ac:dyDescent="0.25">
      <c r="C10" s="51" t="s">
        <v>117</v>
      </c>
      <c r="D10" s="52">
        <v>50.9</v>
      </c>
      <c r="E10" s="52">
        <v>50.7</v>
      </c>
      <c r="F10" s="52">
        <v>50</v>
      </c>
      <c r="G10" s="52">
        <v>48.8</v>
      </c>
      <c r="H10" s="52">
        <v>48.7</v>
      </c>
      <c r="I10" s="52">
        <v>49.1</v>
      </c>
      <c r="J10" s="52">
        <v>50.1</v>
      </c>
      <c r="K10" s="52">
        <v>51.2</v>
      </c>
      <c r="L10" s="52">
        <v>54.1</v>
      </c>
      <c r="M10" s="52">
        <v>55.9</v>
      </c>
      <c r="N10" s="52">
        <v>58</v>
      </c>
    </row>
    <row r="11" spans="1:14" x14ac:dyDescent="0.25">
      <c r="C11" s="53" t="s">
        <v>119</v>
      </c>
      <c r="D11" s="52">
        <v>57.4</v>
      </c>
      <c r="E11" s="52">
        <v>58.2</v>
      </c>
      <c r="F11" s="52">
        <v>58.7</v>
      </c>
      <c r="G11" s="52">
        <v>57.5</v>
      </c>
      <c r="H11" s="52">
        <v>57.2</v>
      </c>
      <c r="I11" s="52">
        <v>57.3</v>
      </c>
      <c r="J11" s="52">
        <v>57.1</v>
      </c>
      <c r="K11" s="52">
        <v>57</v>
      </c>
      <c r="L11" s="52">
        <v>57.5</v>
      </c>
      <c r="M11" s="52">
        <v>58.1</v>
      </c>
      <c r="N11" s="52">
        <v>58.9</v>
      </c>
    </row>
    <row r="12" spans="1:14" x14ac:dyDescent="0.25">
      <c r="C12" s="53" t="s">
        <v>118</v>
      </c>
      <c r="D12" s="52">
        <v>54.433333333333337</v>
      </c>
      <c r="E12" s="52">
        <v>55.866666666666667</v>
      </c>
      <c r="F12" s="52">
        <v>57.233333333333341</v>
      </c>
      <c r="G12" s="52">
        <v>56.199999999999996</v>
      </c>
      <c r="H12" s="52">
        <v>55.4</v>
      </c>
      <c r="I12" s="52">
        <v>55.766666666666673</v>
      </c>
      <c r="J12" s="52">
        <v>55.966666666666669</v>
      </c>
      <c r="K12" s="52">
        <v>56.166666666666664</v>
      </c>
      <c r="L12" s="52">
        <v>57.033333333333331</v>
      </c>
      <c r="M12" s="52">
        <v>58.1</v>
      </c>
      <c r="N12" s="52">
        <v>59.5</v>
      </c>
    </row>
    <row r="13" spans="1:14" x14ac:dyDescent="0.25">
      <c r="C13" s="54" t="s">
        <v>38</v>
      </c>
      <c r="D13" s="55">
        <v>59.2</v>
      </c>
      <c r="E13" s="55">
        <v>60</v>
      </c>
      <c r="F13" s="55">
        <v>60.4</v>
      </c>
      <c r="G13" s="55">
        <v>59.1</v>
      </c>
      <c r="H13" s="55">
        <v>58.5</v>
      </c>
      <c r="I13" s="55">
        <v>58.8</v>
      </c>
      <c r="J13" s="55">
        <v>59.1</v>
      </c>
      <c r="K13" s="55">
        <v>59.8</v>
      </c>
      <c r="L13" s="55">
        <v>60.4</v>
      </c>
      <c r="M13" s="55">
        <v>61.3</v>
      </c>
      <c r="N13" s="55">
        <v>62.7</v>
      </c>
    </row>
    <row r="14" spans="1:14" x14ac:dyDescent="0.25">
      <c r="C14" s="54" t="s">
        <v>39</v>
      </c>
      <c r="D14" s="55">
        <v>49.7</v>
      </c>
      <c r="E14" s="55">
        <v>52</v>
      </c>
      <c r="F14" s="55">
        <v>54.2</v>
      </c>
      <c r="G14" s="55">
        <v>54.4</v>
      </c>
      <c r="H14" s="55">
        <v>53.8</v>
      </c>
      <c r="I14" s="55">
        <v>54.2</v>
      </c>
      <c r="J14" s="55">
        <v>54.4</v>
      </c>
      <c r="K14" s="55">
        <v>54.3</v>
      </c>
      <c r="L14" s="55">
        <v>55.1</v>
      </c>
      <c r="M14" s="55">
        <v>56.5</v>
      </c>
      <c r="N14" s="55">
        <v>57.6</v>
      </c>
    </row>
    <row r="15" spans="1:14" x14ac:dyDescent="0.25">
      <c r="C15" s="54" t="s">
        <v>149</v>
      </c>
      <c r="D15" s="55">
        <v>9.5</v>
      </c>
      <c r="E15" s="55">
        <v>8</v>
      </c>
      <c r="F15" s="55">
        <v>6.1999999999999957</v>
      </c>
      <c r="G15" s="55">
        <v>4.7000000000000028</v>
      </c>
      <c r="H15" s="55">
        <v>4.7000000000000028</v>
      </c>
      <c r="I15" s="55">
        <v>4.5999999999999943</v>
      </c>
      <c r="J15" s="55">
        <v>4.7000000000000028</v>
      </c>
      <c r="K15" s="55">
        <v>5.5</v>
      </c>
      <c r="L15" s="55">
        <v>5.2999999999999972</v>
      </c>
      <c r="M15" s="55">
        <v>4.7999999999999972</v>
      </c>
      <c r="N15" s="55">
        <v>5.1000000000000014</v>
      </c>
    </row>
    <row r="18" spans="4:14" x14ac:dyDescent="0.25"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4:14" x14ac:dyDescent="0.25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4:14" x14ac:dyDescent="0.25"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4:14" x14ac:dyDescent="0.25"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4:14" x14ac:dyDescent="0.25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4:14" x14ac:dyDescent="0.25"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33"/>
  <sheetViews>
    <sheetView workbookViewId="0">
      <selection activeCell="B2" sqref="B2"/>
    </sheetView>
  </sheetViews>
  <sheetFormatPr defaultRowHeight="15" x14ac:dyDescent="0.25"/>
  <cols>
    <col min="1" max="1" width="15" customWidth="1"/>
    <col min="2" max="2" width="50.28515625" customWidth="1"/>
    <col min="3" max="4" width="22.42578125" customWidth="1"/>
  </cols>
  <sheetData>
    <row r="1" spans="1:4" ht="15.75" x14ac:dyDescent="0.25">
      <c r="A1" s="39" t="s">
        <v>0</v>
      </c>
      <c r="B1" t="s">
        <v>74</v>
      </c>
    </row>
    <row r="2" spans="1:4" ht="15.75" x14ac:dyDescent="0.25">
      <c r="A2" s="39" t="s">
        <v>16</v>
      </c>
      <c r="B2" t="s">
        <v>120</v>
      </c>
    </row>
    <row r="3" spans="1:4" ht="15.75" x14ac:dyDescent="0.25">
      <c r="A3" s="42" t="s">
        <v>1</v>
      </c>
    </row>
    <row r="4" spans="1:4" ht="15.75" x14ac:dyDescent="0.25">
      <c r="A4" s="42" t="s">
        <v>17</v>
      </c>
    </row>
    <row r="5" spans="1:4" ht="15.75" x14ac:dyDescent="0.25">
      <c r="A5" s="39" t="s">
        <v>3</v>
      </c>
      <c r="B5" t="s">
        <v>75</v>
      </c>
    </row>
    <row r="6" spans="1:4" ht="15.75" x14ac:dyDescent="0.25">
      <c r="A6" s="39" t="s">
        <v>18</v>
      </c>
      <c r="B6" t="s">
        <v>127</v>
      </c>
    </row>
    <row r="7" spans="1:4" ht="15.75" thickBot="1" x14ac:dyDescent="0.3"/>
    <row r="8" spans="1:4" ht="15.75" thickBot="1" x14ac:dyDescent="0.3">
      <c r="B8" s="74" t="s">
        <v>121</v>
      </c>
      <c r="C8" s="75">
        <v>2010</v>
      </c>
      <c r="D8" s="76">
        <v>2016</v>
      </c>
    </row>
    <row r="9" spans="1:4" x14ac:dyDescent="0.25">
      <c r="B9" s="89" t="s">
        <v>162</v>
      </c>
      <c r="C9" s="77">
        <v>22277</v>
      </c>
      <c r="D9" s="78">
        <v>25381</v>
      </c>
    </row>
    <row r="10" spans="1:4" x14ac:dyDescent="0.25">
      <c r="B10" s="90" t="s">
        <v>128</v>
      </c>
      <c r="C10" s="79">
        <v>54.9</v>
      </c>
      <c r="D10" s="80">
        <v>19.5</v>
      </c>
    </row>
    <row r="11" spans="1:4" x14ac:dyDescent="0.25">
      <c r="B11" s="90" t="s">
        <v>129</v>
      </c>
      <c r="C11" s="79">
        <v>21</v>
      </c>
      <c r="D11" s="80" t="s">
        <v>76</v>
      </c>
    </row>
    <row r="12" spans="1:4" x14ac:dyDescent="0.25">
      <c r="B12" s="90" t="s">
        <v>130</v>
      </c>
      <c r="C12" s="79">
        <v>67.900000000000006</v>
      </c>
      <c r="D12" s="80">
        <v>105.8</v>
      </c>
    </row>
    <row r="13" spans="1:4" x14ac:dyDescent="0.25">
      <c r="B13" s="90" t="s">
        <v>131</v>
      </c>
      <c r="C13" s="79">
        <v>48.7</v>
      </c>
      <c r="D13" s="80">
        <v>58</v>
      </c>
    </row>
    <row r="14" spans="1:4" x14ac:dyDescent="0.25">
      <c r="B14" s="90" t="s">
        <v>132</v>
      </c>
      <c r="C14" s="79">
        <v>11.2</v>
      </c>
      <c r="D14" s="80">
        <v>5.0999999999999996</v>
      </c>
    </row>
    <row r="15" spans="1:4" x14ac:dyDescent="0.25">
      <c r="B15" s="90" t="s">
        <v>133</v>
      </c>
      <c r="C15" s="79">
        <v>41.7</v>
      </c>
      <c r="D15" s="80" t="s">
        <v>77</v>
      </c>
    </row>
    <row r="16" spans="1:4" x14ac:dyDescent="0.25">
      <c r="B16" s="90" t="s">
        <v>134</v>
      </c>
      <c r="C16" s="79">
        <v>79.7</v>
      </c>
      <c r="D16" s="80">
        <v>73.900000000000006</v>
      </c>
    </row>
    <row r="17" spans="2:4" x14ac:dyDescent="0.25">
      <c r="B17" s="90" t="s">
        <v>163</v>
      </c>
      <c r="C17" s="79">
        <v>52.4</v>
      </c>
      <c r="D17" s="80" t="s">
        <v>78</v>
      </c>
    </row>
    <row r="18" spans="2:4" x14ac:dyDescent="0.25">
      <c r="B18" s="90" t="s">
        <v>164</v>
      </c>
      <c r="C18" s="79" t="s">
        <v>79</v>
      </c>
      <c r="D18" s="80" t="s">
        <v>80</v>
      </c>
    </row>
    <row r="19" spans="2:4" x14ac:dyDescent="0.25">
      <c r="B19" s="90" t="s">
        <v>135</v>
      </c>
      <c r="C19" s="79">
        <v>1.25</v>
      </c>
      <c r="D19" s="80">
        <v>1.49</v>
      </c>
    </row>
    <row r="20" spans="2:4" x14ac:dyDescent="0.25">
      <c r="B20" s="90" t="s">
        <v>136</v>
      </c>
      <c r="C20" s="79">
        <v>26.1</v>
      </c>
      <c r="D20" s="80">
        <v>33</v>
      </c>
    </row>
    <row r="21" spans="2:4" ht="30" x14ac:dyDescent="0.25">
      <c r="B21" s="90" t="s">
        <v>137</v>
      </c>
      <c r="C21" s="81">
        <v>18.100000000000001</v>
      </c>
      <c r="D21" s="82" t="s">
        <v>81</v>
      </c>
    </row>
    <row r="22" spans="2:4" ht="24" customHeight="1" x14ac:dyDescent="0.25">
      <c r="B22" s="101" t="s">
        <v>165</v>
      </c>
      <c r="C22" s="94" t="s">
        <v>168</v>
      </c>
      <c r="D22" s="95" t="s">
        <v>170</v>
      </c>
    </row>
    <row r="23" spans="2:4" ht="24" customHeight="1" x14ac:dyDescent="0.25">
      <c r="B23" s="102"/>
      <c r="C23" s="96" t="s">
        <v>169</v>
      </c>
      <c r="D23" s="97" t="s">
        <v>171</v>
      </c>
    </row>
    <row r="24" spans="2:4" ht="30" x14ac:dyDescent="0.25">
      <c r="B24" s="90" t="s">
        <v>140</v>
      </c>
      <c r="C24" s="79">
        <v>19</v>
      </c>
      <c r="D24" s="80">
        <v>35</v>
      </c>
    </row>
    <row r="25" spans="2:4" ht="27" customHeight="1" x14ac:dyDescent="0.25">
      <c r="B25" s="103" t="s">
        <v>142</v>
      </c>
      <c r="C25" s="91" t="s">
        <v>166</v>
      </c>
      <c r="D25" s="93" t="s">
        <v>167</v>
      </c>
    </row>
    <row r="26" spans="2:4" ht="24" customHeight="1" x14ac:dyDescent="0.25">
      <c r="B26" s="102"/>
      <c r="C26" s="92" t="s">
        <v>138</v>
      </c>
      <c r="D26" s="93" t="s">
        <v>139</v>
      </c>
    </row>
    <row r="27" spans="2:4" ht="30.75" thickBot="1" x14ac:dyDescent="0.3">
      <c r="B27" s="88" t="s">
        <v>141</v>
      </c>
      <c r="C27" s="84" t="s">
        <v>82</v>
      </c>
      <c r="D27" s="85">
        <v>7.4</v>
      </c>
    </row>
    <row r="28" spans="2:4" ht="15.75" customHeight="1" x14ac:dyDescent="0.25">
      <c r="B28" s="86"/>
      <c r="C28" s="87"/>
      <c r="D28" s="83"/>
    </row>
    <row r="29" spans="2:4" ht="15" customHeight="1" x14ac:dyDescent="0.25">
      <c r="B29" s="104" t="s">
        <v>122</v>
      </c>
      <c r="C29" s="105"/>
      <c r="D29" s="106"/>
    </row>
    <row r="30" spans="2:4" ht="15" customHeight="1" x14ac:dyDescent="0.25">
      <c r="B30" s="104" t="s">
        <v>123</v>
      </c>
      <c r="C30" s="105"/>
      <c r="D30" s="106"/>
    </row>
    <row r="31" spans="2:4" ht="15" customHeight="1" x14ac:dyDescent="0.25">
      <c r="B31" s="104" t="s">
        <v>124</v>
      </c>
      <c r="C31" s="105"/>
      <c r="D31" s="106"/>
    </row>
    <row r="32" spans="2:4" ht="15" customHeight="1" x14ac:dyDescent="0.25">
      <c r="B32" s="104" t="s">
        <v>125</v>
      </c>
      <c r="C32" s="105"/>
      <c r="D32" s="106"/>
    </row>
    <row r="33" spans="2:4" ht="15" customHeight="1" thickBot="1" x14ac:dyDescent="0.3">
      <c r="B33" s="98" t="s">
        <v>126</v>
      </c>
      <c r="C33" s="99"/>
      <c r="D33" s="100"/>
    </row>
  </sheetData>
  <mergeCells count="7">
    <mergeCell ref="B33:D33"/>
    <mergeCell ref="B22:B23"/>
    <mergeCell ref="B25:B26"/>
    <mergeCell ref="B29:D29"/>
    <mergeCell ref="B30:D30"/>
    <mergeCell ref="B31:D31"/>
    <mergeCell ref="B32:D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1"/>
  <sheetViews>
    <sheetView workbookViewId="0">
      <selection activeCell="B2" sqref="B2"/>
    </sheetView>
  </sheetViews>
  <sheetFormatPr defaultRowHeight="15" x14ac:dyDescent="0.25"/>
  <cols>
    <col min="1" max="1" width="17.5703125" style="48" customWidth="1"/>
    <col min="2" max="2" width="38.85546875" style="48" customWidth="1"/>
    <col min="3" max="16384" width="9.140625" style="48"/>
  </cols>
  <sheetData>
    <row r="1" spans="1:68" x14ac:dyDescent="0.25">
      <c r="A1" s="72" t="s">
        <v>0</v>
      </c>
      <c r="B1" s="71" t="s">
        <v>40</v>
      </c>
    </row>
    <row r="2" spans="1:68" x14ac:dyDescent="0.25">
      <c r="A2" s="72" t="s">
        <v>16</v>
      </c>
      <c r="B2" s="71" t="s">
        <v>173</v>
      </c>
    </row>
    <row r="3" spans="1:68" x14ac:dyDescent="0.25">
      <c r="A3" s="73" t="s">
        <v>1</v>
      </c>
      <c r="B3" s="47"/>
    </row>
    <row r="4" spans="1:68" x14ac:dyDescent="0.25">
      <c r="A4" s="73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</row>
    <row r="5" spans="1:68" x14ac:dyDescent="0.25">
      <c r="A5" s="72" t="s">
        <v>3</v>
      </c>
      <c r="B5" s="47" t="s">
        <v>25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</row>
    <row r="6" spans="1:68" s="57" customFormat="1" x14ac:dyDescent="0.25">
      <c r="A6" s="72" t="s">
        <v>18</v>
      </c>
      <c r="B6" s="47" t="s">
        <v>25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</row>
    <row r="7" spans="1:68" x14ac:dyDescent="0.25">
      <c r="B7" s="47" t="s">
        <v>150</v>
      </c>
      <c r="C7" s="47" t="s">
        <v>151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</row>
    <row r="8" spans="1:68" ht="15.75" x14ac:dyDescent="0.25">
      <c r="A8" s="58" t="s">
        <v>41</v>
      </c>
      <c r="B8" s="47"/>
      <c r="C8" s="47">
        <v>34.489973025159635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</row>
    <row r="9" spans="1:68" ht="15.75" x14ac:dyDescent="0.25">
      <c r="A9" s="58" t="s">
        <v>42</v>
      </c>
      <c r="B9" s="59">
        <v>15.11983106648068</v>
      </c>
      <c r="C9" s="48">
        <v>9.6761165830463387</v>
      </c>
    </row>
    <row r="10" spans="1:68" ht="15.75" x14ac:dyDescent="0.25">
      <c r="A10" s="58" t="s">
        <v>43</v>
      </c>
      <c r="B10" s="59">
        <v>26.153593644572329</v>
      </c>
      <c r="C10" s="48">
        <v>14.174541103006932</v>
      </c>
    </row>
    <row r="11" spans="1:68" ht="15.75" x14ac:dyDescent="0.25">
      <c r="A11" s="58" t="s">
        <v>44</v>
      </c>
      <c r="B11" s="59">
        <v>44.597748957220119</v>
      </c>
      <c r="C11" s="48">
        <v>29.265499369599674</v>
      </c>
    </row>
    <row r="12" spans="1:68" ht="15.75" x14ac:dyDescent="0.25">
      <c r="A12" s="58" t="s">
        <v>45</v>
      </c>
      <c r="B12" s="59">
        <v>44.635825314581787</v>
      </c>
      <c r="C12" s="48">
        <v>29.414907429199026</v>
      </c>
    </row>
    <row r="13" spans="1:68" ht="15.75" x14ac:dyDescent="0.25">
      <c r="A13" s="58" t="s">
        <v>46</v>
      </c>
      <c r="B13" s="59">
        <v>20.922599299534145</v>
      </c>
      <c r="C13" s="48">
        <v>13.299643304585702</v>
      </c>
    </row>
    <row r="14" spans="1:68" ht="15.75" x14ac:dyDescent="0.25">
      <c r="A14" s="58" t="s">
        <v>47</v>
      </c>
      <c r="B14" s="59">
        <v>62.331991994100918</v>
      </c>
      <c r="C14" s="48">
        <v>26.21522222989001</v>
      </c>
    </row>
    <row r="15" spans="1:68" ht="15.75" x14ac:dyDescent="0.25">
      <c r="A15" s="58" t="s">
        <v>48</v>
      </c>
      <c r="B15" s="59">
        <v>22.159268543572757</v>
      </c>
      <c r="C15" s="48">
        <v>13.556423804414571</v>
      </c>
    </row>
    <row r="16" spans="1:68" ht="15.75" x14ac:dyDescent="0.25">
      <c r="A16" s="58" t="s">
        <v>49</v>
      </c>
      <c r="B16" s="59">
        <v>34.814049856608861</v>
      </c>
      <c r="C16" s="48">
        <v>21.528487508924783</v>
      </c>
    </row>
    <row r="17" spans="1:3" ht="15.75" x14ac:dyDescent="0.25">
      <c r="A17" s="58" t="s">
        <v>50</v>
      </c>
      <c r="B17" s="59">
        <v>44.92437617964837</v>
      </c>
      <c r="C17" s="48">
        <v>30.63588428020465</v>
      </c>
    </row>
    <row r="18" spans="1:3" ht="15.75" x14ac:dyDescent="0.25">
      <c r="A18" s="58" t="s">
        <v>51</v>
      </c>
      <c r="B18" s="59">
        <v>20.566411055593534</v>
      </c>
      <c r="C18" s="48">
        <v>13.406124745318794</v>
      </c>
    </row>
    <row r="19" spans="1:3" ht="15.75" x14ac:dyDescent="0.25">
      <c r="A19" s="58" t="s">
        <v>52</v>
      </c>
      <c r="B19" s="59">
        <v>35.35811607570691</v>
      </c>
      <c r="C19" s="48">
        <v>22.825772898006356</v>
      </c>
    </row>
    <row r="20" spans="1:3" ht="15.75" x14ac:dyDescent="0.25">
      <c r="A20" s="58" t="s">
        <v>53</v>
      </c>
      <c r="B20" s="59">
        <v>25.984873890251869</v>
      </c>
      <c r="C20" s="48">
        <v>15.880564954301038</v>
      </c>
    </row>
    <row r="21" spans="1:3" ht="15.75" x14ac:dyDescent="0.25">
      <c r="A21" s="58" t="s">
        <v>54</v>
      </c>
      <c r="B21" s="59">
        <v>19.289115720530461</v>
      </c>
      <c r="C21" s="48">
        <v>11.683585140528773</v>
      </c>
    </row>
    <row r="22" spans="1:3" ht="15.75" x14ac:dyDescent="0.25">
      <c r="A22" s="58" t="s">
        <v>55</v>
      </c>
      <c r="B22" s="59">
        <v>21.954150075626693</v>
      </c>
      <c r="C22" s="48">
        <v>12.07033817251126</v>
      </c>
    </row>
    <row r="23" spans="1:3" ht="15.75" x14ac:dyDescent="0.25">
      <c r="A23" s="58" t="s">
        <v>56</v>
      </c>
      <c r="B23" s="59">
        <v>20.866387812068186</v>
      </c>
      <c r="C23" s="48">
        <v>11.88016294716844</v>
      </c>
    </row>
    <row r="24" spans="1:3" ht="15.75" x14ac:dyDescent="0.25">
      <c r="A24" s="58" t="s">
        <v>57</v>
      </c>
      <c r="B24" s="59">
        <v>25.727353946550654</v>
      </c>
      <c r="C24" s="48">
        <v>14.872452931667977</v>
      </c>
    </row>
    <row r="25" spans="1:3" ht="15.75" x14ac:dyDescent="0.25">
      <c r="A25" s="58" t="s">
        <v>58</v>
      </c>
      <c r="B25" s="59">
        <v>44.863013725409708</v>
      </c>
      <c r="C25" s="48">
        <v>30.609789965626558</v>
      </c>
    </row>
    <row r="26" spans="1:3" ht="15.75" x14ac:dyDescent="0.25">
      <c r="A26" s="58" t="s">
        <v>59</v>
      </c>
      <c r="B26" s="59">
        <v>40.952962638412899</v>
      </c>
      <c r="C26" s="48">
        <v>26.77544024623602</v>
      </c>
    </row>
    <row r="27" spans="1:3" ht="15.75" x14ac:dyDescent="0.25">
      <c r="A27" s="58" t="s">
        <v>60</v>
      </c>
      <c r="B27" s="59">
        <v>20.736182525203379</v>
      </c>
    </row>
    <row r="28" spans="1:3" ht="15.75" x14ac:dyDescent="0.25">
      <c r="A28" s="58" t="s">
        <v>61</v>
      </c>
      <c r="B28" s="59">
        <v>23.447464344395058</v>
      </c>
      <c r="C28" s="48">
        <v>13.937437380190637</v>
      </c>
    </row>
    <row r="29" spans="1:3" ht="15.75" x14ac:dyDescent="0.25">
      <c r="A29" s="58" t="s">
        <v>62</v>
      </c>
      <c r="B29" s="59">
        <v>19.879293310649427</v>
      </c>
      <c r="C29" s="48">
        <v>9.8118963703540665</v>
      </c>
    </row>
    <row r="30" spans="1:3" ht="15.75" x14ac:dyDescent="0.25">
      <c r="A30" s="58" t="s">
        <v>63</v>
      </c>
      <c r="B30" s="59">
        <v>26.554578894213634</v>
      </c>
      <c r="C30" s="48">
        <v>19.564021842554887</v>
      </c>
    </row>
    <row r="31" spans="1:3" ht="15.75" x14ac:dyDescent="0.25">
      <c r="A31" s="58" t="s">
        <v>64</v>
      </c>
      <c r="B31" s="59">
        <v>27.132122302193899</v>
      </c>
      <c r="C31" s="48">
        <v>14.347054706545546</v>
      </c>
    </row>
    <row r="32" spans="1:3" ht="15.75" x14ac:dyDescent="0.25">
      <c r="A32" s="58" t="s">
        <v>65</v>
      </c>
      <c r="B32" s="59">
        <v>36.439251427877018</v>
      </c>
      <c r="C32" s="48">
        <v>24.212598425196852</v>
      </c>
    </row>
    <row r="33" spans="1:3" ht="15.75" x14ac:dyDescent="0.25">
      <c r="A33" s="58" t="s">
        <v>66</v>
      </c>
      <c r="B33" s="59">
        <v>39.687532715537841</v>
      </c>
      <c r="C33" s="48">
        <v>22.368293477656184</v>
      </c>
    </row>
    <row r="34" spans="1:3" ht="15.75" x14ac:dyDescent="0.25">
      <c r="A34" s="58" t="s">
        <v>67</v>
      </c>
      <c r="B34" s="59">
        <v>34.301648518302329</v>
      </c>
      <c r="C34" s="48">
        <v>22.790008139906728</v>
      </c>
    </row>
    <row r="35" spans="1:3" ht="15.75" x14ac:dyDescent="0.25">
      <c r="A35" s="58"/>
    </row>
    <row r="36" spans="1:3" ht="15.75" x14ac:dyDescent="0.25">
      <c r="A36" s="58" t="s">
        <v>68</v>
      </c>
      <c r="B36" s="60">
        <f>AVERAGE(B12,B26,B34)</f>
        <v>39.963478823765676</v>
      </c>
      <c r="C36" s="60">
        <f>AVERAGE(C12,C26,C34)</f>
        <v>26.326785271780594</v>
      </c>
    </row>
    <row r="37" spans="1:3" ht="15.75" x14ac:dyDescent="0.25">
      <c r="A37" s="58" t="s">
        <v>69</v>
      </c>
      <c r="B37" s="56">
        <f>B36/B23*100</f>
        <v>191.52082853867302</v>
      </c>
      <c r="C37" s="56">
        <f>C36/C23*100</f>
        <v>221.6028971055099</v>
      </c>
    </row>
    <row r="38" spans="1:3" ht="15.75" x14ac:dyDescent="0.25">
      <c r="A38" s="58" t="s">
        <v>43</v>
      </c>
      <c r="B38" s="56">
        <f>B10/B23*100-100</f>
        <v>25.338385733664254</v>
      </c>
      <c r="C38" s="56">
        <f>C10/C23*100-100</f>
        <v>19.312682545194733</v>
      </c>
    </row>
    <row r="39" spans="1:3" ht="15.75" x14ac:dyDescent="0.25">
      <c r="A39" s="58" t="s">
        <v>64</v>
      </c>
      <c r="B39" s="56">
        <f>B31/B23*100-100</f>
        <v>30.02788286385578</v>
      </c>
      <c r="C39" s="56">
        <f>C31/C23*100-100</f>
        <v>20.764797337776187</v>
      </c>
    </row>
    <row r="40" spans="1:3" ht="15.75" x14ac:dyDescent="0.25">
      <c r="A40" s="58" t="s">
        <v>70</v>
      </c>
      <c r="B40" s="60">
        <f>AVERAGE(B8:B22,B24:B34)</f>
        <v>31.141334240911011</v>
      </c>
      <c r="C40" s="60">
        <f>AVERAGE(C8:C22,C24:C34)</f>
        <v>19.896483121385323</v>
      </c>
    </row>
    <row r="41" spans="1:3" ht="15.75" x14ac:dyDescent="0.25">
      <c r="A41" s="58" t="s">
        <v>71</v>
      </c>
      <c r="B41" s="56">
        <f>B40/B23*100</f>
        <v>149.24161537388974</v>
      </c>
      <c r="C41" s="56">
        <f>C40/C23*100</f>
        <v>167.47651702982341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4</vt:i4>
      </vt:variant>
    </vt:vector>
  </HeadingPairs>
  <TitlesOfParts>
    <vt:vector size="12" baseType="lpstr">
      <vt:lpstr>II.1 ch</vt:lpstr>
      <vt:lpstr>II.2 d</vt:lpstr>
      <vt:lpstr>II.3 ch</vt:lpstr>
      <vt:lpstr>II.4 ch</vt:lpstr>
      <vt:lpstr>II.5 d</vt:lpstr>
      <vt:lpstr>II.6 d</vt:lpstr>
      <vt:lpstr>II.7 ch</vt:lpstr>
      <vt:lpstr>II.8 d</vt:lpstr>
      <vt:lpstr>II.2 ch</vt:lpstr>
      <vt:lpstr>II.5 ch</vt:lpstr>
      <vt:lpstr>II.6 ch</vt:lpstr>
      <vt:lpstr>II.8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Tamás (NMA)</dc:creator>
  <cp:lastModifiedBy>Szalai Ákos</cp:lastModifiedBy>
  <dcterms:created xsi:type="dcterms:W3CDTF">2017-09-29T12:34:15Z</dcterms:created>
  <dcterms:modified xsi:type="dcterms:W3CDTF">2017-11-30T18:11:25Z</dcterms:modified>
</cp:coreProperties>
</file>