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Angol\VJ-Ábrák_ENG\"/>
    </mc:Choice>
  </mc:AlternateContent>
  <bookViews>
    <workbookView xWindow="0" yWindow="0" windowWidth="28800" windowHeight="11910" tabRatio="902"/>
  </bookViews>
  <sheets>
    <sheet name="IV.1 d" sheetId="13" r:id="rId1"/>
    <sheet name="IV.1 ch" sheetId="14" r:id="rId2"/>
    <sheet name="IV.2 d" sheetId="17" r:id="rId3"/>
    <sheet name="IV.2 ch" sheetId="18" r:id="rId4"/>
    <sheet name="IV.3 d" sheetId="25" r:id="rId5"/>
    <sheet name="IV.3 ch" sheetId="26" r:id="rId6"/>
    <sheet name="IV.4 d" sheetId="15" r:id="rId7"/>
    <sheet name="IV.4 ch" sheetId="16" r:id="rId8"/>
    <sheet name="IV.5 d" sheetId="1" r:id="rId9"/>
    <sheet name="IV.5 ch" sheetId="2" r:id="rId10"/>
    <sheet name="IV.6 d" sheetId="21" r:id="rId11"/>
    <sheet name="IV.6 ch" sheetId="22" r:id="rId12"/>
    <sheet name="IV.7 d" sheetId="11" r:id="rId13"/>
    <sheet name="IV.7 ch" sheetId="12" r:id="rId14"/>
    <sheet name="IV.8 d" sheetId="3" r:id="rId15"/>
    <sheet name="IV.8 ch" sheetId="4" r:id="rId16"/>
    <sheet name="IV.9 d" sheetId="9" r:id="rId17"/>
    <sheet name="IV.9 ch" sheetId="10" r:id="rId18"/>
    <sheet name="IV.10 d" sheetId="23" r:id="rId19"/>
    <sheet name="IV.10 ch" sheetId="24" r:id="rId20"/>
    <sheet name="IV.11 d" sheetId="5" r:id="rId21"/>
    <sheet name="IV.11 ch" sheetId="6" r:id="rId22"/>
    <sheet name="IV.12 d" sheetId="7" r:id="rId23"/>
    <sheet name="IV.12 ch" sheetId="8" r:id="rId24"/>
    <sheet name="IV.13 d" sheetId="30" r:id="rId25"/>
    <sheet name="IV.13 ch" sheetId="31" r:id="rId2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0" l="1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C8" i="30"/>
  <c r="D8" i="30" s="1"/>
  <c r="E8" i="30" s="1"/>
  <c r="F8" i="30" s="1"/>
  <c r="G8" i="30" s="1"/>
  <c r="H8" i="30" s="1"/>
  <c r="I8" i="30" s="1"/>
  <c r="J8" i="30" s="1"/>
  <c r="K8" i="30" s="1"/>
  <c r="L8" i="30" s="1"/>
  <c r="M8" i="30" s="1"/>
  <c r="N8" i="30" s="1"/>
  <c r="O8" i="30" s="1"/>
  <c r="P8" i="30" s="1"/>
</calcChain>
</file>

<file path=xl/sharedStrings.xml><?xml version="1.0" encoding="utf-8"?>
<sst xmlns="http://schemas.openxmlformats.org/spreadsheetml/2006/main" count="242" uniqueCount="51">
  <si>
    <t>MAX</t>
  </si>
  <si>
    <t>MIN</t>
  </si>
  <si>
    <t>Forrás:</t>
  </si>
  <si>
    <t>Eurostat</t>
  </si>
  <si>
    <t>Megjegyzés:</t>
  </si>
  <si>
    <t>AMECO</t>
  </si>
  <si>
    <t>Eurostat, WDI</t>
  </si>
  <si>
    <t>Cím:</t>
  </si>
  <si>
    <t>Title:</t>
  </si>
  <si>
    <t>Note:</t>
  </si>
  <si>
    <t>Source:</t>
  </si>
  <si>
    <t>Egy főre jutó GDP</t>
  </si>
  <si>
    <t>Világbank</t>
  </si>
  <si>
    <t>Háztartások nettó pénzügyi vagyona</t>
  </si>
  <si>
    <t>MNB</t>
  </si>
  <si>
    <t>A GDP-arányos bruttó megtakarítási ráta</t>
  </si>
  <si>
    <t>A GDP-arányos beruházási ráta</t>
  </si>
  <si>
    <t>A GNI és a GDP közötti eltérés a GDP százalékában</t>
  </si>
  <si>
    <t>Hozzáadott érték a kibocsátás arányában</t>
  </si>
  <si>
    <t>Cserearány éves változása</t>
  </si>
  <si>
    <t>Exportpiaci részesedés (részesedés a világ exportjából, 2005=100)</t>
  </si>
  <si>
    <t>Az export éves változása</t>
  </si>
  <si>
    <t>Munkatermelékenység (egy munkaórára jutó GDP)</t>
  </si>
  <si>
    <t>Egységnyi munkaerőköltség nominál (2005=100)</t>
  </si>
  <si>
    <t>Egységnyi munkaerőköltség (reál, 2005=100)</t>
  </si>
  <si>
    <t>GDP arányos nettó külső adósság (tulajdonosi hitelek nélkül)</t>
  </si>
  <si>
    <t>GDP per capita</t>
  </si>
  <si>
    <t>Hungary</t>
  </si>
  <si>
    <t>Czech Republic</t>
  </si>
  <si>
    <t>Poland</t>
  </si>
  <si>
    <t>Slovakia</t>
  </si>
  <si>
    <t>EU average</t>
  </si>
  <si>
    <t>V3 average</t>
  </si>
  <si>
    <t>Annual change in terms of trade</t>
  </si>
  <si>
    <t>Difference between GNI and GDP as a percentage of GDP</t>
  </si>
  <si>
    <t>Investment rate as a proportion of GDP</t>
  </si>
  <si>
    <t>Gross savings rate as a percentage of GDP</t>
  </si>
  <si>
    <t>Households’ net financial wealth</t>
  </si>
  <si>
    <t>Value added as a proportion of production value</t>
  </si>
  <si>
    <t>Liabilities</t>
  </si>
  <si>
    <t>Loans</t>
  </si>
  <si>
    <t>Financial wealth</t>
  </si>
  <si>
    <t>Net financial wealth</t>
  </si>
  <si>
    <t>MAX-MIN difference</t>
  </si>
  <si>
    <t>Export market share (percentage of world total, goods and services)</t>
  </si>
  <si>
    <t>Net external debt-to-GDP ratio (excl. shareholder loans)</t>
  </si>
  <si>
    <t>Real unit labour cost (based on persons), 2005=100</t>
  </si>
  <si>
    <t>Nominal unit labour cost (based on persons), 2005=100</t>
  </si>
  <si>
    <t>Labour productivity (GDP per working hour)</t>
  </si>
  <si>
    <t>Annual changes in exports</t>
  </si>
  <si>
    <t>World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</si>
</sst>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9"/>
      <name val="Trebuchet MS"/>
      <family val="2"/>
      <charset val="238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Fill="1" applyBorder="1"/>
    <xf numFmtId="2" fontId="2" fillId="0" borderId="1" xfId="1" applyNumberFormat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0" xfId="0" applyNumberFormat="1"/>
    <xf numFmtId="0" fontId="0" fillId="0" borderId="0" xfId="0" applyFill="1"/>
    <xf numFmtId="0" fontId="1" fillId="0" borderId="0" xfId="2"/>
    <xf numFmtId="164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0" borderId="0" xfId="3" applyFont="1"/>
    <xf numFmtId="0" fontId="5" fillId="0" borderId="0" xfId="3" applyFont="1"/>
    <xf numFmtId="0" fontId="6" fillId="0" borderId="0" xfId="3" applyFont="1"/>
    <xf numFmtId="0" fontId="7" fillId="0" borderId="0" xfId="2" applyFont="1"/>
    <xf numFmtId="0" fontId="8" fillId="0" borderId="0" xfId="3" applyFont="1" applyFill="1" applyBorder="1"/>
    <xf numFmtId="0" fontId="10" fillId="0" borderId="0" xfId="2" applyFont="1"/>
    <xf numFmtId="0" fontId="11" fillId="0" borderId="0" xfId="0" applyFont="1" applyFill="1" applyBorder="1"/>
    <xf numFmtId="0" fontId="9" fillId="0" borderId="0" xfId="0" applyFont="1"/>
    <xf numFmtId="0" fontId="12" fillId="0" borderId="0" xfId="3" applyFont="1" applyFill="1" applyBorder="1"/>
    <xf numFmtId="0" fontId="1" fillId="0" borderId="0" xfId="2" applyFont="1"/>
    <xf numFmtId="0" fontId="0" fillId="0" borderId="0" xfId="0" applyFont="1"/>
  </cellXfs>
  <cellStyles count="4">
    <cellStyle name="Normal" xfId="0" builtinId="0"/>
    <cellStyle name="Normal 2" xfId="2"/>
    <cellStyle name="Normá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13589000448722E-2"/>
          <c:y val="4.253229952835054E-2"/>
          <c:w val="0.8262860412458416"/>
          <c:h val="0.82018412072245306"/>
        </c:manualLayout>
      </c:layout>
      <c:areaChart>
        <c:grouping val="stacked"/>
        <c:varyColors val="0"/>
        <c:ser>
          <c:idx val="3"/>
          <c:order val="3"/>
          <c:tx>
            <c:strRef>
              <c:f>'IV.1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'IV.1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 d'!$I$10:$I$20</c:f>
              <c:numCache>
                <c:formatCode>0.00</c:formatCode>
                <c:ptCount val="11"/>
                <c:pt idx="0" formatCode="General">
                  <c:v>18267.580123862725</c:v>
                </c:pt>
                <c:pt idx="1">
                  <c:v>19563.289177567462</c:v>
                </c:pt>
                <c:pt idx="2">
                  <c:v>20391.878468209488</c:v>
                </c:pt>
                <c:pt idx="3">
                  <c:v>20952.771611143362</c:v>
                </c:pt>
                <c:pt idx="4">
                  <c:v>21770.6199648652</c:v>
                </c:pt>
                <c:pt idx="5">
                  <c:v>22850.478421483611</c:v>
                </c:pt>
                <c:pt idx="6">
                  <c:v>23217.658209123954</c:v>
                </c:pt>
                <c:pt idx="7">
                  <c:v>23554.788712127131</c:v>
                </c:pt>
                <c:pt idx="8">
                  <c:v>24346.206561940657</c:v>
                </c:pt>
                <c:pt idx="9">
                  <c:v>25299.050135524718</c:v>
                </c:pt>
                <c:pt idx="10">
                  <c:v>26003.013394596899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D-4FDD-99A8-01D4020BCBB9}"/>
            </c:ext>
          </c:extLst>
        </c:ser>
        <c:ser>
          <c:idx val="4"/>
          <c:order val="4"/>
          <c:tx>
            <c:v>V3 range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f>'IV.1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 d'!$J$10:$J$20</c:f>
              <c:numCache>
                <c:formatCode>0.00</c:formatCode>
                <c:ptCount val="11"/>
                <c:pt idx="0" formatCode="General">
                  <c:v>9161.8344144753464</c:v>
                </c:pt>
                <c:pt idx="1">
                  <c:v>9214.3501498478399</c:v>
                </c:pt>
                <c:pt idx="2">
                  <c:v>8921.767726607588</c:v>
                </c:pt>
                <c:pt idx="3">
                  <c:v>6783.1003436576793</c:v>
                </c:pt>
                <c:pt idx="4">
                  <c:v>6519.2690370753662</c:v>
                </c:pt>
                <c:pt idx="5">
                  <c:v>5946.9395396854852</c:v>
                </c:pt>
                <c:pt idx="6">
                  <c:v>5309.4805254752464</c:v>
                </c:pt>
                <c:pt idx="7">
                  <c:v>4824.9574057884565</c:v>
                </c:pt>
                <c:pt idx="8">
                  <c:v>4773.4100499667547</c:v>
                </c:pt>
                <c:pt idx="9">
                  <c:v>5081.5405966218968</c:v>
                </c:pt>
                <c:pt idx="10">
                  <c:v>5068.734977029897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D-4FDD-99A8-01D4020BC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'IV.1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'IV.1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 d'!$B$10:$B$20</c:f>
              <c:numCache>
                <c:formatCode>0.00</c:formatCode>
                <c:ptCount val="11"/>
                <c:pt idx="0" formatCode="General">
                  <c:v>23202.900948051218</c:v>
                </c:pt>
                <c:pt idx="1">
                  <c:v>23343.064685314228</c:v>
                </c:pt>
                <c:pt idx="2">
                  <c:v>23591.904933178423</c:v>
                </c:pt>
                <c:pt idx="3">
                  <c:v>22077.592235297914</c:v>
                </c:pt>
                <c:pt idx="4">
                  <c:v>22277.372300131457</c:v>
                </c:pt>
                <c:pt idx="5">
                  <c:v>22729.184466767161</c:v>
                </c:pt>
                <c:pt idx="6">
                  <c:v>22480.746220058154</c:v>
                </c:pt>
                <c:pt idx="7">
                  <c:v>23019.99931496106</c:v>
                </c:pt>
                <c:pt idx="8">
                  <c:v>24016.30037791533</c:v>
                </c:pt>
                <c:pt idx="9">
                  <c:v>24831.346059089417</c:v>
                </c:pt>
                <c:pt idx="10">
                  <c:v>25381.287915067562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0D-4FDD-99A8-01D4020BCBB9}"/>
            </c:ext>
          </c:extLst>
        </c:ser>
        <c:ser>
          <c:idx val="2"/>
          <c:order val="2"/>
          <c:tx>
            <c:strRef>
              <c:f>'IV.1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'IV.1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 d'!$G$10:$G$20</c:f>
              <c:numCache>
                <c:formatCode>0.00</c:formatCode>
                <c:ptCount val="11"/>
                <c:pt idx="0" formatCode="General">
                  <c:v>22469.724342338479</c:v>
                </c:pt>
                <c:pt idx="1">
                  <c:v>24130.303958912289</c:v>
                </c:pt>
                <c:pt idx="2">
                  <c:v>25029.231021315409</c:v>
                </c:pt>
                <c:pt idx="3">
                  <c:v>24220.828317085761</c:v>
                </c:pt>
                <c:pt idx="4">
                  <c:v>25073.195505187894</c:v>
                </c:pt>
                <c:pt idx="5">
                  <c:v>25827.633713285933</c:v>
                </c:pt>
                <c:pt idx="6">
                  <c:v>25987.756182694935</c:v>
                </c:pt>
                <c:pt idx="7">
                  <c:v>26171.75089497885</c:v>
                </c:pt>
                <c:pt idx="8">
                  <c:v>26901.148802168351</c:v>
                </c:pt>
                <c:pt idx="9">
                  <c:v>27977.965553455946</c:v>
                </c:pt>
                <c:pt idx="10">
                  <c:v>28743.618559352617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0D-4FDD-99A8-01D4020BC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'IV.1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'IV.1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 d'!$F$10:$F$20</c:f>
              <c:numCache>
                <c:formatCode>0.00</c:formatCode>
                <c:ptCount val="11"/>
                <c:pt idx="0" formatCode="General">
                  <c:v>34025.754423646169</c:v>
                </c:pt>
                <c:pt idx="1">
                  <c:v>35000.952783457644</c:v>
                </c:pt>
                <c:pt idx="2">
                  <c:v>35104.459303748547</c:v>
                </c:pt>
                <c:pt idx="3">
                  <c:v>33479.606561128065</c:v>
                </c:pt>
                <c:pt idx="4">
                  <c:v>34101.783171344323</c:v>
                </c:pt>
                <c:pt idx="5">
                  <c:v>34703.905189037745</c:v>
                </c:pt>
                <c:pt idx="6">
                  <c:v>34465.541427752163</c:v>
                </c:pt>
                <c:pt idx="7">
                  <c:v>34452.305109389592</c:v>
                </c:pt>
                <c:pt idx="8">
                  <c:v>34940.60474717676</c:v>
                </c:pt>
                <c:pt idx="9">
                  <c:v>35631.013705400721</c:v>
                </c:pt>
                <c:pt idx="10">
                  <c:v>36198.346535539698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0D-4FDD-99A8-01D4020BC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ax val="40000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baseline="0"/>
                  <a:t>USD (</a:t>
                </a:r>
                <a:r>
                  <a:rPr lang="hu-HU" sz="1600" b="0" i="0" u="none" strike="noStrike" baseline="0">
                    <a:effectLst/>
                  </a:rPr>
                  <a:t>PPP, 2011)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8.475069743882617E-2"/>
              <c:y val="1.93182333983931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</c:valAx>
      <c:valAx>
        <c:axId val="765222680"/>
        <c:scaling>
          <c:orientation val="minMax"/>
          <c:max val="40000"/>
          <c:min val="1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USD (</a:t>
                </a:r>
                <a:r>
                  <a:rPr lang="hu-HU" sz="1600" b="0" i="0" u="none" strike="noStrike" baseline="0">
                    <a:effectLst/>
                  </a:rPr>
                  <a:t>PPP, </a:t>
                </a:r>
                <a:r>
                  <a:rPr lang="hu-HU" sz="1600" b="0" i="0" baseline="0">
                    <a:effectLst/>
                  </a:rPr>
                  <a:t>2011)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4895678823056722"/>
              <c:y val="1.931837169049552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41601075647158E-2"/>
          <c:y val="4.253229952835054E-2"/>
          <c:w val="0.88096391056121348"/>
          <c:h val="0.83276143945927417"/>
        </c:manualLayout>
      </c:layout>
      <c:areaChart>
        <c:grouping val="stacked"/>
        <c:varyColors val="0"/>
        <c:ser>
          <c:idx val="3"/>
          <c:order val="3"/>
          <c:tx>
            <c:strRef>
              <c:f>'IV.6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'IV.10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'IV.10 d'!$I$10:$I$20</c:f>
              <c:numCache>
                <c:formatCode>0.00</c:formatCode>
                <c:ptCount val="11"/>
                <c:pt idx="0">
                  <c:v>-16.834991512241089</c:v>
                </c:pt>
                <c:pt idx="1">
                  <c:v>-12.15854085489169</c:v>
                </c:pt>
                <c:pt idx="2">
                  <c:v>-9.9086284374920588</c:v>
                </c:pt>
                <c:pt idx="3">
                  <c:v>-7.7826286974885992</c:v>
                </c:pt>
                <c:pt idx="4">
                  <c:v>-6.4068733561258355</c:v>
                </c:pt>
                <c:pt idx="5">
                  <c:v>-5.5672111460279625</c:v>
                </c:pt>
                <c:pt idx="6">
                  <c:v>-7.1110521741662094</c:v>
                </c:pt>
                <c:pt idx="7">
                  <c:v>-9.2715691992473772</c:v>
                </c:pt>
                <c:pt idx="8">
                  <c:v>-10.15645346610494</c:v>
                </c:pt>
                <c:pt idx="9">
                  <c:v>-11.726715093727019</c:v>
                </c:pt>
                <c:pt idx="10">
                  <c:v>-16.963343722371963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2-4CAB-B66D-3AD33F49DC7F}"/>
            </c:ext>
          </c:extLst>
        </c:ser>
        <c:ser>
          <c:idx val="4"/>
          <c:order val="4"/>
          <c:tx>
            <c:v>V3 range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f>'IV.10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'IV.10 d'!$J$10:$J$20</c:f>
              <c:numCache>
                <c:formatCode>0.00</c:formatCode>
                <c:ptCount val="11"/>
                <c:pt idx="0">
                  <c:v>26.844120161834592</c:v>
                </c:pt>
                <c:pt idx="1">
                  <c:v>24.894759210027829</c:v>
                </c:pt>
                <c:pt idx="2">
                  <c:v>31.684309812588562</c:v>
                </c:pt>
                <c:pt idx="3">
                  <c:v>29.991979280569552</c:v>
                </c:pt>
                <c:pt idx="4">
                  <c:v>32.218852562524006</c:v>
                </c:pt>
                <c:pt idx="5">
                  <c:v>32.986515583500186</c:v>
                </c:pt>
                <c:pt idx="6">
                  <c:v>34.262277759979561</c:v>
                </c:pt>
                <c:pt idx="7">
                  <c:v>36.672391729383214</c:v>
                </c:pt>
                <c:pt idx="8">
                  <c:v>37.352861916243718</c:v>
                </c:pt>
                <c:pt idx="9">
                  <c:v>37.086490211170187</c:v>
                </c:pt>
                <c:pt idx="10">
                  <c:v>38.406790652633909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2-4CAB-B66D-3AD33F49D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'IV.10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'IV.10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'IV.10 d'!$B$10:$B$20</c:f>
              <c:numCache>
                <c:formatCode>0.0</c:formatCode>
                <c:ptCount val="11"/>
                <c:pt idx="0">
                  <c:v>35.665499902075972</c:v>
                </c:pt>
                <c:pt idx="1">
                  <c:v>44.409955696151499</c:v>
                </c:pt>
                <c:pt idx="2">
                  <c:v>53.305361351662313</c:v>
                </c:pt>
                <c:pt idx="3">
                  <c:v>54.937434298640902</c:v>
                </c:pt>
                <c:pt idx="4">
                  <c:v>54.895847624620934</c:v>
                </c:pt>
                <c:pt idx="5">
                  <c:v>52.014582300391375</c:v>
                </c:pt>
                <c:pt idx="6">
                  <c:v>46.114734047817834</c:v>
                </c:pt>
                <c:pt idx="7">
                  <c:v>36.960922096681301</c:v>
                </c:pt>
                <c:pt idx="8">
                  <c:v>33.521204788277103</c:v>
                </c:pt>
                <c:pt idx="9">
                  <c:v>25.08779010692782</c:v>
                </c:pt>
                <c:pt idx="10">
                  <c:v>19.487514669607627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2-4CAB-B66D-3AD33F49DC7F}"/>
            </c:ext>
          </c:extLst>
        </c:ser>
        <c:ser>
          <c:idx val="2"/>
          <c:order val="2"/>
          <c:tx>
            <c:strRef>
              <c:f>'IV.10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'IV.10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'IV.10 d'!$G$10:$G$20</c:f>
              <c:numCache>
                <c:formatCode>0.00</c:formatCode>
                <c:ptCount val="11"/>
                <c:pt idx="0">
                  <c:v>-0.577697303540047</c:v>
                </c:pt>
                <c:pt idx="1">
                  <c:v>1.3552017658207216</c:v>
                </c:pt>
                <c:pt idx="2">
                  <c:v>6.5101696778021463</c:v>
                </c:pt>
                <c:pt idx="3">
                  <c:v>9.2450011425744147</c:v>
                </c:pt>
                <c:pt idx="4">
                  <c:v>10.526498491730253</c:v>
                </c:pt>
                <c:pt idx="5">
                  <c:v>11.922669279982273</c:v>
                </c:pt>
                <c:pt idx="6">
                  <c:v>10.885761105649145</c:v>
                </c:pt>
                <c:pt idx="7">
                  <c:v>11.015589507453669</c:v>
                </c:pt>
                <c:pt idx="8">
                  <c:v>12.004383956752951</c:v>
                </c:pt>
                <c:pt idx="9">
                  <c:v>11.165882058056022</c:v>
                </c:pt>
                <c:pt idx="10">
                  <c:v>8.5373411542789963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2-4CAB-B66D-3AD33F49D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'IV.10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'IV.10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'IV.10 d'!$F$10:$F$20</c:f>
              <c:numCache>
                <c:formatCode>0.0</c:formatCode>
                <c:ptCount val="11"/>
                <c:pt idx="0">
                  <c:v>10.926370352288943</c:v>
                </c:pt>
                <c:pt idx="1">
                  <c:v>11.992406055965832</c:v>
                </c:pt>
                <c:pt idx="2">
                  <c:v>24.753582376484658</c:v>
                </c:pt>
                <c:pt idx="3">
                  <c:v>25.081086320813139</c:v>
                </c:pt>
                <c:pt idx="4">
                  <c:v>18.300737102233409</c:v>
                </c:pt>
                <c:pt idx="5">
                  <c:v>16.478746181247594</c:v>
                </c:pt>
                <c:pt idx="6">
                  <c:v>13.422096473728802</c:v>
                </c:pt>
                <c:pt idx="7">
                  <c:v>14.80546172460123</c:v>
                </c:pt>
                <c:pt idx="8">
                  <c:v>13.164281898468728</c:v>
                </c:pt>
                <c:pt idx="9">
                  <c:v>11.546076278558644</c:v>
                </c:pt>
                <c:pt idx="10">
                  <c:v>7.7379779140937242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B2-4CAB-B66D-3AD33F49D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ax val="6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6.0145656246908895E-2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</c:valAx>
      <c:valAx>
        <c:axId val="765222680"/>
        <c:scaling>
          <c:orientation val="minMax"/>
          <c:max val="60"/>
          <c:min val="-2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percent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473736163566048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'IV.11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'IV.11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'IV.11 d'!$I$10:$I$20</c:f>
              <c:numCache>
                <c:formatCode>0.00</c:formatCode>
                <c:ptCount val="11"/>
                <c:pt idx="0">
                  <c:v>20.399999999999999</c:v>
                </c:pt>
                <c:pt idx="1">
                  <c:v>22.5</c:v>
                </c:pt>
                <c:pt idx="2">
                  <c:v>23.1</c:v>
                </c:pt>
                <c:pt idx="3">
                  <c:v>21.4</c:v>
                </c:pt>
                <c:pt idx="4">
                  <c:v>20.3</c:v>
                </c:pt>
                <c:pt idx="5">
                  <c:v>20.7</c:v>
                </c:pt>
                <c:pt idx="6">
                  <c:v>19.8</c:v>
                </c:pt>
                <c:pt idx="7">
                  <c:v>18.8</c:v>
                </c:pt>
                <c:pt idx="8">
                  <c:v>19.7</c:v>
                </c:pt>
                <c:pt idx="9">
                  <c:v>20.100000000000001</c:v>
                </c:pt>
                <c:pt idx="10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C-4C9C-943F-445B51C37FAF}"/>
            </c:ext>
          </c:extLst>
        </c:ser>
        <c:ser>
          <c:idx val="8"/>
          <c:order val="4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'IV.11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'IV.11 d'!$J$10:$J$20</c:f>
              <c:numCache>
                <c:formatCode>0.00</c:formatCode>
                <c:ptCount val="11"/>
                <c:pt idx="0">
                  <c:v>7.6000000000000014</c:v>
                </c:pt>
                <c:pt idx="1">
                  <c:v>7</c:v>
                </c:pt>
                <c:pt idx="2">
                  <c:v>5.8999999999999986</c:v>
                </c:pt>
                <c:pt idx="3">
                  <c:v>5.7000000000000028</c:v>
                </c:pt>
                <c:pt idx="4">
                  <c:v>6.5999999999999979</c:v>
                </c:pt>
                <c:pt idx="5">
                  <c:v>5.8000000000000007</c:v>
                </c:pt>
                <c:pt idx="6">
                  <c:v>6.0999999999999979</c:v>
                </c:pt>
                <c:pt idx="7">
                  <c:v>6.3000000000000007</c:v>
                </c:pt>
                <c:pt idx="8">
                  <c:v>5.4000000000000021</c:v>
                </c:pt>
                <c:pt idx="9">
                  <c:v>6.3999999999999986</c:v>
                </c:pt>
                <c:pt idx="10">
                  <c:v>6.8999999999999986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C-4C9C-943F-445B51C3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'IV.11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'IV.11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'IV.11 d'!$B$10:$B$20</c:f>
              <c:numCache>
                <c:formatCode>0.00</c:formatCode>
                <c:ptCount val="11"/>
                <c:pt idx="0">
                  <c:v>23.6</c:v>
                </c:pt>
                <c:pt idx="1">
                  <c:v>23.7</c:v>
                </c:pt>
                <c:pt idx="2">
                  <c:v>23.3</c:v>
                </c:pt>
                <c:pt idx="3">
                  <c:v>22.8</c:v>
                </c:pt>
                <c:pt idx="4">
                  <c:v>20.3</c:v>
                </c:pt>
                <c:pt idx="5">
                  <c:v>19.8</c:v>
                </c:pt>
                <c:pt idx="6">
                  <c:v>19.399999999999999</c:v>
                </c:pt>
                <c:pt idx="7">
                  <c:v>20.9</c:v>
                </c:pt>
                <c:pt idx="8">
                  <c:v>21.8</c:v>
                </c:pt>
                <c:pt idx="9">
                  <c:v>21.7</c:v>
                </c:pt>
                <c:pt idx="10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AC-4C9C-943F-445B51C37FAF}"/>
            </c:ext>
          </c:extLst>
        </c:ser>
        <c:ser>
          <c:idx val="5"/>
          <c:order val="2"/>
          <c:tx>
            <c:strRef>
              <c:f>'IV.11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'IV.11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'IV.11 d'!$G$10:$G$20</c:f>
              <c:numCache>
                <c:formatCode>0.00</c:formatCode>
                <c:ptCount val="11"/>
                <c:pt idx="0">
                  <c:v>25.233333333333334</c:v>
                </c:pt>
                <c:pt idx="1">
                  <c:v>26.266666666666666</c:v>
                </c:pt>
                <c:pt idx="2">
                  <c:v>25.866666666666664</c:v>
                </c:pt>
                <c:pt idx="3">
                  <c:v>23.400000000000002</c:v>
                </c:pt>
                <c:pt idx="4">
                  <c:v>23.100000000000005</c:v>
                </c:pt>
                <c:pt idx="5">
                  <c:v>23.733333333333334</c:v>
                </c:pt>
                <c:pt idx="6">
                  <c:v>22.3</c:v>
                </c:pt>
                <c:pt idx="7">
                  <c:v>21.533333333333335</c:v>
                </c:pt>
                <c:pt idx="8">
                  <c:v>21.733333333333331</c:v>
                </c:pt>
                <c:pt idx="9">
                  <c:v>23.2</c:v>
                </c:pt>
                <c:pt idx="10">
                  <c:v>21.099999999999998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AC-4C9C-943F-445B51C3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</c:lineChart>
      <c:lineChart>
        <c:grouping val="standard"/>
        <c:varyColors val="0"/>
        <c:ser>
          <c:idx val="4"/>
          <c:order val="1"/>
          <c:tx>
            <c:strRef>
              <c:f>'IV.11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'IV.11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'IV.11 d'!$F$10:$F$20</c:f>
              <c:numCache>
                <c:formatCode>0.00</c:formatCode>
                <c:ptCount val="11"/>
                <c:pt idx="0">
                  <c:v>21.9</c:v>
                </c:pt>
                <c:pt idx="1">
                  <c:v>22.5</c:v>
                </c:pt>
                <c:pt idx="2">
                  <c:v>22.5</c:v>
                </c:pt>
                <c:pt idx="3">
                  <c:v>20.5</c:v>
                </c:pt>
                <c:pt idx="4">
                  <c:v>20.100000000000001</c:v>
                </c:pt>
                <c:pt idx="5">
                  <c:v>20.2</c:v>
                </c:pt>
                <c:pt idx="6">
                  <c:v>19.7</c:v>
                </c:pt>
                <c:pt idx="7">
                  <c:v>19.3</c:v>
                </c:pt>
                <c:pt idx="8">
                  <c:v>19.399999999999999</c:v>
                </c:pt>
                <c:pt idx="9">
                  <c:v>19.5</c:v>
                </c:pt>
                <c:pt idx="10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AC-4C9C-943F-445B51C3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06848"/>
        <c:axId val="60726927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30"/>
          <c:min val="16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607269272"/>
        <c:scaling>
          <c:orientation val="minMax"/>
          <c:max val="30"/>
          <c:min val="1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09806848"/>
        <c:crosses val="max"/>
        <c:crossBetween val="between"/>
        <c:majorUnit val="2"/>
      </c:valAx>
      <c:catAx>
        <c:axId val="6098068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719663811361778"/>
              <c:y val="8.8627400690378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6072692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5837665835593981"/>
          <c:y val="0.94251899869242683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'IV.12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'IV.12 d'!$A$10:$A$20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'IV.12 d'!$I$10:$I$20</c:f>
              <c:numCache>
                <c:formatCode>0.00</c:formatCode>
                <c:ptCount val="11"/>
                <c:pt idx="0">
                  <c:v>16.720464108028672</c:v>
                </c:pt>
                <c:pt idx="1">
                  <c:v>17.715789186187308</c:v>
                </c:pt>
                <c:pt idx="2">
                  <c:v>18.513161332254345</c:v>
                </c:pt>
                <c:pt idx="3">
                  <c:v>18.042379437782767</c:v>
                </c:pt>
                <c:pt idx="4">
                  <c:v>17.191718632572112</c:v>
                </c:pt>
                <c:pt idx="5">
                  <c:v>16.477171592543581</c:v>
                </c:pt>
                <c:pt idx="6">
                  <c:v>17.677565951940753</c:v>
                </c:pt>
                <c:pt idx="7">
                  <c:v>17.698126378352249</c:v>
                </c:pt>
                <c:pt idx="8">
                  <c:v>18.486977260653155</c:v>
                </c:pt>
                <c:pt idx="9">
                  <c:v>19.01385849815701</c:v>
                </c:pt>
                <c:pt idx="10">
                  <c:v>20.569354600921127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A-44F7-8B81-8C0BC5053C7A}"/>
            </c:ext>
          </c:extLst>
        </c:ser>
        <c:ser>
          <c:idx val="8"/>
          <c:order val="4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'IV.12 d'!$A$10:$A$20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'IV.12 d'!$J$10:$J$20</c:f>
              <c:numCache>
                <c:formatCode>0.00</c:formatCode>
                <c:ptCount val="11"/>
                <c:pt idx="0">
                  <c:v>9.7062510378696736</c:v>
                </c:pt>
                <c:pt idx="1">
                  <c:v>8.5083199218557333</c:v>
                </c:pt>
                <c:pt idx="2">
                  <c:v>8.8600896986351003</c:v>
                </c:pt>
                <c:pt idx="3">
                  <c:v>8.0726725945692266</c:v>
                </c:pt>
                <c:pt idx="4">
                  <c:v>5.4048297054916752</c:v>
                </c:pt>
                <c:pt idx="5">
                  <c:v>5.4564647049636648</c:v>
                </c:pt>
                <c:pt idx="6">
                  <c:v>4.6535047287752889</c:v>
                </c:pt>
                <c:pt idx="7">
                  <c:v>6.247838017070535</c:v>
                </c:pt>
                <c:pt idx="8">
                  <c:v>5.0946270846812389</c:v>
                </c:pt>
                <c:pt idx="9">
                  <c:v>5.6235728819017154</c:v>
                </c:pt>
                <c:pt idx="10">
                  <c:v>5.3350468680356791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A-44F7-8B81-8C0BC505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'IV.12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'IV.12 d'!$A$10:$A$20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'IV.12 d'!$B$10:$B$20</c:f>
              <c:numCache>
                <c:formatCode>0.00</c:formatCode>
                <c:ptCount val="11"/>
                <c:pt idx="0">
                  <c:v>16.743606896140626</c:v>
                </c:pt>
                <c:pt idx="1">
                  <c:v>18.29128860694955</c:v>
                </c:pt>
                <c:pt idx="2">
                  <c:v>16.999303782780228</c:v>
                </c:pt>
                <c:pt idx="3">
                  <c:v>17.904573972033859</c:v>
                </c:pt>
                <c:pt idx="4">
                  <c:v>19.54720665865036</c:v>
                </c:pt>
                <c:pt idx="5">
                  <c:v>20.980934190104815</c:v>
                </c:pt>
                <c:pt idx="6">
                  <c:v>21.423307455556976</c:v>
                </c:pt>
                <c:pt idx="7">
                  <c:v>21.287654311019967</c:v>
                </c:pt>
                <c:pt idx="8">
                  <c:v>24.8760140831053</c:v>
                </c:pt>
                <c:pt idx="9">
                  <c:v>24.872014505499113</c:v>
                </c:pt>
                <c:pt idx="10">
                  <c:v>24.845405756321906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AA-44F7-8B81-8C0BC5053C7A}"/>
            </c:ext>
          </c:extLst>
        </c:ser>
        <c:ser>
          <c:idx val="5"/>
          <c:order val="2"/>
          <c:tx>
            <c:strRef>
              <c:f>'IV.12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'IV.12 d'!$A$10:$A$20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'IV.12 d'!$G$10:$G$20</c:f>
              <c:numCache>
                <c:formatCode>0.00</c:formatCode>
                <c:ptCount val="11"/>
                <c:pt idx="0">
                  <c:v>21.436488602534258</c:v>
                </c:pt>
                <c:pt idx="1">
                  <c:v>21.508012684005831</c:v>
                </c:pt>
                <c:pt idx="2">
                  <c:v>22.920905815641731</c:v>
                </c:pt>
                <c:pt idx="3">
                  <c:v>22.088023123448352</c:v>
                </c:pt>
                <c:pt idx="4">
                  <c:v>19.166353993520669</c:v>
                </c:pt>
                <c:pt idx="5">
                  <c:v>19.250047417443096</c:v>
                </c:pt>
                <c:pt idx="6">
                  <c:v>19.821437921848702</c:v>
                </c:pt>
                <c:pt idx="7">
                  <c:v>20.996105889313686</c:v>
                </c:pt>
                <c:pt idx="8">
                  <c:v>21.520511199547418</c:v>
                </c:pt>
                <c:pt idx="9">
                  <c:v>21.982425858267248</c:v>
                </c:pt>
                <c:pt idx="10">
                  <c:v>23.274548246913401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AA-44F7-8B81-8C0BC505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</c:lineChart>
      <c:lineChart>
        <c:grouping val="standard"/>
        <c:varyColors val="0"/>
        <c:ser>
          <c:idx val="4"/>
          <c:order val="1"/>
          <c:tx>
            <c:strRef>
              <c:f>'IV.12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'IV.12 d'!$A$10:$A$20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'IV.12 d'!$F$10:$F$20</c:f>
              <c:numCache>
                <c:formatCode>0.00</c:formatCode>
                <c:ptCount val="11"/>
                <c:pt idx="0">
                  <c:v>21.721090070749288</c:v>
                </c:pt>
                <c:pt idx="1">
                  <c:v>21.957753705509646</c:v>
                </c:pt>
                <c:pt idx="2">
                  <c:v>22.671717852756373</c:v>
                </c:pt>
                <c:pt idx="3">
                  <c:v>21.056462968298774</c:v>
                </c:pt>
                <c:pt idx="4">
                  <c:v>19.487861723200322</c:v>
                </c:pt>
                <c:pt idx="5">
                  <c:v>20.295345586567031</c:v>
                </c:pt>
                <c:pt idx="6">
                  <c:v>20.893496394144613</c:v>
                </c:pt>
                <c:pt idx="7">
                  <c:v>20.534375132422905</c:v>
                </c:pt>
                <c:pt idx="8">
                  <c:v>20.701117696757652</c:v>
                </c:pt>
                <c:pt idx="9">
                  <c:v>21.00044741513253</c:v>
                </c:pt>
                <c:pt idx="10">
                  <c:v>21.196188971980011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AA-44F7-8B81-8C0BC505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06848"/>
        <c:axId val="60726927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28"/>
          <c:min val="16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607269272"/>
        <c:scaling>
          <c:orientation val="minMax"/>
          <c:max val="28"/>
          <c:min val="1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09806848"/>
        <c:crosses val="max"/>
        <c:crossBetween val="between"/>
        <c:majorUnit val="2"/>
      </c:valAx>
      <c:catAx>
        <c:axId val="6098068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719663811361778"/>
              <c:y val="8.8627400690378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6072692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78349794169092E-2"/>
          <c:y val="5.5136488099787322E-2"/>
          <c:w val="0.92207516928906619"/>
          <c:h val="0.807548880344290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'IV.13 d'!$A$9</c:f>
              <c:strCache>
                <c:ptCount val="1"/>
                <c:pt idx="0">
                  <c:v>Financial wealth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'IV.13 d'!$B$8:$P$8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'IV.13 d'!$B$9:$P$9</c:f>
              <c:numCache>
                <c:formatCode>General</c:formatCode>
                <c:ptCount val="15"/>
                <c:pt idx="0">
                  <c:v>78.965393257188666</c:v>
                </c:pt>
                <c:pt idx="1">
                  <c:v>81.134322233887019</c:v>
                </c:pt>
                <c:pt idx="2">
                  <c:v>84.219285632405061</c:v>
                </c:pt>
                <c:pt idx="3">
                  <c:v>91.356138512546195</c:v>
                </c:pt>
                <c:pt idx="4">
                  <c:v>96.503075267351633</c:v>
                </c:pt>
                <c:pt idx="5">
                  <c:v>100.37544042772446</c:v>
                </c:pt>
                <c:pt idx="6">
                  <c:v>98.032640377826908</c:v>
                </c:pt>
                <c:pt idx="7">
                  <c:v>108.81466206636607</c:v>
                </c:pt>
                <c:pt idx="8">
                  <c:v>111.96702712481401</c:v>
                </c:pt>
                <c:pt idx="9">
                  <c:v>112.24242675995606</c:v>
                </c:pt>
                <c:pt idx="10">
                  <c:v>114.50457036401087</c:v>
                </c:pt>
                <c:pt idx="11">
                  <c:v>115.47493275959992</c:v>
                </c:pt>
                <c:pt idx="12">
                  <c:v>117.23484102603483</c:v>
                </c:pt>
                <c:pt idx="13">
                  <c:v>121.37132102544628</c:v>
                </c:pt>
                <c:pt idx="14">
                  <c:v>131.27932381834324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B-4E90-9497-4F4A90A7F49B}"/>
            </c:ext>
          </c:extLst>
        </c:ser>
        <c:ser>
          <c:idx val="1"/>
          <c:order val="1"/>
          <c:tx>
            <c:strRef>
              <c:f>'IV.13 d'!$A$10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'IV.13 d'!$B$8:$P$8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'IV.13 d'!$B$10:$P$10</c:f>
              <c:numCache>
                <c:formatCode>General</c:formatCode>
                <c:ptCount val="15"/>
                <c:pt idx="0">
                  <c:v>-16.318638451538479</c:v>
                </c:pt>
                <c:pt idx="1">
                  <c:v>-21.400673720477293</c:v>
                </c:pt>
                <c:pt idx="2">
                  <c:v>-24.41135046611836</c:v>
                </c:pt>
                <c:pt idx="3">
                  <c:v>-27.898590357389114</c:v>
                </c:pt>
                <c:pt idx="4">
                  <c:v>-30.782090125202554</c:v>
                </c:pt>
                <c:pt idx="5">
                  <c:v>-34.553394746087498</c:v>
                </c:pt>
                <c:pt idx="6">
                  <c:v>-40.927301359477667</c:v>
                </c:pt>
                <c:pt idx="7">
                  <c:v>-42.373021345218312</c:v>
                </c:pt>
                <c:pt idx="8">
                  <c:v>-44.061460021634872</c:v>
                </c:pt>
                <c:pt idx="9">
                  <c:v>-41.864485038138916</c:v>
                </c:pt>
                <c:pt idx="10">
                  <c:v>-36.16069674665335</c:v>
                </c:pt>
                <c:pt idx="11">
                  <c:v>-32.428512047309574</c:v>
                </c:pt>
                <c:pt idx="12">
                  <c:v>-29.851842034795645</c:v>
                </c:pt>
                <c:pt idx="13">
                  <c:v>-25.598452684448592</c:v>
                </c:pt>
                <c:pt idx="14">
                  <c:v>-25.489224928342797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B-4E90-9497-4F4A90A7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11333120"/>
        <c:axId val="511333776"/>
      </c:barChart>
      <c:lineChart>
        <c:grouping val="standard"/>
        <c:varyColors val="0"/>
        <c:ser>
          <c:idx val="2"/>
          <c:order val="2"/>
          <c:tx>
            <c:strRef>
              <c:f>'IV.13 d'!$A$11</c:f>
              <c:strCache>
                <c:ptCount val="1"/>
                <c:pt idx="0">
                  <c:v>Net financial wealth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chemeClr val="bg1"/>
              </a:solidFill>
              <a:ln w="25400">
                <a:solidFill>
                  <a:srgbClr val="C00000"/>
                </a:solidFill>
              </a:ln>
              <a:effectLst/>
            </c:spPr>
          </c:marker>
          <c:cat>
            <c:numRef>
              <c:f>'IV.13 d'!$B$8:$P$8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'IV.13 d'!$B$11:$P$11</c:f>
              <c:numCache>
                <c:formatCode>General</c:formatCode>
                <c:ptCount val="15"/>
                <c:pt idx="0">
                  <c:v>62.646754805650183</c:v>
                </c:pt>
                <c:pt idx="1">
                  <c:v>59.733648513409733</c:v>
                </c:pt>
                <c:pt idx="2">
                  <c:v>59.807935166286697</c:v>
                </c:pt>
                <c:pt idx="3">
                  <c:v>63.457548155157085</c:v>
                </c:pt>
                <c:pt idx="4">
                  <c:v>65.720985142149075</c:v>
                </c:pt>
                <c:pt idx="5">
                  <c:v>65.822045681636979</c:v>
                </c:pt>
                <c:pt idx="6">
                  <c:v>57.105339018349234</c:v>
                </c:pt>
                <c:pt idx="7">
                  <c:v>66.441640721147778</c:v>
                </c:pt>
                <c:pt idx="8">
                  <c:v>67.905567103179138</c:v>
                </c:pt>
                <c:pt idx="9">
                  <c:v>70.377941721817166</c:v>
                </c:pt>
                <c:pt idx="10">
                  <c:v>78.343873617357502</c:v>
                </c:pt>
                <c:pt idx="11">
                  <c:v>83.046420712290356</c:v>
                </c:pt>
                <c:pt idx="12">
                  <c:v>87.382998991239191</c:v>
                </c:pt>
                <c:pt idx="13">
                  <c:v>95.772868340997675</c:v>
                </c:pt>
                <c:pt idx="14">
                  <c:v>105.79009889000046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B-4E90-9497-4F4A90A7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988672"/>
        <c:axId val="515965384"/>
      </c:lineChart>
      <c:catAx>
        <c:axId val="5113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1333776"/>
        <c:crosses val="autoZero"/>
        <c:auto val="1"/>
        <c:lblAlgn val="ctr"/>
        <c:lblOffset val="100"/>
        <c:noMultiLvlLbl val="0"/>
      </c:catAx>
      <c:valAx>
        <c:axId val="51133377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hu-HU"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1333120"/>
        <c:crosses val="autoZero"/>
        <c:crossBetween val="between"/>
      </c:valAx>
      <c:valAx>
        <c:axId val="515965384"/>
        <c:scaling>
          <c:orientation val="minMax"/>
          <c:max val="140"/>
          <c:min val="-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5988672"/>
        <c:crosses val="max"/>
        <c:crossBetween val="between"/>
        <c:majorUnit val="20"/>
      </c:valAx>
      <c:catAx>
        <c:axId val="51598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596538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aseline="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340760876994285E-2"/>
          <c:y val="4.253229952835054E-2"/>
          <c:w val="0.89326643115717219"/>
          <c:h val="0.83485765924874455"/>
        </c:manualLayout>
      </c:layout>
      <c:areaChart>
        <c:grouping val="stacked"/>
        <c:varyColors val="0"/>
        <c:ser>
          <c:idx val="3"/>
          <c:order val="3"/>
          <c:tx>
            <c:strRef>
              <c:f>'IV.2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'IV.2 d'!$I$10:$I$21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97.566422290049204</c:v>
                </c:pt>
                <c:pt idx="2">
                  <c:v>97.113981717168684</c:v>
                </c:pt>
                <c:pt idx="3">
                  <c:v>99.069757500561607</c:v>
                </c:pt>
                <c:pt idx="4">
                  <c:v>98.005969993069215</c:v>
                </c:pt>
                <c:pt idx="5">
                  <c:v>98.675712048156512</c:v>
                </c:pt>
                <c:pt idx="6">
                  <c:v>96.401441637549013</c:v>
                </c:pt>
                <c:pt idx="7">
                  <c:v>96.115905111055227</c:v>
                </c:pt>
                <c:pt idx="8">
                  <c:v>96.040612089112571</c:v>
                </c:pt>
                <c:pt idx="9">
                  <c:v>96.173040617872502</c:v>
                </c:pt>
                <c:pt idx="10">
                  <c:v>94.361015198894606</c:v>
                </c:pt>
                <c:pt idx="11">
                  <c:v>95.557017916451343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A-441F-92B9-6252078E6722}"/>
            </c:ext>
          </c:extLst>
        </c:ser>
        <c:ser>
          <c:idx val="4"/>
          <c:order val="4"/>
          <c:tx>
            <c:v>V3 range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f>'IV.2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'IV.2 d'!$J$10:$J$21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2.1702257479127383</c:v>
                </c:pt>
                <c:pt idx="2">
                  <c:v>1.8110810649820195</c:v>
                </c:pt>
                <c:pt idx="3">
                  <c:v>1.7266427249964664</c:v>
                </c:pt>
                <c:pt idx="4">
                  <c:v>8.5671758198087389</c:v>
                </c:pt>
                <c:pt idx="5">
                  <c:v>6.1748769896085207</c:v>
                </c:pt>
                <c:pt idx="6">
                  <c:v>7.7341512071049721</c:v>
                </c:pt>
                <c:pt idx="7">
                  <c:v>7.8076350785581639</c:v>
                </c:pt>
                <c:pt idx="8">
                  <c:v>7.5365280646226296</c:v>
                </c:pt>
                <c:pt idx="9">
                  <c:v>8.2968207277609878</c:v>
                </c:pt>
                <c:pt idx="10">
                  <c:v>11.647679840268054</c:v>
                </c:pt>
                <c:pt idx="11">
                  <c:v>11.778164991757677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A-441F-92B9-6252078E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'IV.2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'IV.2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'IV.2 d'!$B$10:$B$21</c:f>
              <c:numCache>
                <c:formatCode>0.0</c:formatCode>
                <c:ptCount val="12"/>
                <c:pt idx="0">
                  <c:v>100</c:v>
                </c:pt>
                <c:pt idx="1">
                  <c:v>98.383611508826675</c:v>
                </c:pt>
                <c:pt idx="2">
                  <c:v>98.312218560634079</c:v>
                </c:pt>
                <c:pt idx="3">
                  <c:v>97.639776729764932</c:v>
                </c:pt>
                <c:pt idx="4">
                  <c:v>96.698640883142502</c:v>
                </c:pt>
                <c:pt idx="5">
                  <c:v>93.441497348415297</c:v>
                </c:pt>
                <c:pt idx="6">
                  <c:v>92.651493405838195</c:v>
                </c:pt>
                <c:pt idx="7">
                  <c:v>93.034498890489687</c:v>
                </c:pt>
                <c:pt idx="8">
                  <c:v>90.935877239476156</c:v>
                </c:pt>
                <c:pt idx="9">
                  <c:v>89.825476231832951</c:v>
                </c:pt>
                <c:pt idx="10">
                  <c:v>88.86570450642084</c:v>
                </c:pt>
                <c:pt idx="11">
                  <c:v>92.8529104779156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9A-441F-92B9-6252078E6722}"/>
            </c:ext>
          </c:extLst>
        </c:ser>
        <c:ser>
          <c:idx val="2"/>
          <c:order val="2"/>
          <c:tx>
            <c:strRef>
              <c:f>'IV.2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'IV.2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'IV.2 d'!$G$10:$G$21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98.679422579368364</c:v>
                </c:pt>
                <c:pt idx="2">
                  <c:v>97.944780715490552</c:v>
                </c:pt>
                <c:pt idx="3">
                  <c:v>100.08622751550401</c:v>
                </c:pt>
                <c:pt idx="4">
                  <c:v>101.65115940380451</c:v>
                </c:pt>
                <c:pt idx="5">
                  <c:v>101.77975554818066</c:v>
                </c:pt>
                <c:pt idx="6">
                  <c:v>100.96868249323438</c:v>
                </c:pt>
                <c:pt idx="7">
                  <c:v>101.285304474873</c:v>
                </c:pt>
                <c:pt idx="8">
                  <c:v>100.8783945713288</c:v>
                </c:pt>
                <c:pt idx="9">
                  <c:v>100.53006291075833</c:v>
                </c:pt>
                <c:pt idx="10">
                  <c:v>99.949644248297773</c:v>
                </c:pt>
                <c:pt idx="11">
                  <c:v>101.50768946549302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9A-441F-92B9-6252078E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'IV.2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'IV.2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'IV.2 d'!$F$10:$F$21</c:f>
              <c:numCache>
                <c:formatCode>0.0</c:formatCode>
                <c:ptCount val="12"/>
                <c:pt idx="0">
                  <c:v>100</c:v>
                </c:pt>
                <c:pt idx="1">
                  <c:v>99.17812757142454</c:v>
                </c:pt>
                <c:pt idx="2">
                  <c:v>98.612145619600469</c:v>
                </c:pt>
                <c:pt idx="3">
                  <c:v>99.760951961426912</c:v>
                </c:pt>
                <c:pt idx="4">
                  <c:v>103.02416434794586</c:v>
                </c:pt>
                <c:pt idx="5">
                  <c:v>101.88827896821677</c:v>
                </c:pt>
                <c:pt idx="6">
                  <c:v>101.00060260599936</c:v>
                </c:pt>
                <c:pt idx="7">
                  <c:v>101.42968135290502</c:v>
                </c:pt>
                <c:pt idx="8">
                  <c:v>101.14276436688363</c:v>
                </c:pt>
                <c:pt idx="9">
                  <c:v>100.64429144905003</c:v>
                </c:pt>
                <c:pt idx="10">
                  <c:v>99.701573713986363</c:v>
                </c:pt>
                <c:pt idx="11">
                  <c:v>99.780146490525183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9A-441F-92B9-6252078E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5.4677869315371726E-2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  <c:majorUnit val="5"/>
      </c:valAx>
      <c:valAx>
        <c:axId val="765222680"/>
        <c:scaling>
          <c:orientation val="minMax"/>
          <c:max val="110"/>
          <c:min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percent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5694224348679471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  <c:majorUnit val="5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248187095019337"/>
          <c:y val="0.94880213837505634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340760876994285E-2"/>
          <c:y val="4.253229952835054E-2"/>
          <c:w val="0.89326643115717219"/>
          <c:h val="0.83485765924874455"/>
        </c:manualLayout>
      </c:layout>
      <c:areaChart>
        <c:grouping val="stacked"/>
        <c:varyColors val="0"/>
        <c:ser>
          <c:idx val="3"/>
          <c:order val="3"/>
          <c:tx>
            <c:strRef>
              <c:f>'IV.3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'IV.3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'IV.3 d'!$I$10:$I$21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99.201824401368299</c:v>
                </c:pt>
                <c:pt idx="2">
                  <c:v>101.78372352285395</c:v>
                </c:pt>
                <c:pt idx="3">
                  <c:v>106.0200668896321</c:v>
                </c:pt>
                <c:pt idx="4">
                  <c:v>109.53947368421053</c:v>
                </c:pt>
                <c:pt idx="5">
                  <c:v>109.64912280701753</c:v>
                </c:pt>
                <c:pt idx="6">
                  <c:v>110.41666666666667</c:v>
                </c:pt>
                <c:pt idx="7">
                  <c:v>113.60089186176143</c:v>
                </c:pt>
                <c:pt idx="8">
                  <c:v>113.93534002229654</c:v>
                </c:pt>
                <c:pt idx="9">
                  <c:v>114.71571906354517</c:v>
                </c:pt>
                <c:pt idx="10">
                  <c:v>113.81578947368421</c:v>
                </c:pt>
                <c:pt idx="11">
                  <c:v>117.16833890746933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2-438D-9026-B615F401CCB7}"/>
            </c:ext>
          </c:extLst>
        </c:ser>
        <c:ser>
          <c:idx val="4"/>
          <c:order val="4"/>
          <c:tx>
            <c:v>V3 range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f>'IV.3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'IV.3 d'!$J$10:$J$21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2.4704164013072898</c:v>
                </c:pt>
                <c:pt idx="2">
                  <c:v>1.2864519157425462</c:v>
                </c:pt>
                <c:pt idx="3">
                  <c:v>4.3562158925799679</c:v>
                </c:pt>
                <c:pt idx="4">
                  <c:v>3.2810391363022831</c:v>
                </c:pt>
                <c:pt idx="5">
                  <c:v>4.3759627117966033</c:v>
                </c:pt>
                <c:pt idx="6">
                  <c:v>4.5206195362979713</c:v>
                </c:pt>
                <c:pt idx="7">
                  <c:v>3.7309211370983206</c:v>
                </c:pt>
                <c:pt idx="8">
                  <c:v>3.6245231476008257</c:v>
                </c:pt>
                <c:pt idx="9">
                  <c:v>3.6423197049838905</c:v>
                </c:pt>
                <c:pt idx="10">
                  <c:v>3.8580987817319823</c:v>
                </c:pt>
                <c:pt idx="11">
                  <c:v>0.3755207416534887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2-438D-9026-B615F401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'IV.3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'IV.3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'IV.3 d'!$B$10:$B$21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101.8202502844141</c:v>
                </c:pt>
                <c:pt idx="2">
                  <c:v>107.16723549488054</c:v>
                </c:pt>
                <c:pt idx="3">
                  <c:v>111.7178612059158</c:v>
                </c:pt>
                <c:pt idx="4">
                  <c:v>115.13083048919226</c:v>
                </c:pt>
                <c:pt idx="5">
                  <c:v>113.76564277588169</c:v>
                </c:pt>
                <c:pt idx="6">
                  <c:v>115.24459613196814</c:v>
                </c:pt>
                <c:pt idx="7">
                  <c:v>119.68145620022752</c:v>
                </c:pt>
                <c:pt idx="8">
                  <c:v>120.47781569965869</c:v>
                </c:pt>
                <c:pt idx="9">
                  <c:v>122.98065984072808</c:v>
                </c:pt>
                <c:pt idx="10">
                  <c:v>123.77701934015926</c:v>
                </c:pt>
                <c:pt idx="11">
                  <c:v>130.60295790671216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E2-438D-9026-B615F401CCB7}"/>
            </c:ext>
          </c:extLst>
        </c:ser>
        <c:ser>
          <c:idx val="2"/>
          <c:order val="2"/>
          <c:tx>
            <c:strRef>
              <c:f>'IV.3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'IV.3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'IV.3 d'!$G$10:$G$21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100.43755389842397</c:v>
                </c:pt>
                <c:pt idx="2">
                  <c:v>102.41614191911519</c:v>
                </c:pt>
                <c:pt idx="3">
                  <c:v>107.73153176195974</c:v>
                </c:pt>
                <c:pt idx="4">
                  <c:v>111.25416501886825</c:v>
                </c:pt>
                <c:pt idx="5">
                  <c:v>111.71897616806801</c:v>
                </c:pt>
                <c:pt idx="6">
                  <c:v>112.65050008326246</c:v>
                </c:pt>
                <c:pt idx="7">
                  <c:v>114.87961507049947</c:v>
                </c:pt>
                <c:pt idx="8">
                  <c:v>115.24986305236872</c:v>
                </c:pt>
                <c:pt idx="9">
                  <c:v>115.95879647034053</c:v>
                </c:pt>
                <c:pt idx="10">
                  <c:v>115.88489071832146</c:v>
                </c:pt>
                <c:pt idx="11">
                  <c:v>117.35609927829609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E2-438D-9026-B615F401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'IV.3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'IV.3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'IV.3 d'!$F$10:$F$21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101.50537634408603</c:v>
                </c:pt>
                <c:pt idx="2">
                  <c:v>103.65591397849462</c:v>
                </c:pt>
                <c:pt idx="3">
                  <c:v>104.83870967741935</c:v>
                </c:pt>
                <c:pt idx="4">
                  <c:v>106.55913978494623</c:v>
                </c:pt>
                <c:pt idx="5">
                  <c:v>107.5268817204301</c:v>
                </c:pt>
                <c:pt idx="6">
                  <c:v>107.95698924731182</c:v>
                </c:pt>
                <c:pt idx="7">
                  <c:v>111.0752688172043</c:v>
                </c:pt>
                <c:pt idx="8">
                  <c:v>111.3978494623656</c:v>
                </c:pt>
                <c:pt idx="9">
                  <c:v>112.79569892473118</c:v>
                </c:pt>
                <c:pt idx="10">
                  <c:v>114.94623655913978</c:v>
                </c:pt>
                <c:pt idx="11">
                  <c:v>113.54838709677419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E2-438D-9026-B615F401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ax val="140"/>
          <c:min val="9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5.4677869315371726E-2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  <c:majorUnit val="10"/>
      </c:valAx>
      <c:valAx>
        <c:axId val="765222680"/>
        <c:scaling>
          <c:orientation val="minMax"/>
          <c:max val="140"/>
          <c:min val="9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percent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5694224348679471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  <c:majorUnit val="10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42441274300031E-2"/>
          <c:y val="4.253229952835054E-2"/>
          <c:w val="0.87412917689679204"/>
          <c:h val="0.82018412072245306"/>
        </c:manualLayout>
      </c:layout>
      <c:areaChart>
        <c:grouping val="stacked"/>
        <c:varyColors val="0"/>
        <c:ser>
          <c:idx val="3"/>
          <c:order val="3"/>
          <c:tx>
            <c:strRef>
              <c:f>'IV.4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'IV.4 d'!$A$10:$A$21</c15:sqref>
                  </c15:fullRef>
                </c:ext>
              </c:extLst>
              <c:f>'IV.4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'IV.4 d'!$I$10:$I$21</c15:sqref>
                  </c15:fullRef>
                </c:ext>
              </c:extLst>
              <c:f>'IV.4 d'!$I$11:$I$21</c:f>
              <c:numCache>
                <c:formatCode>0.00</c:formatCode>
                <c:ptCount val="11"/>
                <c:pt idx="0">
                  <c:v>23.083491222102715</c:v>
                </c:pt>
                <c:pt idx="1">
                  <c:v>23.681134387685404</c:v>
                </c:pt>
                <c:pt idx="2">
                  <c:v>23.872448371597695</c:v>
                </c:pt>
                <c:pt idx="3">
                  <c:v>24.649272159090639</c:v>
                </c:pt>
                <c:pt idx="4">
                  <c:v>26.628170901366719</c:v>
                </c:pt>
                <c:pt idx="5">
                  <c:v>27.868891294243426</c:v>
                </c:pt>
                <c:pt idx="6">
                  <c:v>28.362548198663688</c:v>
                </c:pt>
                <c:pt idx="7">
                  <c:v>28.822672166940293</c:v>
                </c:pt>
                <c:pt idx="8">
                  <c:v>29.177204538103059</c:v>
                </c:pt>
                <c:pt idx="9">
                  <c:v>29.730911156581541</c:v>
                </c:pt>
                <c:pt idx="10">
                  <c:v>30.343505495978111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B-455C-8839-7D2F7EB838BB}"/>
            </c:ext>
          </c:extLst>
        </c:ser>
        <c:ser>
          <c:idx val="4"/>
          <c:order val="4"/>
          <c:tx>
            <c:v>V3 range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'IV.4 d'!$A$10:$A$21</c15:sqref>
                  </c15:fullRef>
                </c:ext>
              </c:extLst>
              <c:f>'IV.4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'IV.4 d'!$J$10:$J$21</c15:sqref>
                  </c15:fullRef>
                </c:ext>
              </c:extLst>
              <c:f>'IV.4 d'!$J$11:$J$21</c:f>
              <c:numCache>
                <c:formatCode>0.00</c:formatCode>
                <c:ptCount val="11"/>
                <c:pt idx="0">
                  <c:v>8.2931557136578711</c:v>
                </c:pt>
                <c:pt idx="1">
                  <c:v>9.6028883647154331</c:v>
                </c:pt>
                <c:pt idx="2">
                  <c:v>10.175947794631629</c:v>
                </c:pt>
                <c:pt idx="3">
                  <c:v>8.4645133592803283</c:v>
                </c:pt>
                <c:pt idx="4">
                  <c:v>8.2501117592269786</c:v>
                </c:pt>
                <c:pt idx="5">
                  <c:v>7.352528412831866</c:v>
                </c:pt>
                <c:pt idx="6">
                  <c:v>7.4967517560930546</c:v>
                </c:pt>
                <c:pt idx="7">
                  <c:v>8.2236864959693392</c:v>
                </c:pt>
                <c:pt idx="8">
                  <c:v>8.5510859080210757</c:v>
                </c:pt>
                <c:pt idx="9">
                  <c:v>8.7946515301083181</c:v>
                </c:pt>
                <c:pt idx="10">
                  <c:v>8.8628719825441671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DB-455C-8839-7D2F7EB83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'IV.4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'IV.4 d'!$A$10:$A$21</c15:sqref>
                  </c15:fullRef>
                </c:ext>
              </c:extLst>
              <c:f>'IV.4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'IV.4 d'!$B$10:$B$21</c15:sqref>
                  </c15:fullRef>
                </c:ext>
              </c:extLst>
              <c:f>'IV.4 d'!$B$11:$B$21</c:f>
              <c:numCache>
                <c:formatCode>0.0</c:formatCode>
                <c:ptCount val="11"/>
                <c:pt idx="0">
                  <c:v>30.984873123740154</c:v>
                </c:pt>
                <c:pt idx="1">
                  <c:v>31.157214750305705</c:v>
                </c:pt>
                <c:pt idx="2">
                  <c:v>32.013958444202117</c:v>
                </c:pt>
                <c:pt idx="3">
                  <c:v>30.969220673157327</c:v>
                </c:pt>
                <c:pt idx="4">
                  <c:v>31.588016225299235</c:v>
                </c:pt>
                <c:pt idx="5">
                  <c:v>32.260447545941723</c:v>
                </c:pt>
                <c:pt idx="6">
                  <c:v>32.056655662103346</c:v>
                </c:pt>
                <c:pt idx="7">
                  <c:v>32.496616734191875</c:v>
                </c:pt>
                <c:pt idx="8">
                  <c:v>32.103923689292728</c:v>
                </c:pt>
                <c:pt idx="9">
                  <c:v>32.446790000532339</c:v>
                </c:pt>
                <c:pt idx="10">
                  <c:v>32.379437495769309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DB-455C-8839-7D2F7EB838BB}"/>
            </c:ext>
          </c:extLst>
        </c:ser>
        <c:ser>
          <c:idx val="2"/>
          <c:order val="2"/>
          <c:tx>
            <c:strRef>
              <c:f>'IV.4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'IV.4 d'!$A$10:$A$21</c15:sqref>
                  </c15:fullRef>
                </c:ext>
              </c:extLst>
              <c:f>'IV.4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'IV.4 d'!$G$10:$G$21</c15:sqref>
                  </c15:fullRef>
                </c:ext>
              </c:extLst>
              <c:f>'IV.4 d'!$G$11:$G$21</c:f>
              <c:numCache>
                <c:formatCode>0.00</c:formatCode>
                <c:ptCount val="11"/>
                <c:pt idx="0">
                  <c:v>28.464684638240964</c:v>
                </c:pt>
                <c:pt idx="1">
                  <c:v>29.884653905328239</c:v>
                </c:pt>
                <c:pt idx="2">
                  <c:v>30.249056414969729</c:v>
                </c:pt>
                <c:pt idx="3">
                  <c:v>29.925566528988622</c:v>
                </c:pt>
                <c:pt idx="4">
                  <c:v>31.399446727882601</c:v>
                </c:pt>
                <c:pt idx="5">
                  <c:v>32.094553380423115</c:v>
                </c:pt>
                <c:pt idx="6">
                  <c:v>32.516669755364582</c:v>
                </c:pt>
                <c:pt idx="7">
                  <c:v>33.056344425504854</c:v>
                </c:pt>
                <c:pt idx="8">
                  <c:v>33.556191154788131</c:v>
                </c:pt>
                <c:pt idx="9">
                  <c:v>34.491801383529626</c:v>
                </c:pt>
                <c:pt idx="10">
                  <c:v>34.90890454184045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DB-455C-8839-7D2F7EB83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'IV.4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'IV.4 d'!$A$10:$A$21</c15:sqref>
                  </c15:fullRef>
                </c:ext>
              </c:extLst>
              <c:f>'IV.4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'IV.4 d'!$F$10:$F$21</c15:sqref>
                  </c15:fullRef>
                </c:ext>
              </c:extLst>
              <c:f>'IV.4 d'!$F$11:$F$21</c:f>
              <c:numCache>
                <c:formatCode>0.0</c:formatCode>
                <c:ptCount val="11"/>
                <c:pt idx="0">
                  <c:v>45.324515180832456</c:v>
                </c:pt>
                <c:pt idx="1">
                  <c:v>45.906846211085984</c:v>
                </c:pt>
                <c:pt idx="2">
                  <c:v>45.432216898065064</c:v>
                </c:pt>
                <c:pt idx="3">
                  <c:v>44.809374309041679</c:v>
                </c:pt>
                <c:pt idx="4">
                  <c:v>46.118417527943613</c:v>
                </c:pt>
                <c:pt idx="5">
                  <c:v>46.947757037642468</c:v>
                </c:pt>
                <c:pt idx="6">
                  <c:v>47.36974997093008</c:v>
                </c:pt>
                <c:pt idx="7">
                  <c:v>47.798414025734225</c:v>
                </c:pt>
                <c:pt idx="8">
                  <c:v>48.075998098229363</c:v>
                </c:pt>
                <c:pt idx="9">
                  <c:v>48.639988300869248</c:v>
                </c:pt>
                <c:pt idx="10">
                  <c:v>48.964396892794397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DB-455C-8839-7D2F7EB83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USD (PPP, 2011)</a:t>
                </a:r>
              </a:p>
            </c:rich>
          </c:tx>
          <c:layout>
            <c:manualLayout>
              <c:xMode val="edge"/>
              <c:yMode val="edge"/>
              <c:x val="6.2879549712677479E-2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  <c:majorUnit val="10"/>
      </c:valAx>
      <c:valAx>
        <c:axId val="765222680"/>
        <c:scaling>
          <c:orientation val="minMax"/>
          <c:max val="50"/>
          <c:min val="2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u="none" strike="noStrike" baseline="0">
                    <a:effectLst/>
                  </a:rPr>
                  <a:t>USD (PPP, 2011)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7765933297950574"/>
              <c:y val="1.931837169049552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  <c:majorUnit val="10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'IV.5 d'!$I$10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'IV.5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'IV.5 d'!$I$11:$I$21</c:f>
              <c:numCache>
                <c:formatCode>0.00</c:formatCode>
                <c:ptCount val="11"/>
                <c:pt idx="0">
                  <c:v>14.443961045480407</c:v>
                </c:pt>
                <c:pt idx="1">
                  <c:v>10.040256079033512</c:v>
                </c:pt>
                <c:pt idx="2">
                  <c:v>3.0194519011178329</c:v>
                </c:pt>
                <c:pt idx="3">
                  <c:v>-16.763652096975704</c:v>
                </c:pt>
                <c:pt idx="4">
                  <c:v>13.070109111572421</c:v>
                </c:pt>
                <c:pt idx="5">
                  <c:v>7.8616120244048062</c:v>
                </c:pt>
                <c:pt idx="6">
                  <c:v>4.2013595493709346</c:v>
                </c:pt>
                <c:pt idx="7">
                  <c:v>0.26613489455851891</c:v>
                </c:pt>
                <c:pt idx="8">
                  <c:v>3.6587345137530889</c:v>
                </c:pt>
                <c:pt idx="9">
                  <c:v>6.1443783697182113</c:v>
                </c:pt>
                <c:pt idx="10">
                  <c:v>4.4915950582526563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F-475B-A276-8B3A477E0DA3}"/>
            </c:ext>
          </c:extLst>
        </c:ser>
        <c:ser>
          <c:idx val="8"/>
          <c:order val="4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'IV.5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'IV.5 d'!$J$11:$J$21</c:f>
              <c:numCache>
                <c:formatCode>0.00</c:formatCode>
                <c:ptCount val="11"/>
                <c:pt idx="0">
                  <c:v>8.4756084585885674</c:v>
                </c:pt>
                <c:pt idx="1">
                  <c:v>4.5619519155483772</c:v>
                </c:pt>
                <c:pt idx="2">
                  <c:v>4.0413346528587795</c:v>
                </c:pt>
                <c:pt idx="3">
                  <c:v>10.817028186349617</c:v>
                </c:pt>
                <c:pt idx="4">
                  <c:v>2.6645099121283522</c:v>
                </c:pt>
                <c:pt idx="5">
                  <c:v>4.1459475806588273</c:v>
                </c:pt>
                <c:pt idx="6">
                  <c:v>5.1051362098568092</c:v>
                </c:pt>
                <c:pt idx="7">
                  <c:v>6.3987181505738562</c:v>
                </c:pt>
                <c:pt idx="8">
                  <c:v>4.9693668441947381</c:v>
                </c:pt>
                <c:pt idx="9">
                  <c:v>1.5495118677803248</c:v>
                </c:pt>
                <c:pt idx="10">
                  <c:v>4.5251627814706552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F-475B-A276-8B3A477E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 d'!$B$10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'IV.5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'IV.5 d'!$B$11:$B$21</c:f>
              <c:numCache>
                <c:formatCode>0.00</c:formatCode>
                <c:ptCount val="11"/>
                <c:pt idx="0">
                  <c:v>19.529777809028275</c:v>
                </c:pt>
                <c:pt idx="1">
                  <c:v>16.119715109686879</c:v>
                </c:pt>
                <c:pt idx="2">
                  <c:v>6.9083779977507476</c:v>
                </c:pt>
                <c:pt idx="3">
                  <c:v>-11.400123202312415</c:v>
                </c:pt>
                <c:pt idx="4">
                  <c:v>11.303410718177531</c:v>
                </c:pt>
                <c:pt idx="5">
                  <c:v>6.5460101916520586</c:v>
                </c:pt>
                <c:pt idx="6">
                  <c:v>-1.7939247162710501</c:v>
                </c:pt>
                <c:pt idx="7">
                  <c:v>4.182533951301167</c:v>
                </c:pt>
                <c:pt idx="8">
                  <c:v>9.8003433767733554</c:v>
                </c:pt>
                <c:pt idx="9">
                  <c:v>7.6705754361737348</c:v>
                </c:pt>
                <c:pt idx="10">
                  <c:v>5.782325290053052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CF-475B-A276-8B3A477E0DA3}"/>
            </c:ext>
          </c:extLst>
        </c:ser>
        <c:ser>
          <c:idx val="5"/>
          <c:order val="2"/>
          <c:tx>
            <c:strRef>
              <c:f>'IV.5 d'!$G$10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'IV.5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'IV.5 d'!$G$11:$G$21</c:f>
              <c:numCache>
                <c:formatCode>0.00</c:formatCode>
                <c:ptCount val="11"/>
                <c:pt idx="0">
                  <c:v>17.64176434302837</c:v>
                </c:pt>
                <c:pt idx="1">
                  <c:v>11.924625098601666</c:v>
                </c:pt>
                <c:pt idx="2">
                  <c:v>4.7518237473040585</c:v>
                </c:pt>
                <c:pt idx="3">
                  <c:v>-10.848376052152233</c:v>
                </c:pt>
                <c:pt idx="4">
                  <c:v>14.532816382360949</c:v>
                </c:pt>
                <c:pt idx="5">
                  <c:v>9.6627197752704319</c:v>
                </c:pt>
                <c:pt idx="6">
                  <c:v>6.0307104854466003</c:v>
                </c:pt>
                <c:pt idx="7">
                  <c:v>4.3377814855791756</c:v>
                </c:pt>
                <c:pt idx="8">
                  <c:v>6.3206143505590591</c:v>
                </c:pt>
                <c:pt idx="9">
                  <c:v>6.9463107257411281</c:v>
                </c:pt>
                <c:pt idx="10">
                  <c:v>6.0906831466963451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CF-475B-A276-8B3A477E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1"/>
          <c:tx>
            <c:strRef>
              <c:f>'IV.5 d'!$F$10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'IV.5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'IV.5 d'!$F$11:$F$21</c:f>
              <c:numCache>
                <c:formatCode>0.00</c:formatCode>
                <c:ptCount val="11"/>
                <c:pt idx="0">
                  <c:v>9.4842965664014116</c:v>
                </c:pt>
                <c:pt idx="1">
                  <c:v>6.1736231503993508</c:v>
                </c:pt>
                <c:pt idx="2">
                  <c:v>1.316900770529088</c:v>
                </c:pt>
                <c:pt idx="3">
                  <c:v>-11.703413765784092</c:v>
                </c:pt>
                <c:pt idx="4">
                  <c:v>10.689067160060702</c:v>
                </c:pt>
                <c:pt idx="5">
                  <c:v>6.6036776024616728</c:v>
                </c:pt>
                <c:pt idx="6">
                  <c:v>2.3625263402593362</c:v>
                </c:pt>
                <c:pt idx="7">
                  <c:v>2.2138363747019412</c:v>
                </c:pt>
                <c:pt idx="8">
                  <c:v>4.4031009501541973</c:v>
                </c:pt>
                <c:pt idx="9">
                  <c:v>6.181601954899989</c:v>
                </c:pt>
                <c:pt idx="10">
                  <c:v>3.1949744644596905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CF-475B-A276-8B3A477E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25"/>
          <c:min val="-2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41601075647158E-2"/>
          <c:y val="4.253229952835054E-2"/>
          <c:w val="0.88096391056121348"/>
          <c:h val="0.83276143945927417"/>
        </c:manualLayout>
      </c:layout>
      <c:areaChart>
        <c:grouping val="stacked"/>
        <c:varyColors val="0"/>
        <c:ser>
          <c:idx val="3"/>
          <c:order val="3"/>
          <c:tx>
            <c:strRef>
              <c:f>'IV.6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'IV.6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'IV.6 d'!$I$10:$I$21</c:f>
              <c:numCache>
                <c:formatCode>0.00</c:formatCode>
                <c:ptCount val="12"/>
                <c:pt idx="0">
                  <c:v>100</c:v>
                </c:pt>
                <c:pt idx="1">
                  <c:v>103.03030303030303</c:v>
                </c:pt>
                <c:pt idx="2">
                  <c:v>110.60606060606059</c:v>
                </c:pt>
                <c:pt idx="3">
                  <c:v>116.66666666666667</c:v>
                </c:pt>
                <c:pt idx="4">
                  <c:v>108.57142857142858</c:v>
                </c:pt>
                <c:pt idx="5">
                  <c:v>102.85714285714288</c:v>
                </c:pt>
                <c:pt idx="6">
                  <c:v>105.71428571428572</c:v>
                </c:pt>
                <c:pt idx="7">
                  <c:v>106.06060606060606</c:v>
                </c:pt>
                <c:pt idx="8">
                  <c:v>104.54545454545455</c:v>
                </c:pt>
                <c:pt idx="9">
                  <c:v>110.60606060606059</c:v>
                </c:pt>
                <c:pt idx="10">
                  <c:v>109.09090909090908</c:v>
                </c:pt>
                <c:pt idx="11">
                  <c:v>115.15151515151514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7-47C8-B08B-A986AABAB913}"/>
            </c:ext>
          </c:extLst>
        </c:ser>
        <c:ser>
          <c:idx val="4"/>
          <c:order val="4"/>
          <c:tx>
            <c:v>V3 range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f>'IV.6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'IV.6 d'!$J$10:$J$21</c:f>
              <c:numCache>
                <c:formatCode>0.00</c:formatCode>
                <c:ptCount val="12"/>
                <c:pt idx="0">
                  <c:v>0</c:v>
                </c:pt>
                <c:pt idx="1">
                  <c:v>5.5411255411255524</c:v>
                </c:pt>
                <c:pt idx="2">
                  <c:v>9.3939393939394051</c:v>
                </c:pt>
                <c:pt idx="3">
                  <c:v>10.162601626016254</c:v>
                </c:pt>
                <c:pt idx="4">
                  <c:v>18.257839721254342</c:v>
                </c:pt>
                <c:pt idx="5">
                  <c:v>22.7526132404181</c:v>
                </c:pt>
                <c:pt idx="6">
                  <c:v>17.456445993031352</c:v>
                </c:pt>
                <c:pt idx="7">
                  <c:v>14.671101256467111</c:v>
                </c:pt>
                <c:pt idx="8">
                  <c:v>23.503325942350344</c:v>
                </c:pt>
                <c:pt idx="9">
                  <c:v>23.540280857354048</c:v>
                </c:pt>
                <c:pt idx="10">
                  <c:v>28.713968957871387</c:v>
                </c:pt>
                <c:pt idx="11">
                  <c:v>29.970436067997056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7-47C8-B08B-A986AABAB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'IV.6 d'!$B$9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'IV.6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'IV.6 d'!$B$10:$B$21</c:f>
              <c:numCache>
                <c:formatCode>0.0</c:formatCode>
                <c:ptCount val="12"/>
                <c:pt idx="0">
                  <c:v>100</c:v>
                </c:pt>
                <c:pt idx="1">
                  <c:v>101.81818181818183</c:v>
                </c:pt>
                <c:pt idx="2">
                  <c:v>112.72727272727272</c:v>
                </c:pt>
                <c:pt idx="3">
                  <c:v>116.36363636363636</c:v>
                </c:pt>
                <c:pt idx="4">
                  <c:v>112.72727272727272</c:v>
                </c:pt>
                <c:pt idx="5">
                  <c:v>103.63636363636361</c:v>
                </c:pt>
                <c:pt idx="6">
                  <c:v>100</c:v>
                </c:pt>
                <c:pt idx="7">
                  <c:v>89.090909090909093</c:v>
                </c:pt>
                <c:pt idx="8">
                  <c:v>90.909090909090907</c:v>
                </c:pt>
                <c:pt idx="9">
                  <c:v>94.545454545454547</c:v>
                </c:pt>
                <c:pt idx="10">
                  <c:v>96.36363636363636</c:v>
                </c:pt>
                <c:pt idx="11">
                  <c:v>101.81818181818183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B7-47C8-B08B-A986AABAB913}"/>
            </c:ext>
          </c:extLst>
        </c:ser>
        <c:ser>
          <c:idx val="2"/>
          <c:order val="2"/>
          <c:tx>
            <c:strRef>
              <c:f>'IV.6 d'!$G$9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'IV.6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'IV.6 d'!$G$10:$G$21</c:f>
              <c:numCache>
                <c:formatCode>0.00</c:formatCode>
                <c:ptCount val="12"/>
                <c:pt idx="0">
                  <c:v>100</c:v>
                </c:pt>
                <c:pt idx="1">
                  <c:v>106.30626825748777</c:v>
                </c:pt>
                <c:pt idx="2">
                  <c:v>116.29958117762995</c:v>
                </c:pt>
                <c:pt idx="3">
                  <c:v>120.21293070073558</c:v>
                </c:pt>
                <c:pt idx="4">
                  <c:v>117.35578784359272</c:v>
                </c:pt>
                <c:pt idx="5">
                  <c:v>113.02431985358815</c:v>
                </c:pt>
                <c:pt idx="6">
                  <c:v>113.16369267588779</c:v>
                </c:pt>
                <c:pt idx="7">
                  <c:v>111.78791398303595</c:v>
                </c:pt>
                <c:pt idx="8">
                  <c:v>115.62664977299126</c:v>
                </c:pt>
                <c:pt idx="9">
                  <c:v>118.72699116601557</c:v>
                </c:pt>
                <c:pt idx="10">
                  <c:v>119.441452856087</c:v>
                </c:pt>
                <c:pt idx="11">
                  <c:v>125.80544117129483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B7-47C8-B08B-A986AABAB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'IV.6 d'!$F$9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'IV.6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'IV.6 d'!$F$10:$F$21</c:f>
              <c:numCache>
                <c:formatCode>0.0</c:formatCode>
                <c:ptCount val="12"/>
                <c:pt idx="0">
                  <c:v>100</c:v>
                </c:pt>
                <c:pt idx="1">
                  <c:v>98.170731707317074</c:v>
                </c:pt>
                <c:pt idx="2">
                  <c:v>100.22865853658533</c:v>
                </c:pt>
                <c:pt idx="3">
                  <c:v>97.129065040650389</c:v>
                </c:pt>
                <c:pt idx="4">
                  <c:v>96.46849593495935</c:v>
                </c:pt>
                <c:pt idx="5">
                  <c:v>89.151422764227632</c:v>
                </c:pt>
                <c:pt idx="6">
                  <c:v>86.941056910569088</c:v>
                </c:pt>
                <c:pt idx="7">
                  <c:v>83.35873983739836</c:v>
                </c:pt>
                <c:pt idx="8">
                  <c:v>84.756097560975576</c:v>
                </c:pt>
                <c:pt idx="9">
                  <c:v>86.636178861788622</c:v>
                </c:pt>
                <c:pt idx="10">
                  <c:v>87.144308943089413</c:v>
                </c:pt>
                <c:pt idx="11">
                  <c:v>89.253048780487774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B7-47C8-B08B-A986AABAB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ax val="150"/>
          <c:min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6.0145656246908895E-2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</c:valAx>
      <c:valAx>
        <c:axId val="765222680"/>
        <c:scaling>
          <c:orientation val="minMax"/>
          <c:max val="150"/>
          <c:min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percent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473736163566048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'IV.7 d'!$I$8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'IV.7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 d'!$I$9:$I$19</c:f>
              <c:numCache>
                <c:formatCode>0.00</c:formatCode>
                <c:ptCount val="11"/>
                <c:pt idx="0">
                  <c:v>-2.0058564975660715</c:v>
                </c:pt>
                <c:pt idx="1">
                  <c:v>-1.1415553300147252</c:v>
                </c:pt>
                <c:pt idx="2">
                  <c:v>-1.5952458708776192</c:v>
                </c:pt>
                <c:pt idx="3">
                  <c:v>-1.1246019557084281</c:v>
                </c:pt>
                <c:pt idx="4">
                  <c:v>-1.9564931501906102</c:v>
                </c:pt>
                <c:pt idx="5">
                  <c:v>-1.5354181919378931</c:v>
                </c:pt>
                <c:pt idx="6">
                  <c:v>-1.2418563534819356</c:v>
                </c:pt>
                <c:pt idx="7">
                  <c:v>-0.46935855882989586</c:v>
                </c:pt>
                <c:pt idx="8">
                  <c:v>2.0048822273196265E-2</c:v>
                </c:pt>
                <c:pt idx="9">
                  <c:v>-0.29048875277261743</c:v>
                </c:pt>
                <c:pt idx="10">
                  <c:v>-0.33447345987227095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B-4F6B-A65A-AB9861B40FE2}"/>
            </c:ext>
          </c:extLst>
        </c:ser>
        <c:ser>
          <c:idx val="8"/>
          <c:order val="4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'IV.7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 d'!$J$9:$J$19</c:f>
              <c:numCache>
                <c:formatCode>0.00</c:formatCode>
                <c:ptCount val="11"/>
                <c:pt idx="0">
                  <c:v>1.8928457248509289</c:v>
                </c:pt>
                <c:pt idx="1">
                  <c:v>2.7879018298572618</c:v>
                </c:pt>
                <c:pt idx="2">
                  <c:v>0.3726064243549132</c:v>
                </c:pt>
                <c:pt idx="3">
                  <c:v>4.3052129329121698</c:v>
                </c:pt>
                <c:pt idx="4">
                  <c:v>1.3617523745250821</c:v>
                </c:pt>
                <c:pt idx="5">
                  <c:v>0.22602332662428637</c:v>
                </c:pt>
                <c:pt idx="6">
                  <c:v>0.67906484754242058</c:v>
                </c:pt>
                <c:pt idx="7">
                  <c:v>1.6224643962938927</c:v>
                </c:pt>
                <c:pt idx="8">
                  <c:v>1.8551700559064841</c:v>
                </c:pt>
                <c:pt idx="9">
                  <c:v>2.6813978689512226</c:v>
                </c:pt>
                <c:pt idx="10">
                  <c:v>1.5266367902482898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B-4F6B-A65A-AB9861B4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 d'!$B$8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'IV.7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 d'!$B$9:$B$19</c:f>
              <c:numCache>
                <c:formatCode>0.00</c:formatCode>
                <c:ptCount val="11"/>
                <c:pt idx="0">
                  <c:v>-1.3338278829117769</c:v>
                </c:pt>
                <c:pt idx="1">
                  <c:v>0.42208779735955204</c:v>
                </c:pt>
                <c:pt idx="2">
                  <c:v>-1.2375803675317059</c:v>
                </c:pt>
                <c:pt idx="3">
                  <c:v>1.3023062516082717</c:v>
                </c:pt>
                <c:pt idx="4">
                  <c:v>8.4480949122550442E-2</c:v>
                </c:pt>
                <c:pt idx="5">
                  <c:v>-1.401641109861643</c:v>
                </c:pt>
                <c:pt idx="6">
                  <c:v>-0.97254931695428581</c:v>
                </c:pt>
                <c:pt idx="7">
                  <c:v>0.75973407687727956</c:v>
                </c:pt>
                <c:pt idx="8">
                  <c:v>0.68006671826385912</c:v>
                </c:pt>
                <c:pt idx="9">
                  <c:v>0.72071938592321771</c:v>
                </c:pt>
                <c:pt idx="10">
                  <c:v>1.4281228827473456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3B-4F6B-A65A-AB9861B40FE2}"/>
            </c:ext>
          </c:extLst>
        </c:ser>
        <c:ser>
          <c:idx val="5"/>
          <c:order val="2"/>
          <c:tx>
            <c:strRef>
              <c:f>'IV.7 d'!$G$8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'IV.7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 d'!$G$9:$G$19</c:f>
              <c:numCache>
                <c:formatCode>0.00</c:formatCode>
                <c:ptCount val="11"/>
                <c:pt idx="0">
                  <c:v>-1.1728565287269863</c:v>
                </c:pt>
                <c:pt idx="1">
                  <c:v>0.53227504452997698</c:v>
                </c:pt>
                <c:pt idx="2">
                  <c:v>-1.4216700356545715</c:v>
                </c:pt>
                <c:pt idx="3">
                  <c:v>1.3577657727034829</c:v>
                </c:pt>
                <c:pt idx="4">
                  <c:v>-1.3371821605790519</c:v>
                </c:pt>
                <c:pt idx="5">
                  <c:v>-1.4582733786738657</c:v>
                </c:pt>
                <c:pt idx="6">
                  <c:v>-1.0089975624121479</c:v>
                </c:pt>
                <c:pt idx="7">
                  <c:v>0.57793091431467281</c:v>
                </c:pt>
                <c:pt idx="8">
                  <c:v>1.1334280207931944</c:v>
                </c:pt>
                <c:pt idx="9">
                  <c:v>0.82728504769333711</c:v>
                </c:pt>
                <c:pt idx="10">
                  <c:v>0.63446164648573722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B-4F6B-A65A-AB9861B4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</c:lineChart>
      <c:lineChart>
        <c:grouping val="standard"/>
        <c:varyColors val="0"/>
        <c:ser>
          <c:idx val="4"/>
          <c:order val="1"/>
          <c:tx>
            <c:strRef>
              <c:f>'IV.7 d'!$F$8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'IV.7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 d'!$F$9:$F$19</c:f>
              <c:numCache>
                <c:formatCode>0.00</c:formatCode>
                <c:ptCount val="11"/>
                <c:pt idx="0">
                  <c:v>-1.0766660528411478</c:v>
                </c:pt>
                <c:pt idx="1">
                  <c:v>0.38188127056299948</c:v>
                </c:pt>
                <c:pt idx="2">
                  <c:v>-1.4382973869527405</c:v>
                </c:pt>
                <c:pt idx="3">
                  <c:v>2.8265608991300297</c:v>
                </c:pt>
                <c:pt idx="4">
                  <c:v>-1.4443902375230664</c:v>
                </c:pt>
                <c:pt idx="5">
                  <c:v>-1.8265861250362576</c:v>
                </c:pt>
                <c:pt idx="6">
                  <c:v>-0.48661165684869445</c:v>
                </c:pt>
                <c:pt idx="7">
                  <c:v>1.0272397544486438</c:v>
                </c:pt>
                <c:pt idx="8">
                  <c:v>0.89511249521041236</c:v>
                </c:pt>
                <c:pt idx="9">
                  <c:v>1.7166293716198027</c:v>
                </c:pt>
                <c:pt idx="10">
                  <c:v>0.96738241696112937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3B-4F6B-A65A-AB9861B4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06848"/>
        <c:axId val="60726927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4"/>
          <c:min val="-3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"/>
      </c:valAx>
      <c:valAx>
        <c:axId val="607269272"/>
        <c:scaling>
          <c:orientation val="minMax"/>
          <c:max val="4"/>
          <c:min val="-3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09806848"/>
        <c:crosses val="max"/>
        <c:crossBetween val="between"/>
        <c:majorUnit val="1"/>
      </c:valAx>
      <c:catAx>
        <c:axId val="6098068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719663811361778"/>
              <c:y val="8.8627400690378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6072692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'IV.8 d'!$I$10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'IV.8 d'!$A$11:$A$21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'IV.8 d'!$I$11:$I$21</c:f>
              <c:numCache>
                <c:formatCode>0.00</c:formatCode>
                <c:ptCount val="11"/>
                <c:pt idx="0">
                  <c:v>39.476870546377441</c:v>
                </c:pt>
                <c:pt idx="1">
                  <c:v>38.181258346281581</c:v>
                </c:pt>
                <c:pt idx="2">
                  <c:v>37.678957440289331</c:v>
                </c:pt>
                <c:pt idx="3">
                  <c:v>37.979015646747541</c:v>
                </c:pt>
                <c:pt idx="4">
                  <c:v>40.168659335747762</c:v>
                </c:pt>
                <c:pt idx="5">
                  <c:v>38.7050766836565</c:v>
                </c:pt>
                <c:pt idx="6">
                  <c:v>37.584112245625903</c:v>
                </c:pt>
                <c:pt idx="7">
                  <c:v>37.923931404527892</c:v>
                </c:pt>
                <c:pt idx="8">
                  <c:v>38.029913634426855</c:v>
                </c:pt>
                <c:pt idx="9">
                  <c:v>38.303163931986958</c:v>
                </c:pt>
                <c:pt idx="10">
                  <c:v>38.889276519858271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5-42C7-A020-D623654D04F7}"/>
            </c:ext>
          </c:extLst>
        </c:ser>
        <c:ser>
          <c:idx val="8"/>
          <c:order val="4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'IV.8 d'!$A$11:$A$21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'IV.8 d'!$J$11:$J$21</c:f>
              <c:numCache>
                <c:formatCode>0.00</c:formatCode>
                <c:ptCount val="11"/>
                <c:pt idx="0">
                  <c:v>4.7342105425464993</c:v>
                </c:pt>
                <c:pt idx="1">
                  <c:v>4.9967959463942364</c:v>
                </c:pt>
                <c:pt idx="2">
                  <c:v>4.6761572968467107</c:v>
                </c:pt>
                <c:pt idx="3">
                  <c:v>4.3815789863884262</c:v>
                </c:pt>
                <c:pt idx="4">
                  <c:v>4.6753702345094226</c:v>
                </c:pt>
                <c:pt idx="5">
                  <c:v>5.1446049317021121</c:v>
                </c:pt>
                <c:pt idx="6">
                  <c:v>5.3937763223874384</c:v>
                </c:pt>
                <c:pt idx="7">
                  <c:v>5.7003809919364059</c:v>
                </c:pt>
                <c:pt idx="8">
                  <c:v>5.907745584500276</c:v>
                </c:pt>
                <c:pt idx="9">
                  <c:v>6.140338795036989</c:v>
                </c:pt>
                <c:pt idx="10">
                  <c:v>5.8839053457765047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5-42C7-A020-D623654D0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'IV.8 d'!$B$10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'IV.8 d'!$A$11:$A$21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'IV.8 d'!$B$11:$B$21</c:f>
              <c:numCache>
                <c:formatCode>0.00</c:formatCode>
                <c:ptCount val="11"/>
                <c:pt idx="0">
                  <c:v>42.673425783312496</c:v>
                </c:pt>
                <c:pt idx="1">
                  <c:v>41.588208275306634</c:v>
                </c:pt>
                <c:pt idx="2">
                  <c:v>41.759596777392616</c:v>
                </c:pt>
                <c:pt idx="3">
                  <c:v>41.239852609942737</c:v>
                </c:pt>
                <c:pt idx="4">
                  <c:v>42.666099660599741</c:v>
                </c:pt>
                <c:pt idx="5">
                  <c:v>41.653818323848348</c:v>
                </c:pt>
                <c:pt idx="6">
                  <c:v>40.90942971433158</c:v>
                </c:pt>
                <c:pt idx="7">
                  <c:v>41.389321041197491</c:v>
                </c:pt>
                <c:pt idx="8">
                  <c:v>41.820298741208425</c:v>
                </c:pt>
                <c:pt idx="9">
                  <c:v>42.047832813363215</c:v>
                </c:pt>
                <c:pt idx="10">
                  <c:v>41.934974999327508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5-42C7-A020-D623654D04F7}"/>
            </c:ext>
          </c:extLst>
        </c:ser>
        <c:ser>
          <c:idx val="5"/>
          <c:order val="2"/>
          <c:tx>
            <c:strRef>
              <c:f>'IV.8 d'!$G$10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'IV.8 d'!$A$11:$A$21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'IV.8 d'!$G$11:$G$21</c:f>
              <c:numCache>
                <c:formatCode>0.00</c:formatCode>
                <c:ptCount val="11"/>
                <c:pt idx="0">
                  <c:v>41.388356454634625</c:v>
                </c:pt>
                <c:pt idx="1">
                  <c:v>40.381554465097018</c:v>
                </c:pt>
                <c:pt idx="2">
                  <c:v>39.966170603632108</c:v>
                </c:pt>
                <c:pt idx="3">
                  <c:v>39.961426048129006</c:v>
                </c:pt>
                <c:pt idx="4">
                  <c:v>42.255386917832787</c:v>
                </c:pt>
                <c:pt idx="5">
                  <c:v>41.07978053895981</c:v>
                </c:pt>
                <c:pt idx="6">
                  <c:v>39.845313108169584</c:v>
                </c:pt>
                <c:pt idx="7">
                  <c:v>40.20898054099564</c:v>
                </c:pt>
                <c:pt idx="8">
                  <c:v>40.477733460419124</c:v>
                </c:pt>
                <c:pt idx="9">
                  <c:v>40.753915663187229</c:v>
                </c:pt>
                <c:pt idx="10">
                  <c:v>40.892871026419108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5-42C7-A020-D623654D0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1"/>
          <c:tx>
            <c:strRef>
              <c:f>'IV.8 d'!$F$10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'IV.8 d'!$A$11:$A$21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'IV.8 d'!$F$11:$F$21</c:f>
              <c:numCache>
                <c:formatCode>0.00</c:formatCode>
                <c:ptCount val="11"/>
                <c:pt idx="0">
                  <c:v>48.888835952612901</c:v>
                </c:pt>
                <c:pt idx="1">
                  <c:v>47.978500328156159</c:v>
                </c:pt>
                <c:pt idx="2">
                  <c:v>47.603363521767001</c:v>
                </c:pt>
                <c:pt idx="3">
                  <c:v>47.326167823673757</c:v>
                </c:pt>
                <c:pt idx="4">
                  <c:v>48.977208449044085</c:v>
                </c:pt>
                <c:pt idx="5">
                  <c:v>48.288399192181373</c:v>
                </c:pt>
                <c:pt idx="6">
                  <c:v>47.54604725587901</c:v>
                </c:pt>
                <c:pt idx="7">
                  <c:v>47.767120535378616</c:v>
                </c:pt>
                <c:pt idx="8">
                  <c:v>48.124480636162019</c:v>
                </c:pt>
                <c:pt idx="9">
                  <c:v>48.324526627876956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65-42C7-A020-D623654D0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50"/>
          <c:min val="36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50"/>
          <c:min val="3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'IV.9 d'!$I$10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'IV.9 d'!$A$11:$A$21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'IV.9 d'!$I$11:$I$21</c:f>
              <c:numCache>
                <c:formatCode>0.00</c:formatCode>
                <c:ptCount val="11"/>
                <c:pt idx="0">
                  <c:v>-4.725721692601411</c:v>
                </c:pt>
                <c:pt idx="1">
                  <c:v>-6.2191390895184222</c:v>
                </c:pt>
                <c:pt idx="2">
                  <c:v>-6.5999339131717374</c:v>
                </c:pt>
                <c:pt idx="3">
                  <c:v>-6.6926368658218118</c:v>
                </c:pt>
                <c:pt idx="4">
                  <c:v>-7.2436475161754625</c:v>
                </c:pt>
                <c:pt idx="5">
                  <c:v>-7.7273730811099224</c:v>
                </c:pt>
                <c:pt idx="6">
                  <c:v>-7.572825003581432</c:v>
                </c:pt>
                <c:pt idx="7">
                  <c:v>-6.1965146192599647</c:v>
                </c:pt>
                <c:pt idx="8">
                  <c:v>-5.9690024698621071</c:v>
                </c:pt>
                <c:pt idx="9">
                  <c:v>-6.7579471466870933</c:v>
                </c:pt>
                <c:pt idx="10">
                  <c:v>-7.4096607593013193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C-4897-989F-CFC3415558A5}"/>
            </c:ext>
          </c:extLst>
        </c:ser>
        <c:ser>
          <c:idx val="8"/>
          <c:order val="4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'IV.9 d'!$A$11:$A$21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'IV.9 d'!$J$11:$J$21</c:f>
              <c:numCache>
                <c:formatCode>0.00</c:formatCode>
                <c:ptCount val="11"/>
                <c:pt idx="0">
                  <c:v>2.9806862277196302</c:v>
                </c:pt>
                <c:pt idx="1">
                  <c:v>4.1104547184730018</c:v>
                </c:pt>
                <c:pt idx="2">
                  <c:v>3.6348689079087317</c:v>
                </c:pt>
                <c:pt idx="3">
                  <c:v>4.9415145423233824</c:v>
                </c:pt>
                <c:pt idx="4">
                  <c:v>6.5656109949823325</c:v>
                </c:pt>
                <c:pt idx="5">
                  <c:v>5.4850520650290742</c:v>
                </c:pt>
                <c:pt idx="6">
                  <c:v>3.9590452492690127</c:v>
                </c:pt>
                <c:pt idx="7">
                  <c:v>4.2784501519372089</c:v>
                </c:pt>
                <c:pt idx="8">
                  <c:v>5.0347960060540204</c:v>
                </c:pt>
                <c:pt idx="9">
                  <c:v>4.9956516330090333</c:v>
                </c:pt>
                <c:pt idx="10">
                  <c:v>5.7796293431336778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C-4897-989F-CFC34155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'IV.9 d'!$B$10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'IV.9 d'!$A$11:$A$21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'IV.9 d'!$B$11:$B$21</c:f>
              <c:numCache>
                <c:formatCode>0.00</c:formatCode>
                <c:ptCount val="11"/>
                <c:pt idx="0">
                  <c:v>-5.3966340581389982</c:v>
                </c:pt>
                <c:pt idx="1">
                  <c:v>-5.1179064910113574</c:v>
                </c:pt>
                <c:pt idx="2">
                  <c:v>-6.5938064201454525</c:v>
                </c:pt>
                <c:pt idx="3">
                  <c:v>-6.1199045312359219</c:v>
                </c:pt>
                <c:pt idx="4">
                  <c:v>-4.5388065938376814</c:v>
                </c:pt>
                <c:pt idx="5">
                  <c:v>-4.643489899575485</c:v>
                </c:pt>
                <c:pt idx="6">
                  <c:v>-4.6430225718879523</c:v>
                </c:pt>
                <c:pt idx="7">
                  <c:v>-3.9870576551991466</c:v>
                </c:pt>
                <c:pt idx="8">
                  <c:v>-2.6164896096205021</c:v>
                </c:pt>
                <c:pt idx="9">
                  <c:v>-4.1916738206421362</c:v>
                </c:pt>
                <c:pt idx="10">
                  <c:v>-4.6904376781412553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7C-4897-989F-CFC3415558A5}"/>
            </c:ext>
          </c:extLst>
        </c:ser>
        <c:ser>
          <c:idx val="5"/>
          <c:order val="2"/>
          <c:tx>
            <c:strRef>
              <c:f>'IV.9 d'!$G$10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'IV.9 d'!$A$11:$A$21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'IV.9 d'!$G$11:$G$21</c:f>
              <c:numCache>
                <c:formatCode>0.00</c:formatCode>
                <c:ptCount val="11"/>
                <c:pt idx="0">
                  <c:v>-3.0813977889751794</c:v>
                </c:pt>
                <c:pt idx="1">
                  <c:v>-3.7754242804714493</c:v>
                </c:pt>
                <c:pt idx="2">
                  <c:v>-4.3073595036275565</c:v>
                </c:pt>
                <c:pt idx="3">
                  <c:v>-3.4331460131028089</c:v>
                </c:pt>
                <c:pt idx="4">
                  <c:v>-3.6411303873030723</c:v>
                </c:pt>
                <c:pt idx="5">
                  <c:v>-4.5163833041484089</c:v>
                </c:pt>
                <c:pt idx="6">
                  <c:v>-4.9409602889383519</c:v>
                </c:pt>
                <c:pt idx="7">
                  <c:v>-3.9500284801942502</c:v>
                </c:pt>
                <c:pt idx="8">
                  <c:v>-3.4188293319241727</c:v>
                </c:pt>
                <c:pt idx="9">
                  <c:v>-4.0746373732404786</c:v>
                </c:pt>
                <c:pt idx="10">
                  <c:v>-4.2634153988446943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7C-4897-989F-CFC34155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</c:lineChart>
      <c:lineChart>
        <c:grouping val="standard"/>
        <c:varyColors val="0"/>
        <c:ser>
          <c:idx val="4"/>
          <c:order val="1"/>
          <c:tx>
            <c:strRef>
              <c:f>'IV.9 d'!$F$10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'IV.9 d'!$A$11:$A$21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'IV.9 d'!$F$11:$F$21</c:f>
              <c:numCache>
                <c:formatCode>0.00</c:formatCode>
                <c:ptCount val="11"/>
                <c:pt idx="0">
                  <c:v>0.26292514865743755</c:v>
                </c:pt>
                <c:pt idx="1">
                  <c:v>-5.8364601667610814E-3</c:v>
                </c:pt>
                <c:pt idx="2">
                  <c:v>-9.3916053106130271E-2</c:v>
                </c:pt>
                <c:pt idx="3">
                  <c:v>-0.85500761636791434</c:v>
                </c:pt>
                <c:pt idx="4">
                  <c:v>-0.15130200905424016</c:v>
                </c:pt>
                <c:pt idx="5">
                  <c:v>0.15166442218321491</c:v>
                </c:pt>
                <c:pt idx="6">
                  <c:v>9.9900239230130111E-2</c:v>
                </c:pt>
                <c:pt idx="7">
                  <c:v>5.0583457868645959E-2</c:v>
                </c:pt>
                <c:pt idx="8">
                  <c:v>-1.6517627943540183E-2</c:v>
                </c:pt>
                <c:pt idx="9">
                  <c:v>-0.28529379141005584</c:v>
                </c:pt>
                <c:pt idx="10">
                  <c:v>-0.78437659440730789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7C-4897-989F-CFC34155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06848"/>
        <c:axId val="60726927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1"/>
          <c:min val="-8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"/>
      </c:valAx>
      <c:valAx>
        <c:axId val="607269272"/>
        <c:scaling>
          <c:orientation val="minMax"/>
          <c:max val="1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09806848"/>
        <c:crosses val="max"/>
        <c:crossBetween val="between"/>
        <c:majorUnit val="1"/>
      </c:valAx>
      <c:catAx>
        <c:axId val="6098068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719663811361778"/>
              <c:y val="8.8627400690378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6072692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AD0F34-6A75-4751-9401-A4F0747755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AD708F-F67E-4947-B8B1-B4E175B8ED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581979-481C-4547-9BBF-A2792B3020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1065A6-6B44-4AAF-BD35-EC97862D98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BFFD01-82C7-40AE-96DC-0058206455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0.05378</cdr:x>
      <cdr:y>0.00763</cdr:y>
    </cdr:from>
    <cdr:to>
      <cdr:x>0.29382</cdr:x>
      <cdr:y>0.06221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A95E03-18C3-4CDA-A512-F9F93EF8E513}"/>
            </a:ext>
          </a:extLst>
        </cdr:cNvPr>
        <cdr:cNvSpPr txBox="1"/>
      </cdr:nvSpPr>
      <cdr:spPr>
        <a:xfrm xmlns:a="http://schemas.openxmlformats.org/drawingml/2006/main">
          <a:off x="499369" y="46238"/>
          <a:ext cx="2228665" cy="3306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600" dirty="0" err="1">
              <a:latin typeface="Trebuchet MS" panose="020B0603020202020204" pitchFamily="34" charset="0"/>
            </a:rPr>
            <a:t>percent of GDP</a:t>
          </a:r>
        </a:p>
      </cdr:txBody>
    </cdr:sp>
  </cdr:relSizeAnchor>
  <cdr:relSizeAnchor xmlns:cdr="http://schemas.openxmlformats.org/drawingml/2006/chartDrawing">
    <cdr:from>
      <cdr:x>0.70418</cdr:x>
      <cdr:y>0.00763</cdr:y>
    </cdr:from>
    <cdr:to>
      <cdr:x>0.94422</cdr:x>
      <cdr:y>0.06221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DB2A8B4-80B4-4DF3-9A44-B1DDEB2FB001}"/>
            </a:ext>
          </a:extLst>
        </cdr:cNvPr>
        <cdr:cNvSpPr txBox="1"/>
      </cdr:nvSpPr>
      <cdr:spPr>
        <a:xfrm xmlns:a="http://schemas.openxmlformats.org/drawingml/2006/main">
          <a:off x="6538034" y="46238"/>
          <a:ext cx="2228665" cy="3306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hu-HU" sz="1600" dirty="0" err="1">
              <a:latin typeface="Trebuchet MS" panose="020B0603020202020204" pitchFamily="34" charset="0"/>
            </a:rPr>
            <a:t>percent of GDP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AFC183-F157-4980-A5E7-B4CF8F2D3D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F72F28-5A6B-4252-B909-FD39D52145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81388D-8E58-498A-89F3-BEA3B8EFFA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9574A8-7A83-41DD-966B-656626E433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46036A-E72F-469A-BA88-3CD4C148C4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A1CCFFF-F952-4DCA-B914-E1FAF680F7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986067E-F2F6-4CC3-988F-B5251285EB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5C8378C-0FD3-4501-8334-7B6ED25ADF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6" sqref="B6"/>
    </sheetView>
  </sheetViews>
  <sheetFormatPr defaultRowHeight="15" x14ac:dyDescent="0.25"/>
  <cols>
    <col min="1" max="1" width="13.28515625" style="8" customWidth="1"/>
    <col min="2" max="9" width="9.140625" style="8"/>
    <col min="10" max="10" width="16.7109375" style="8" bestFit="1" customWidth="1"/>
    <col min="11" max="16384" width="9.140625" style="8"/>
  </cols>
  <sheetData>
    <row r="1" spans="1:10" x14ac:dyDescent="0.25">
      <c r="A1" s="16" t="s">
        <v>7</v>
      </c>
      <c r="B1" s="17" t="s">
        <v>11</v>
      </c>
    </row>
    <row r="2" spans="1:10" x14ac:dyDescent="0.25">
      <c r="A2" s="16" t="s">
        <v>8</v>
      </c>
      <c r="B2" s="20" t="s">
        <v>26</v>
      </c>
    </row>
    <row r="3" spans="1:10" x14ac:dyDescent="0.25">
      <c r="A3" s="19" t="s">
        <v>4</v>
      </c>
      <c r="B3" s="20"/>
    </row>
    <row r="4" spans="1:10" x14ac:dyDescent="0.25">
      <c r="A4" s="19" t="s">
        <v>9</v>
      </c>
      <c r="B4" s="20"/>
    </row>
    <row r="5" spans="1:10" x14ac:dyDescent="0.25">
      <c r="A5" s="16" t="s">
        <v>2</v>
      </c>
      <c r="B5" s="17" t="s">
        <v>12</v>
      </c>
    </row>
    <row r="6" spans="1:10" x14ac:dyDescent="0.25">
      <c r="A6" s="16" t="s">
        <v>10</v>
      </c>
      <c r="B6" s="20" t="s">
        <v>50</v>
      </c>
    </row>
    <row r="7" spans="1:10" x14ac:dyDescent="0.25">
      <c r="A7" s="14"/>
    </row>
    <row r="9" spans="1:10" x14ac:dyDescent="0.25">
      <c r="A9" s="1"/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0</v>
      </c>
      <c r="I9" s="2" t="s">
        <v>1</v>
      </c>
      <c r="J9" s="2" t="s">
        <v>43</v>
      </c>
    </row>
    <row r="10" spans="1:10" x14ac:dyDescent="0.25">
      <c r="A10" s="1">
        <v>2006</v>
      </c>
      <c r="B10" s="2">
        <v>23202.900948051218</v>
      </c>
      <c r="C10" s="2">
        <v>27429.414538338071</v>
      </c>
      <c r="D10" s="2">
        <v>18267.580123862725</v>
      </c>
      <c r="E10" s="2">
        <v>21712.17836481463</v>
      </c>
      <c r="F10" s="2">
        <v>34025.754423646169</v>
      </c>
      <c r="G10" s="2">
        <v>22469.724342338479</v>
      </c>
      <c r="H10" s="2">
        <v>27429.414538338071</v>
      </c>
      <c r="I10" s="2">
        <v>18267.580123862725</v>
      </c>
      <c r="J10" s="2">
        <v>9161.8344144753464</v>
      </c>
    </row>
    <row r="11" spans="1:10" x14ac:dyDescent="0.25">
      <c r="A11" s="3">
        <v>2007</v>
      </c>
      <c r="B11" s="4">
        <v>23343.064685314228</v>
      </c>
      <c r="C11" s="4">
        <v>28777.639327415302</v>
      </c>
      <c r="D11" s="4">
        <v>19563.289177567462</v>
      </c>
      <c r="E11" s="4">
        <v>24049.983371754104</v>
      </c>
      <c r="F11" s="4">
        <v>35000.952783457644</v>
      </c>
      <c r="G11" s="5">
        <v>24130.303958912289</v>
      </c>
      <c r="H11" s="5">
        <v>28777.639327415302</v>
      </c>
      <c r="I11" s="5">
        <v>19563.289177567462</v>
      </c>
      <c r="J11" s="5">
        <v>9214.3501498478399</v>
      </c>
    </row>
    <row r="12" spans="1:10" x14ac:dyDescent="0.25">
      <c r="A12" s="3">
        <v>2008</v>
      </c>
      <c r="B12" s="4">
        <v>23591.904933178423</v>
      </c>
      <c r="C12" s="4">
        <v>29313.646194817076</v>
      </c>
      <c r="D12" s="4">
        <v>20391.878468209488</v>
      </c>
      <c r="E12" s="4">
        <v>25382.168400919658</v>
      </c>
      <c r="F12" s="4">
        <v>35104.459303748547</v>
      </c>
      <c r="G12" s="4">
        <v>25029.231021315409</v>
      </c>
      <c r="H12" s="5">
        <v>29313.646194817076</v>
      </c>
      <c r="I12" s="5">
        <v>20391.878468209488</v>
      </c>
      <c r="J12" s="5">
        <v>8921.767726607588</v>
      </c>
    </row>
    <row r="13" spans="1:10" x14ac:dyDescent="0.25">
      <c r="A13" s="3">
        <v>2009</v>
      </c>
      <c r="B13" s="4">
        <v>22077.592235297914</v>
      </c>
      <c r="C13" s="4">
        <v>27735.871954801041</v>
      </c>
      <c r="D13" s="4">
        <v>20952.771611143362</v>
      </c>
      <c r="E13" s="4">
        <v>23973.841385312884</v>
      </c>
      <c r="F13" s="4">
        <v>33479.606561128065</v>
      </c>
      <c r="G13" s="4">
        <v>24220.828317085761</v>
      </c>
      <c r="H13" s="5">
        <v>27735.871954801041</v>
      </c>
      <c r="I13" s="5">
        <v>20952.771611143362</v>
      </c>
      <c r="J13" s="5">
        <v>6783.1003436576793</v>
      </c>
    </row>
    <row r="14" spans="1:10" x14ac:dyDescent="0.25">
      <c r="A14" s="3">
        <v>2010</v>
      </c>
      <c r="B14" s="4">
        <v>22277.372300131457</v>
      </c>
      <c r="C14" s="4">
        <v>28289.889001940566</v>
      </c>
      <c r="D14" s="4">
        <v>21770.6199648652</v>
      </c>
      <c r="E14" s="4">
        <v>25159.077548757927</v>
      </c>
      <c r="F14" s="4">
        <v>34101.783171344323</v>
      </c>
      <c r="G14" s="4">
        <v>25073.195505187894</v>
      </c>
      <c r="H14" s="5">
        <v>28289.889001940566</v>
      </c>
      <c r="I14" s="5">
        <v>21770.6199648652</v>
      </c>
      <c r="J14" s="5">
        <v>6519.2690370753662</v>
      </c>
    </row>
    <row r="15" spans="1:10" x14ac:dyDescent="0.25">
      <c r="A15" s="3">
        <v>2011</v>
      </c>
      <c r="B15" s="4">
        <v>22729.184466767161</v>
      </c>
      <c r="C15" s="4">
        <v>28797.417961169096</v>
      </c>
      <c r="D15" s="4">
        <v>22850.478421483611</v>
      </c>
      <c r="E15" s="4">
        <v>25835.004757205097</v>
      </c>
      <c r="F15" s="4">
        <v>34703.905189037745</v>
      </c>
      <c r="G15" s="4">
        <v>25827.633713285933</v>
      </c>
      <c r="H15" s="5">
        <v>28797.417961169096</v>
      </c>
      <c r="I15" s="5">
        <v>22850.478421483611</v>
      </c>
      <c r="J15" s="5">
        <v>5946.9395396854852</v>
      </c>
    </row>
    <row r="16" spans="1:10" x14ac:dyDescent="0.25">
      <c r="A16" s="3">
        <v>2012</v>
      </c>
      <c r="B16" s="4">
        <v>22480.746220058154</v>
      </c>
      <c r="C16" s="4">
        <v>28527.138734599201</v>
      </c>
      <c r="D16" s="4">
        <v>23217.658209123954</v>
      </c>
      <c r="E16" s="4">
        <v>26218.471604361646</v>
      </c>
      <c r="F16" s="4">
        <v>34465.541427752163</v>
      </c>
      <c r="G16" s="4">
        <v>25987.756182694935</v>
      </c>
      <c r="H16" s="5">
        <v>28527.138734599201</v>
      </c>
      <c r="I16" s="5">
        <v>23217.658209123954</v>
      </c>
      <c r="J16" s="5">
        <v>5309.4805254752464</v>
      </c>
    </row>
    <row r="17" spans="1:10" x14ac:dyDescent="0.25">
      <c r="A17" s="3">
        <v>2013</v>
      </c>
      <c r="B17" s="4">
        <v>23019.99931496106</v>
      </c>
      <c r="C17" s="4">
        <v>28379.746117915587</v>
      </c>
      <c r="D17" s="4">
        <v>23554.788712127131</v>
      </c>
      <c r="E17" s="4">
        <v>26580.717854893839</v>
      </c>
      <c r="F17" s="4">
        <v>34452.305109389592</v>
      </c>
      <c r="G17" s="4">
        <v>26171.75089497885</v>
      </c>
      <c r="H17" s="5">
        <v>28379.746117915587</v>
      </c>
      <c r="I17" s="5">
        <v>23554.788712127131</v>
      </c>
      <c r="J17" s="5">
        <v>4824.9574057884565</v>
      </c>
    </row>
    <row r="18" spans="1:10" x14ac:dyDescent="0.25">
      <c r="A18" s="3">
        <v>2014</v>
      </c>
      <c r="B18" s="4">
        <v>24016.30037791533</v>
      </c>
      <c r="C18" s="4">
        <v>29119.616611907411</v>
      </c>
      <c r="D18" s="4">
        <v>24346.206561940657</v>
      </c>
      <c r="E18" s="4">
        <v>27237.623232656988</v>
      </c>
      <c r="F18" s="4">
        <v>34940.60474717676</v>
      </c>
      <c r="G18" s="4">
        <v>26901.148802168351</v>
      </c>
      <c r="H18" s="5">
        <v>29119.616611907411</v>
      </c>
      <c r="I18" s="5">
        <v>24346.206561940657</v>
      </c>
      <c r="J18" s="5">
        <v>4773.4100499667547</v>
      </c>
    </row>
    <row r="19" spans="1:10" x14ac:dyDescent="0.25">
      <c r="A19" s="3">
        <v>2015</v>
      </c>
      <c r="B19" s="4">
        <v>24831.346059089417</v>
      </c>
      <c r="C19" s="4">
        <v>30380.590732146615</v>
      </c>
      <c r="D19" s="4">
        <v>25299.050135524718</v>
      </c>
      <c r="E19" s="4">
        <v>28254.255792696513</v>
      </c>
      <c r="F19" s="4">
        <v>35631.013705400721</v>
      </c>
      <c r="G19" s="4">
        <v>27977.965553455946</v>
      </c>
      <c r="H19" s="5">
        <v>30380.590732146615</v>
      </c>
      <c r="I19" s="5">
        <v>25299.050135524718</v>
      </c>
      <c r="J19" s="5">
        <v>5081.5405966218968</v>
      </c>
    </row>
    <row r="20" spans="1:10" x14ac:dyDescent="0.25">
      <c r="A20" s="3">
        <v>2016</v>
      </c>
      <c r="B20" s="4">
        <v>25381.287915067562</v>
      </c>
      <c r="C20" s="4">
        <v>31071.748371626796</v>
      </c>
      <c r="D20" s="4">
        <v>26003.013394596899</v>
      </c>
      <c r="E20" s="4">
        <v>29156.093911834163</v>
      </c>
      <c r="F20" s="4">
        <v>36198.346535539698</v>
      </c>
      <c r="G20" s="4">
        <v>28743.618559352617</v>
      </c>
      <c r="H20" s="5">
        <v>31071.748371626796</v>
      </c>
      <c r="I20" s="5">
        <v>26003.013394596899</v>
      </c>
      <c r="J20" s="5">
        <v>5068.734977029897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15" zoomScaleNormal="115" workbookViewId="0">
      <selection activeCell="B5" sqref="B5:B6"/>
    </sheetView>
  </sheetViews>
  <sheetFormatPr defaultRowHeight="15" x14ac:dyDescent="0.25"/>
  <cols>
    <col min="1" max="1" width="12.42578125" style="8" customWidth="1"/>
    <col min="2" max="16384" width="9.140625" style="8"/>
  </cols>
  <sheetData>
    <row r="1" spans="1:10" x14ac:dyDescent="0.25">
      <c r="A1" s="16" t="s">
        <v>7</v>
      </c>
      <c r="B1" s="17" t="s">
        <v>25</v>
      </c>
    </row>
    <row r="2" spans="1:10" x14ac:dyDescent="0.25">
      <c r="A2" s="16" t="s">
        <v>8</v>
      </c>
      <c r="B2" s="20" t="s">
        <v>45</v>
      </c>
    </row>
    <row r="3" spans="1:10" x14ac:dyDescent="0.25">
      <c r="A3" s="19" t="s">
        <v>4</v>
      </c>
      <c r="B3" s="18"/>
      <c r="E3"/>
    </row>
    <row r="4" spans="1:10" x14ac:dyDescent="0.25">
      <c r="A4" s="19" t="s">
        <v>9</v>
      </c>
      <c r="B4" s="20"/>
    </row>
    <row r="5" spans="1:10" x14ac:dyDescent="0.25">
      <c r="A5" s="16" t="s">
        <v>2</v>
      </c>
      <c r="B5" s="17" t="s">
        <v>3</v>
      </c>
    </row>
    <row r="6" spans="1:10" x14ac:dyDescent="0.25">
      <c r="A6" s="16" t="s">
        <v>10</v>
      </c>
      <c r="B6" s="17" t="s">
        <v>3</v>
      </c>
    </row>
    <row r="7" spans="1:10" x14ac:dyDescent="0.25">
      <c r="A7" s="16"/>
      <c r="B7" s="20"/>
    </row>
    <row r="9" spans="1:10" x14ac:dyDescent="0.25">
      <c r="A9" s="1"/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0</v>
      </c>
      <c r="I9" s="2" t="s">
        <v>1</v>
      </c>
      <c r="J9" s="2" t="s">
        <v>43</v>
      </c>
    </row>
    <row r="10" spans="1:10" x14ac:dyDescent="0.25">
      <c r="A10" s="3">
        <v>2006</v>
      </c>
      <c r="B10" s="9">
        <v>35.665499902075972</v>
      </c>
      <c r="C10" s="9">
        <v>-16.834991512241089</v>
      </c>
      <c r="D10" s="9">
        <v>10.009128649593503</v>
      </c>
      <c r="E10" s="9">
        <v>5.0927709520274451</v>
      </c>
      <c r="F10" s="9">
        <v>10.926370352288943</v>
      </c>
      <c r="G10" s="5">
        <v>-0.577697303540047</v>
      </c>
      <c r="H10" s="5">
        <v>10.009128649593503</v>
      </c>
      <c r="I10" s="5">
        <v>-16.834991512241089</v>
      </c>
      <c r="J10" s="5">
        <v>26.844120161834592</v>
      </c>
    </row>
    <row r="11" spans="1:10" x14ac:dyDescent="0.25">
      <c r="A11" s="3">
        <v>2007</v>
      </c>
      <c r="B11" s="9">
        <v>44.409955696151499</v>
      </c>
      <c r="C11" s="9">
        <v>-12.15854085489169</v>
      </c>
      <c r="D11" s="9">
        <v>12.736218355136137</v>
      </c>
      <c r="E11" s="9">
        <v>3.4879277972177185</v>
      </c>
      <c r="F11" s="9">
        <v>11.992406055965832</v>
      </c>
      <c r="G11" s="4">
        <v>1.3552017658207216</v>
      </c>
      <c r="H11" s="5">
        <v>12.736218355136137</v>
      </c>
      <c r="I11" s="5">
        <v>-12.15854085489169</v>
      </c>
      <c r="J11" s="5">
        <v>24.894759210027829</v>
      </c>
    </row>
    <row r="12" spans="1:10" x14ac:dyDescent="0.25">
      <c r="A12" s="3">
        <v>2008</v>
      </c>
      <c r="B12" s="9">
        <v>53.305361351662313</v>
      </c>
      <c r="C12" s="9">
        <v>-9.9086284374920588</v>
      </c>
      <c r="D12" s="9">
        <v>21.775681375096504</v>
      </c>
      <c r="E12" s="9">
        <v>7.6634560958019957</v>
      </c>
      <c r="F12" s="9">
        <v>24.753582376484658</v>
      </c>
      <c r="G12" s="4">
        <v>6.5101696778021463</v>
      </c>
      <c r="H12" s="5">
        <v>21.775681375096504</v>
      </c>
      <c r="I12" s="5">
        <v>-9.9086284374920588</v>
      </c>
      <c r="J12" s="5">
        <v>31.684309812588562</v>
      </c>
    </row>
    <row r="13" spans="1:10" x14ac:dyDescent="0.25">
      <c r="A13" s="3">
        <v>2009</v>
      </c>
      <c r="B13" s="9">
        <v>54.937434298640902</v>
      </c>
      <c r="C13" s="9">
        <v>-7.7826286974885992</v>
      </c>
      <c r="D13" s="9">
        <v>22.209350583080955</v>
      </c>
      <c r="E13" s="9">
        <v>13.308281542130885</v>
      </c>
      <c r="F13" s="9">
        <v>25.081086320813139</v>
      </c>
      <c r="G13" s="4">
        <v>9.2450011425744147</v>
      </c>
      <c r="H13" s="5">
        <v>22.209350583080955</v>
      </c>
      <c r="I13" s="5">
        <v>-7.7826286974885992</v>
      </c>
      <c r="J13" s="5">
        <v>29.991979280569552</v>
      </c>
    </row>
    <row r="14" spans="1:10" x14ac:dyDescent="0.25">
      <c r="A14" s="3">
        <v>2010</v>
      </c>
      <c r="B14" s="9">
        <v>54.895847624620934</v>
      </c>
      <c r="C14" s="9">
        <v>-6.4068733561258355</v>
      </c>
      <c r="D14" s="9">
        <v>25.811979206398167</v>
      </c>
      <c r="E14" s="9">
        <v>12.174389624918428</v>
      </c>
      <c r="F14" s="9">
        <v>18.300737102233409</v>
      </c>
      <c r="G14" s="4">
        <v>10.526498491730253</v>
      </c>
      <c r="H14" s="5">
        <v>25.811979206398167</v>
      </c>
      <c r="I14" s="5">
        <v>-6.4068733561258355</v>
      </c>
      <c r="J14" s="5">
        <v>32.218852562524006</v>
      </c>
    </row>
    <row r="15" spans="1:10" x14ac:dyDescent="0.25">
      <c r="A15" s="3">
        <v>2011</v>
      </c>
      <c r="B15" s="9">
        <v>52.014582300391375</v>
      </c>
      <c r="C15" s="9">
        <v>-5.5672111460279625</v>
      </c>
      <c r="D15" s="9">
        <v>27.419304437472224</v>
      </c>
      <c r="E15" s="9">
        <v>13.915914548502558</v>
      </c>
      <c r="F15" s="9">
        <v>16.478746181247594</v>
      </c>
      <c r="G15" s="4">
        <v>11.922669279982273</v>
      </c>
      <c r="H15" s="5">
        <v>27.419304437472224</v>
      </c>
      <c r="I15" s="5">
        <v>-5.5672111460279625</v>
      </c>
      <c r="J15" s="5">
        <v>32.986515583500186</v>
      </c>
    </row>
    <row r="16" spans="1:10" x14ac:dyDescent="0.25">
      <c r="A16" s="3">
        <v>2012</v>
      </c>
      <c r="B16" s="9">
        <v>46.114734047817834</v>
      </c>
      <c r="C16" s="9">
        <v>-7.1110521741662094</v>
      </c>
      <c r="D16" s="9">
        <v>27.15122558581335</v>
      </c>
      <c r="E16" s="9">
        <v>12.617109905300296</v>
      </c>
      <c r="F16" s="9">
        <v>13.422096473728802</v>
      </c>
      <c r="G16" s="4">
        <v>10.885761105649145</v>
      </c>
      <c r="H16" s="5">
        <v>27.15122558581335</v>
      </c>
      <c r="I16" s="5">
        <v>-7.1110521741662094</v>
      </c>
      <c r="J16" s="5">
        <v>34.262277759979561</v>
      </c>
    </row>
    <row r="17" spans="1:10" x14ac:dyDescent="0.25">
      <c r="A17" s="3">
        <v>2013</v>
      </c>
      <c r="B17" s="9">
        <v>36.960922096681301</v>
      </c>
      <c r="C17" s="9">
        <v>-9.2715691992473772</v>
      </c>
      <c r="D17" s="9">
        <v>27.400822530135837</v>
      </c>
      <c r="E17" s="9">
        <v>14.91751519147255</v>
      </c>
      <c r="F17" s="9">
        <v>14.80546172460123</v>
      </c>
      <c r="G17" s="4">
        <v>11.015589507453669</v>
      </c>
      <c r="H17" s="5">
        <v>27.400822530135837</v>
      </c>
      <c r="I17" s="5">
        <v>-9.2715691992473772</v>
      </c>
      <c r="J17" s="5">
        <v>36.672391729383214</v>
      </c>
    </row>
    <row r="18" spans="1:10" x14ac:dyDescent="0.25">
      <c r="A18" s="3">
        <v>2014</v>
      </c>
      <c r="B18" s="9">
        <v>33.521204788277103</v>
      </c>
      <c r="C18" s="9">
        <v>-10.15645346610494</v>
      </c>
      <c r="D18" s="9">
        <v>27.196408450138776</v>
      </c>
      <c r="E18" s="9">
        <v>18.973196886225018</v>
      </c>
      <c r="F18" s="9">
        <v>13.164281898468728</v>
      </c>
      <c r="G18" s="4">
        <v>12.004383956752951</v>
      </c>
      <c r="H18" s="5">
        <v>27.196408450138776</v>
      </c>
      <c r="I18" s="5">
        <v>-10.15645346610494</v>
      </c>
      <c r="J18" s="5">
        <v>37.352861916243718</v>
      </c>
    </row>
    <row r="19" spans="1:10" x14ac:dyDescent="0.25">
      <c r="A19" s="3">
        <v>2015</v>
      </c>
      <c r="B19" s="9">
        <v>25.08779010692782</v>
      </c>
      <c r="C19" s="9">
        <v>-11.726715093727019</v>
      </c>
      <c r="D19" s="9">
        <v>25.359775117443164</v>
      </c>
      <c r="E19" s="9">
        <v>19.864586150451927</v>
      </c>
      <c r="F19" s="9">
        <v>11.546076278558644</v>
      </c>
      <c r="G19" s="4">
        <v>11.165882058056022</v>
      </c>
      <c r="H19" s="5">
        <v>25.359775117443164</v>
      </c>
      <c r="I19" s="5">
        <v>-11.726715093727019</v>
      </c>
      <c r="J19" s="5">
        <v>37.086490211170187</v>
      </c>
    </row>
    <row r="20" spans="1:10" x14ac:dyDescent="0.25">
      <c r="A20" s="3">
        <v>2016</v>
      </c>
      <c r="B20" s="9">
        <v>19.487514669607627</v>
      </c>
      <c r="C20" s="9">
        <v>-16.963343722371963</v>
      </c>
      <c r="D20" s="9">
        <v>21.443446930261945</v>
      </c>
      <c r="E20" s="9">
        <v>21.131920254947008</v>
      </c>
      <c r="F20" s="9">
        <v>7.7379779140937242</v>
      </c>
      <c r="G20" s="4">
        <v>8.5373411542789963</v>
      </c>
      <c r="H20" s="5">
        <v>21.443446930261945</v>
      </c>
      <c r="I20" s="5">
        <v>-16.963343722371963</v>
      </c>
      <c r="J20" s="5">
        <v>38.406790652633909</v>
      </c>
    </row>
    <row r="26" spans="1:10" x14ac:dyDescent="0.25">
      <c r="B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30" zoomScaleNormal="130" workbookViewId="0">
      <selection activeCell="B3" sqref="B3"/>
    </sheetView>
  </sheetViews>
  <sheetFormatPr defaultRowHeight="15" x14ac:dyDescent="0.25"/>
  <cols>
    <col min="1" max="1" width="13" customWidth="1"/>
  </cols>
  <sheetData>
    <row r="1" spans="1:10" x14ac:dyDescent="0.25">
      <c r="A1" s="16" t="s">
        <v>7</v>
      </c>
      <c r="B1" s="17" t="s">
        <v>16</v>
      </c>
    </row>
    <row r="2" spans="1:10" x14ac:dyDescent="0.25">
      <c r="A2" s="16" t="s">
        <v>8</v>
      </c>
      <c r="B2" s="21" t="s">
        <v>35</v>
      </c>
    </row>
    <row r="3" spans="1:10" x14ac:dyDescent="0.25">
      <c r="A3" s="19" t="s">
        <v>4</v>
      </c>
      <c r="B3" s="17"/>
    </row>
    <row r="4" spans="1:10" x14ac:dyDescent="0.25">
      <c r="A4" s="19" t="s">
        <v>9</v>
      </c>
      <c r="B4" s="18"/>
    </row>
    <row r="5" spans="1:10" x14ac:dyDescent="0.25">
      <c r="A5" s="16" t="s">
        <v>2</v>
      </c>
      <c r="B5" s="17" t="s">
        <v>3</v>
      </c>
    </row>
    <row r="6" spans="1:10" x14ac:dyDescent="0.25">
      <c r="A6" s="16" t="s">
        <v>10</v>
      </c>
      <c r="B6" s="17" t="s">
        <v>3</v>
      </c>
    </row>
    <row r="7" spans="1:10" x14ac:dyDescent="0.25">
      <c r="A7" s="16"/>
      <c r="B7" s="18"/>
    </row>
    <row r="8" spans="1:10" x14ac:dyDescent="0.25">
      <c r="A8" s="7"/>
      <c r="B8" s="7"/>
      <c r="C8" s="7"/>
    </row>
    <row r="9" spans="1:10" x14ac:dyDescent="0.25">
      <c r="A9" s="1"/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0</v>
      </c>
      <c r="I9" s="2" t="s">
        <v>1</v>
      </c>
      <c r="J9" s="2" t="s">
        <v>43</v>
      </c>
    </row>
    <row r="10" spans="1:10" x14ac:dyDescent="0.25">
      <c r="A10" s="3">
        <v>2006</v>
      </c>
      <c r="B10" s="4">
        <v>23.6</v>
      </c>
      <c r="C10" s="4">
        <v>28</v>
      </c>
      <c r="D10" s="4">
        <v>20.399999999999999</v>
      </c>
      <c r="E10" s="4">
        <v>27.3</v>
      </c>
      <c r="F10" s="4">
        <v>21.9</v>
      </c>
      <c r="G10" s="5">
        <v>25.233333333333334</v>
      </c>
      <c r="H10" s="5">
        <v>28</v>
      </c>
      <c r="I10" s="5">
        <v>20.399999999999999</v>
      </c>
      <c r="J10" s="5">
        <v>7.6000000000000014</v>
      </c>
    </row>
    <row r="11" spans="1:10" x14ac:dyDescent="0.25">
      <c r="A11" s="3">
        <v>2007</v>
      </c>
      <c r="B11" s="4">
        <v>23.7</v>
      </c>
      <c r="C11" s="4">
        <v>29.5</v>
      </c>
      <c r="D11" s="4">
        <v>22.5</v>
      </c>
      <c r="E11" s="4">
        <v>26.8</v>
      </c>
      <c r="F11" s="4">
        <v>22.5</v>
      </c>
      <c r="G11" s="5">
        <v>26.266666666666666</v>
      </c>
      <c r="H11" s="5">
        <v>29.5</v>
      </c>
      <c r="I11" s="5">
        <v>22.5</v>
      </c>
      <c r="J11" s="5">
        <v>7</v>
      </c>
    </row>
    <row r="12" spans="1:10" x14ac:dyDescent="0.25">
      <c r="A12" s="3">
        <v>2008</v>
      </c>
      <c r="B12" s="4">
        <v>23.3</v>
      </c>
      <c r="C12" s="4">
        <v>29</v>
      </c>
      <c r="D12" s="4">
        <v>23.1</v>
      </c>
      <c r="E12" s="4">
        <v>25.5</v>
      </c>
      <c r="F12" s="4">
        <v>22.5</v>
      </c>
      <c r="G12" s="5">
        <v>25.866666666666664</v>
      </c>
      <c r="H12" s="5">
        <v>29</v>
      </c>
      <c r="I12" s="5">
        <v>23.1</v>
      </c>
      <c r="J12" s="5">
        <v>5.8999999999999986</v>
      </c>
    </row>
    <row r="13" spans="1:10" x14ac:dyDescent="0.25">
      <c r="A13" s="3">
        <v>2009</v>
      </c>
      <c r="B13" s="4">
        <v>22.8</v>
      </c>
      <c r="C13" s="4">
        <v>27.1</v>
      </c>
      <c r="D13" s="4">
        <v>21.4</v>
      </c>
      <c r="E13" s="4">
        <v>21.7</v>
      </c>
      <c r="F13" s="4">
        <v>20.5</v>
      </c>
      <c r="G13" s="5">
        <v>23.400000000000002</v>
      </c>
      <c r="H13" s="5">
        <v>27.1</v>
      </c>
      <c r="I13" s="5">
        <v>21.4</v>
      </c>
      <c r="J13" s="5">
        <v>5.7000000000000028</v>
      </c>
    </row>
    <row r="14" spans="1:10" x14ac:dyDescent="0.25">
      <c r="A14" s="3">
        <v>2010</v>
      </c>
      <c r="B14" s="4">
        <v>20.3</v>
      </c>
      <c r="C14" s="4">
        <v>26.9</v>
      </c>
      <c r="D14" s="4">
        <v>20.3</v>
      </c>
      <c r="E14" s="4">
        <v>22.1</v>
      </c>
      <c r="F14" s="4">
        <v>20.100000000000001</v>
      </c>
      <c r="G14" s="5">
        <v>23.100000000000005</v>
      </c>
      <c r="H14" s="5">
        <v>26.9</v>
      </c>
      <c r="I14" s="5">
        <v>20.3</v>
      </c>
      <c r="J14" s="5">
        <v>6.5999999999999979</v>
      </c>
    </row>
    <row r="15" spans="1:10" x14ac:dyDescent="0.25">
      <c r="A15" s="3">
        <v>2011</v>
      </c>
      <c r="B15" s="4">
        <v>19.8</v>
      </c>
      <c r="C15" s="4">
        <v>26.5</v>
      </c>
      <c r="D15" s="4">
        <v>20.7</v>
      </c>
      <c r="E15" s="4">
        <v>24</v>
      </c>
      <c r="F15" s="4">
        <v>20.2</v>
      </c>
      <c r="G15" s="5">
        <v>23.733333333333334</v>
      </c>
      <c r="H15" s="5">
        <v>26.5</v>
      </c>
      <c r="I15" s="5">
        <v>20.7</v>
      </c>
      <c r="J15" s="5">
        <v>5.8000000000000007</v>
      </c>
    </row>
    <row r="16" spans="1:10" x14ac:dyDescent="0.25">
      <c r="A16" s="3">
        <v>2012</v>
      </c>
      <c r="B16" s="4">
        <v>19.399999999999999</v>
      </c>
      <c r="C16" s="4">
        <v>25.9</v>
      </c>
      <c r="D16" s="4">
        <v>19.8</v>
      </c>
      <c r="E16" s="4">
        <v>21.2</v>
      </c>
      <c r="F16" s="4">
        <v>19.7</v>
      </c>
      <c r="G16" s="5">
        <v>22.3</v>
      </c>
      <c r="H16" s="5">
        <v>25.9</v>
      </c>
      <c r="I16" s="5">
        <v>19.8</v>
      </c>
      <c r="J16" s="5">
        <v>6.0999999999999979</v>
      </c>
    </row>
    <row r="17" spans="1:10" x14ac:dyDescent="0.25">
      <c r="A17" s="3">
        <v>2013</v>
      </c>
      <c r="B17" s="4">
        <v>20.9</v>
      </c>
      <c r="C17" s="4">
        <v>25.1</v>
      </c>
      <c r="D17" s="4">
        <v>18.8</v>
      </c>
      <c r="E17" s="4">
        <v>20.7</v>
      </c>
      <c r="F17" s="4">
        <v>19.3</v>
      </c>
      <c r="G17" s="5">
        <v>21.533333333333335</v>
      </c>
      <c r="H17" s="5">
        <v>25.1</v>
      </c>
      <c r="I17" s="5">
        <v>18.8</v>
      </c>
      <c r="J17" s="5">
        <v>6.3000000000000007</v>
      </c>
    </row>
    <row r="18" spans="1:10" x14ac:dyDescent="0.25">
      <c r="A18" s="3">
        <v>2014</v>
      </c>
      <c r="B18" s="4">
        <v>21.8</v>
      </c>
      <c r="C18" s="4">
        <v>25.1</v>
      </c>
      <c r="D18" s="4">
        <v>19.7</v>
      </c>
      <c r="E18" s="4">
        <v>20.399999999999999</v>
      </c>
      <c r="F18" s="4">
        <v>19.399999999999999</v>
      </c>
      <c r="G18" s="5">
        <v>21.733333333333331</v>
      </c>
      <c r="H18" s="5">
        <v>25.1</v>
      </c>
      <c r="I18" s="5">
        <v>19.7</v>
      </c>
      <c r="J18" s="5">
        <v>5.4000000000000021</v>
      </c>
    </row>
    <row r="19" spans="1:10" x14ac:dyDescent="0.25">
      <c r="A19" s="3">
        <v>2015</v>
      </c>
      <c r="B19" s="4">
        <v>21.7</v>
      </c>
      <c r="C19" s="4">
        <v>26.5</v>
      </c>
      <c r="D19" s="4">
        <v>20.100000000000001</v>
      </c>
      <c r="E19" s="4">
        <v>23</v>
      </c>
      <c r="F19" s="4">
        <v>19.5</v>
      </c>
      <c r="G19" s="5">
        <v>23.2</v>
      </c>
      <c r="H19" s="5">
        <v>26.5</v>
      </c>
      <c r="I19" s="5">
        <v>20.100000000000001</v>
      </c>
      <c r="J19" s="5">
        <v>6.3999999999999986</v>
      </c>
    </row>
    <row r="20" spans="1:10" x14ac:dyDescent="0.25">
      <c r="A20" s="3">
        <v>2016</v>
      </c>
      <c r="B20" s="4">
        <v>17.8</v>
      </c>
      <c r="C20" s="4">
        <v>25</v>
      </c>
      <c r="D20" s="4">
        <v>18.100000000000001</v>
      </c>
      <c r="E20" s="4">
        <v>20.2</v>
      </c>
      <c r="F20" s="4">
        <v>19.7</v>
      </c>
      <c r="G20" s="5">
        <v>21.099999999999998</v>
      </c>
      <c r="H20" s="5">
        <v>25</v>
      </c>
      <c r="I20" s="5">
        <v>18.100000000000001</v>
      </c>
      <c r="J20" s="5">
        <v>6.8999999999999986</v>
      </c>
    </row>
    <row r="22" spans="1:10" x14ac:dyDescent="0.25"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5">
      <c r="B23" s="6"/>
      <c r="F23" s="6"/>
      <c r="G23" s="6"/>
      <c r="H23" s="6"/>
      <c r="I23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30" zoomScaleNormal="130" workbookViewId="0">
      <selection activeCell="B5" sqref="B5:B6"/>
    </sheetView>
  </sheetViews>
  <sheetFormatPr defaultRowHeight="15" x14ac:dyDescent="0.25"/>
  <cols>
    <col min="1" max="1" width="12.28515625" customWidth="1"/>
    <col min="2" max="2" width="15.5703125" customWidth="1"/>
    <col min="10" max="10" width="16.7109375" bestFit="1" customWidth="1"/>
  </cols>
  <sheetData>
    <row r="1" spans="1:10" x14ac:dyDescent="0.25">
      <c r="A1" s="16" t="s">
        <v>7</v>
      </c>
      <c r="B1" s="17" t="s">
        <v>15</v>
      </c>
    </row>
    <row r="2" spans="1:10" x14ac:dyDescent="0.25">
      <c r="A2" s="16" t="s">
        <v>8</v>
      </c>
      <c r="B2" s="21" t="s">
        <v>36</v>
      </c>
    </row>
    <row r="3" spans="1:10" x14ac:dyDescent="0.25">
      <c r="A3" s="19" t="s">
        <v>4</v>
      </c>
      <c r="B3" s="18"/>
    </row>
    <row r="4" spans="1:10" x14ac:dyDescent="0.25">
      <c r="A4" s="19" t="s">
        <v>9</v>
      </c>
      <c r="B4" s="18"/>
    </row>
    <row r="5" spans="1:10" x14ac:dyDescent="0.25">
      <c r="A5" s="16" t="s">
        <v>2</v>
      </c>
      <c r="B5" s="17" t="s">
        <v>3</v>
      </c>
    </row>
    <row r="6" spans="1:10" x14ac:dyDescent="0.25">
      <c r="A6" s="16" t="s">
        <v>10</v>
      </c>
      <c r="B6" s="17" t="s">
        <v>3</v>
      </c>
    </row>
    <row r="7" spans="1:10" x14ac:dyDescent="0.25">
      <c r="A7" s="16"/>
      <c r="B7" s="18"/>
    </row>
    <row r="9" spans="1:10" x14ac:dyDescent="0.25">
      <c r="A9" s="1"/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0</v>
      </c>
      <c r="I9" s="2" t="s">
        <v>1</v>
      </c>
      <c r="J9" s="2" t="s">
        <v>43</v>
      </c>
    </row>
    <row r="10" spans="1:10" x14ac:dyDescent="0.25">
      <c r="A10" s="3">
        <v>2005</v>
      </c>
      <c r="B10" s="4">
        <v>16.743606896140626</v>
      </c>
      <c r="C10" s="4">
        <v>26.426715145898346</v>
      </c>
      <c r="D10" s="4">
        <v>16.720464108028672</v>
      </c>
      <c r="E10" s="4">
        <v>21.162286553675759</v>
      </c>
      <c r="F10" s="4">
        <v>21.721090070749288</v>
      </c>
      <c r="G10" s="5">
        <v>21.436488602534258</v>
      </c>
      <c r="H10" s="5">
        <v>26.426715145898346</v>
      </c>
      <c r="I10" s="5">
        <v>16.720464108028672</v>
      </c>
      <c r="J10" s="5">
        <v>9.7062510378696736</v>
      </c>
    </row>
    <row r="11" spans="1:10" x14ac:dyDescent="0.25">
      <c r="A11" s="3">
        <v>2006</v>
      </c>
      <c r="B11" s="4">
        <v>18.29128860694955</v>
      </c>
      <c r="C11" s="4">
        <v>26.224109108043042</v>
      </c>
      <c r="D11" s="4">
        <v>17.715789186187308</v>
      </c>
      <c r="E11" s="4">
        <v>20.584139757787138</v>
      </c>
      <c r="F11" s="4">
        <v>21.957753705509646</v>
      </c>
      <c r="G11" s="5">
        <v>21.508012684005831</v>
      </c>
      <c r="H11" s="5">
        <v>26.224109108043042</v>
      </c>
      <c r="I11" s="5">
        <v>17.715789186187308</v>
      </c>
      <c r="J11" s="5">
        <v>8.5083199218557333</v>
      </c>
    </row>
    <row r="12" spans="1:10" x14ac:dyDescent="0.25">
      <c r="A12" s="3">
        <v>2007</v>
      </c>
      <c r="B12" s="4">
        <v>16.999303782780228</v>
      </c>
      <c r="C12" s="4">
        <v>27.373251030889445</v>
      </c>
      <c r="D12" s="4">
        <v>18.513161332254345</v>
      </c>
      <c r="E12" s="4">
        <v>22.8763050837814</v>
      </c>
      <c r="F12" s="4">
        <v>22.671717852756373</v>
      </c>
      <c r="G12" s="5">
        <v>22.920905815641731</v>
      </c>
      <c r="H12" s="5">
        <v>27.373251030889445</v>
      </c>
      <c r="I12" s="5">
        <v>18.513161332254345</v>
      </c>
      <c r="J12" s="5">
        <v>8.8600896986351003</v>
      </c>
    </row>
    <row r="13" spans="1:10" x14ac:dyDescent="0.25">
      <c r="A13" s="3">
        <v>2008</v>
      </c>
      <c r="B13" s="4">
        <v>17.904573972033859</v>
      </c>
      <c r="C13" s="4">
        <v>26.115052032351993</v>
      </c>
      <c r="D13" s="4">
        <v>18.042379437782767</v>
      </c>
      <c r="E13" s="4">
        <v>22.106637900210295</v>
      </c>
      <c r="F13" s="4">
        <v>21.056462968298774</v>
      </c>
      <c r="G13" s="5">
        <v>22.088023123448352</v>
      </c>
      <c r="H13" s="5">
        <v>26.115052032351993</v>
      </c>
      <c r="I13" s="5">
        <v>18.042379437782767</v>
      </c>
      <c r="J13" s="5">
        <v>8.0726725945692266</v>
      </c>
    </row>
    <row r="14" spans="1:10" x14ac:dyDescent="0.25">
      <c r="A14" s="3">
        <v>2009</v>
      </c>
      <c r="B14" s="4">
        <v>19.54720665865036</v>
      </c>
      <c r="C14" s="4">
        <v>22.596548338063787</v>
      </c>
      <c r="D14" s="4">
        <v>17.191718632572112</v>
      </c>
      <c r="E14" s="4">
        <v>17.710795009926105</v>
      </c>
      <c r="F14" s="4">
        <v>19.487861723200322</v>
      </c>
      <c r="G14" s="5">
        <v>19.166353993520669</v>
      </c>
      <c r="H14" s="5">
        <v>22.596548338063787</v>
      </c>
      <c r="I14" s="5">
        <v>17.191718632572112</v>
      </c>
      <c r="J14" s="5">
        <v>5.4048297054916752</v>
      </c>
    </row>
    <row r="15" spans="1:10" x14ac:dyDescent="0.25">
      <c r="A15" s="3">
        <v>2010</v>
      </c>
      <c r="B15" s="4">
        <v>20.980934190104815</v>
      </c>
      <c r="C15" s="4">
        <v>21.933636297507245</v>
      </c>
      <c r="D15" s="4">
        <v>16.477171592543581</v>
      </c>
      <c r="E15" s="4">
        <v>19.339334362278457</v>
      </c>
      <c r="F15" s="4">
        <v>20.295345586567031</v>
      </c>
      <c r="G15" s="5">
        <v>19.250047417443096</v>
      </c>
      <c r="H15" s="5">
        <v>21.933636297507245</v>
      </c>
      <c r="I15" s="5">
        <v>16.477171592543581</v>
      </c>
      <c r="J15" s="5">
        <v>5.4564647049636648</v>
      </c>
    </row>
    <row r="16" spans="1:10" x14ac:dyDescent="0.25">
      <c r="A16" s="3">
        <v>2011</v>
      </c>
      <c r="B16" s="4">
        <v>21.423307455556976</v>
      </c>
      <c r="C16" s="4">
        <v>22.331070680716042</v>
      </c>
      <c r="D16" s="4">
        <v>17.677565951940753</v>
      </c>
      <c r="E16" s="4">
        <v>19.455677132889313</v>
      </c>
      <c r="F16" s="4">
        <v>20.893496394144613</v>
      </c>
      <c r="G16" s="5">
        <v>19.821437921848702</v>
      </c>
      <c r="H16" s="5">
        <v>22.331070680716042</v>
      </c>
      <c r="I16" s="5">
        <v>17.677565951940753</v>
      </c>
      <c r="J16" s="5">
        <v>4.6535047287752889</v>
      </c>
    </row>
    <row r="17" spans="1:10" x14ac:dyDescent="0.25">
      <c r="A17" s="3">
        <v>2012</v>
      </c>
      <c r="B17" s="4">
        <v>21.287654311019967</v>
      </c>
      <c r="C17" s="4">
        <v>23.945964395422784</v>
      </c>
      <c r="D17" s="4">
        <v>17.698126378352249</v>
      </c>
      <c r="E17" s="4">
        <v>21.344226894166031</v>
      </c>
      <c r="F17" s="4">
        <v>20.534375132422905</v>
      </c>
      <c r="G17" s="5">
        <v>20.996105889313686</v>
      </c>
      <c r="H17" s="5">
        <v>23.945964395422784</v>
      </c>
      <c r="I17" s="5">
        <v>17.698126378352249</v>
      </c>
      <c r="J17" s="5">
        <v>6.247838017070535</v>
      </c>
    </row>
    <row r="18" spans="1:10" x14ac:dyDescent="0.25">
      <c r="A18" s="3">
        <v>2013</v>
      </c>
      <c r="B18" s="4">
        <v>24.8760140831053</v>
      </c>
      <c r="C18" s="4">
        <v>23.581604345334394</v>
      </c>
      <c r="D18" s="4">
        <v>18.486977260653155</v>
      </c>
      <c r="E18" s="4">
        <v>22.492951992654703</v>
      </c>
      <c r="F18" s="4">
        <v>20.701117696757652</v>
      </c>
      <c r="G18" s="5">
        <v>21.520511199547418</v>
      </c>
      <c r="H18" s="5">
        <v>23.581604345334394</v>
      </c>
      <c r="I18" s="5">
        <v>18.486977260653155</v>
      </c>
      <c r="J18" s="5">
        <v>5.0946270846812389</v>
      </c>
    </row>
    <row r="19" spans="1:10" x14ac:dyDescent="0.25">
      <c r="A19" s="3">
        <v>2014</v>
      </c>
      <c r="B19" s="4">
        <v>24.872014505499113</v>
      </c>
      <c r="C19" s="4">
        <v>24.637431380058725</v>
      </c>
      <c r="D19" s="4">
        <v>19.01385849815701</v>
      </c>
      <c r="E19" s="4">
        <v>22.295987696586014</v>
      </c>
      <c r="F19" s="4">
        <v>21.00044741513253</v>
      </c>
      <c r="G19" s="5">
        <v>21.982425858267248</v>
      </c>
      <c r="H19" s="5">
        <v>24.637431380058725</v>
      </c>
      <c r="I19" s="5">
        <v>19.01385849815701</v>
      </c>
      <c r="J19" s="5">
        <v>5.6235728819017154</v>
      </c>
    </row>
    <row r="20" spans="1:10" x14ac:dyDescent="0.25">
      <c r="A20" s="3">
        <v>2015</v>
      </c>
      <c r="B20" s="4">
        <v>24.845405756321906</v>
      </c>
      <c r="C20" s="4">
        <v>25.904401468956806</v>
      </c>
      <c r="D20" s="4">
        <v>20.569354600921127</v>
      </c>
      <c r="E20" s="4">
        <v>23.349888670862263</v>
      </c>
      <c r="F20" s="4">
        <v>21.196188971980011</v>
      </c>
      <c r="G20" s="5">
        <v>23.274548246913401</v>
      </c>
      <c r="H20" s="5">
        <v>25.904401468956806</v>
      </c>
      <c r="I20" s="5">
        <v>20.569354600921127</v>
      </c>
      <c r="J20" s="5">
        <v>5.3350468680356791</v>
      </c>
    </row>
    <row r="22" spans="1:10" x14ac:dyDescent="0.25"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5">
      <c r="B23" s="6"/>
      <c r="F23" s="6"/>
      <c r="G23" s="6"/>
      <c r="H23" s="6"/>
      <c r="I23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B5" sqref="B5:B6"/>
    </sheetView>
  </sheetViews>
  <sheetFormatPr defaultColWidth="9" defaultRowHeight="12.75" x14ac:dyDescent="0.2"/>
  <cols>
    <col min="1" max="1" width="24" style="12" customWidth="1"/>
    <col min="2" max="16384" width="9" style="11"/>
  </cols>
  <sheetData>
    <row r="1" spans="1:16" x14ac:dyDescent="0.2">
      <c r="A1" s="14" t="s">
        <v>7</v>
      </c>
      <c r="B1" s="11" t="s">
        <v>13</v>
      </c>
    </row>
    <row r="2" spans="1:16" x14ac:dyDescent="0.2">
      <c r="A2" s="14" t="s">
        <v>8</v>
      </c>
      <c r="B2" s="11" t="s">
        <v>37</v>
      </c>
    </row>
    <row r="3" spans="1:16" x14ac:dyDescent="0.2">
      <c r="A3" s="15" t="s">
        <v>4</v>
      </c>
    </row>
    <row r="4" spans="1:16" x14ac:dyDescent="0.2">
      <c r="A4" s="15" t="s">
        <v>9</v>
      </c>
    </row>
    <row r="5" spans="1:16" x14ac:dyDescent="0.2">
      <c r="A5" s="14" t="s">
        <v>2</v>
      </c>
      <c r="B5" s="11" t="s">
        <v>14</v>
      </c>
    </row>
    <row r="6" spans="1:16" x14ac:dyDescent="0.2">
      <c r="A6" s="14" t="s">
        <v>10</v>
      </c>
      <c r="B6" s="11" t="s">
        <v>14</v>
      </c>
    </row>
    <row r="8" spans="1:16" s="12" customFormat="1" x14ac:dyDescent="0.2">
      <c r="B8" s="12">
        <v>2002</v>
      </c>
      <c r="C8" s="12">
        <f>+B8+1</f>
        <v>2003</v>
      </c>
      <c r="D8" s="12">
        <f t="shared" ref="D8:P8" si="0">+C8+1</f>
        <v>2004</v>
      </c>
      <c r="E8" s="12">
        <f t="shared" si="0"/>
        <v>2005</v>
      </c>
      <c r="F8" s="12">
        <f t="shared" si="0"/>
        <v>2006</v>
      </c>
      <c r="G8" s="12">
        <f t="shared" si="0"/>
        <v>2007</v>
      </c>
      <c r="H8" s="12">
        <f t="shared" si="0"/>
        <v>2008</v>
      </c>
      <c r="I8" s="12">
        <f t="shared" si="0"/>
        <v>2009</v>
      </c>
      <c r="J8" s="12">
        <f t="shared" si="0"/>
        <v>2010</v>
      </c>
      <c r="K8" s="12">
        <f t="shared" si="0"/>
        <v>2011</v>
      </c>
      <c r="L8" s="12">
        <f t="shared" si="0"/>
        <v>2012</v>
      </c>
      <c r="M8" s="12">
        <f t="shared" si="0"/>
        <v>2013</v>
      </c>
      <c r="N8" s="12">
        <f t="shared" si="0"/>
        <v>2014</v>
      </c>
      <c r="O8" s="12">
        <f t="shared" si="0"/>
        <v>2015</v>
      </c>
      <c r="P8" s="12">
        <f t="shared" si="0"/>
        <v>2016</v>
      </c>
    </row>
    <row r="9" spans="1:16" ht="15" x14ac:dyDescent="0.35">
      <c r="A9" s="13" t="s">
        <v>41</v>
      </c>
      <c r="B9" s="11">
        <v>78.965393257188666</v>
      </c>
      <c r="C9" s="11">
        <v>81.134322233887019</v>
      </c>
      <c r="D9" s="11">
        <v>84.219285632405061</v>
      </c>
      <c r="E9" s="11">
        <v>91.356138512546195</v>
      </c>
      <c r="F9" s="11">
        <v>96.503075267351633</v>
      </c>
      <c r="G9" s="11">
        <v>100.37544042772446</v>
      </c>
      <c r="H9" s="11">
        <v>98.032640377826908</v>
      </c>
      <c r="I9" s="11">
        <v>108.81466206636607</v>
      </c>
      <c r="J9" s="11">
        <v>111.96702712481401</v>
      </c>
      <c r="K9" s="11">
        <v>112.24242675995606</v>
      </c>
      <c r="L9" s="11">
        <v>114.50457036401087</v>
      </c>
      <c r="M9" s="11">
        <v>115.47493275959992</v>
      </c>
      <c r="N9" s="11">
        <v>117.23484102603483</v>
      </c>
      <c r="O9" s="11">
        <v>121.37132102544628</v>
      </c>
      <c r="P9" s="11">
        <v>131.27932381834324</v>
      </c>
    </row>
    <row r="10" spans="1:16" x14ac:dyDescent="0.2">
      <c r="A10" s="12" t="s">
        <v>39</v>
      </c>
      <c r="B10" s="11">
        <f>-B12</f>
        <v>-16.318638451538479</v>
      </c>
      <c r="C10" s="11">
        <f t="shared" ref="C10:P10" si="1">-C12</f>
        <v>-21.400673720477293</v>
      </c>
      <c r="D10" s="11">
        <f t="shared" si="1"/>
        <v>-24.41135046611836</v>
      </c>
      <c r="E10" s="11">
        <f t="shared" si="1"/>
        <v>-27.898590357389114</v>
      </c>
      <c r="F10" s="11">
        <f t="shared" si="1"/>
        <v>-30.782090125202554</v>
      </c>
      <c r="G10" s="11">
        <f t="shared" si="1"/>
        <v>-34.553394746087498</v>
      </c>
      <c r="H10" s="11">
        <f t="shared" si="1"/>
        <v>-40.927301359477667</v>
      </c>
      <c r="I10" s="11">
        <f t="shared" si="1"/>
        <v>-42.373021345218312</v>
      </c>
      <c r="J10" s="11">
        <f t="shared" si="1"/>
        <v>-44.061460021634872</v>
      </c>
      <c r="K10" s="11">
        <f t="shared" si="1"/>
        <v>-41.864485038138916</v>
      </c>
      <c r="L10" s="11">
        <f t="shared" si="1"/>
        <v>-36.16069674665335</v>
      </c>
      <c r="M10" s="11">
        <f t="shared" si="1"/>
        <v>-32.428512047309574</v>
      </c>
      <c r="N10" s="11">
        <f t="shared" si="1"/>
        <v>-29.851842034795645</v>
      </c>
      <c r="O10" s="11">
        <f t="shared" si="1"/>
        <v>-25.598452684448592</v>
      </c>
      <c r="P10" s="11">
        <f t="shared" si="1"/>
        <v>-25.489224928342797</v>
      </c>
    </row>
    <row r="11" spans="1:16" ht="15" x14ac:dyDescent="0.35">
      <c r="A11" s="13" t="s">
        <v>42</v>
      </c>
      <c r="B11" s="11">
        <v>62.646754805650183</v>
      </c>
      <c r="C11" s="11">
        <v>59.733648513409733</v>
      </c>
      <c r="D11" s="11">
        <v>59.807935166286697</v>
      </c>
      <c r="E11" s="11">
        <v>63.457548155157085</v>
      </c>
      <c r="F11" s="11">
        <v>65.720985142149075</v>
      </c>
      <c r="G11" s="11">
        <v>65.822045681636979</v>
      </c>
      <c r="H11" s="11">
        <v>57.105339018349234</v>
      </c>
      <c r="I11" s="11">
        <v>66.441640721147778</v>
      </c>
      <c r="J11" s="11">
        <v>67.905567103179138</v>
      </c>
      <c r="K11" s="11">
        <v>70.377941721817166</v>
      </c>
      <c r="L11" s="11">
        <v>78.343873617357502</v>
      </c>
      <c r="M11" s="11">
        <v>83.046420712290356</v>
      </c>
      <c r="N11" s="11">
        <v>87.382998991239191</v>
      </c>
      <c r="O11" s="11">
        <v>95.772868340997675</v>
      </c>
      <c r="P11" s="11">
        <v>105.79009889000046</v>
      </c>
    </row>
    <row r="12" spans="1:16" ht="15" x14ac:dyDescent="0.35">
      <c r="A12" s="13" t="s">
        <v>40</v>
      </c>
      <c r="B12" s="11">
        <v>16.318638451538479</v>
      </c>
      <c r="C12" s="11">
        <v>21.400673720477293</v>
      </c>
      <c r="D12" s="11">
        <v>24.41135046611836</v>
      </c>
      <c r="E12" s="11">
        <v>27.898590357389114</v>
      </c>
      <c r="F12" s="11">
        <v>30.782090125202554</v>
      </c>
      <c r="G12" s="11">
        <v>34.553394746087498</v>
      </c>
      <c r="H12" s="11">
        <v>40.927301359477667</v>
      </c>
      <c r="I12" s="11">
        <v>42.373021345218312</v>
      </c>
      <c r="J12" s="11">
        <v>44.061460021634872</v>
      </c>
      <c r="K12" s="11">
        <v>41.864485038138916</v>
      </c>
      <c r="L12" s="11">
        <v>36.16069674665335</v>
      </c>
      <c r="M12" s="11">
        <v>32.428512047309574</v>
      </c>
      <c r="N12" s="11">
        <v>29.851842034795645</v>
      </c>
      <c r="O12" s="11">
        <v>25.598452684448592</v>
      </c>
      <c r="P12" s="11">
        <v>25.489224928342797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5" sqref="B5:B6"/>
    </sheetView>
  </sheetViews>
  <sheetFormatPr defaultRowHeight="15" x14ac:dyDescent="0.25"/>
  <cols>
    <col min="1" max="1" width="13.28515625" style="8" customWidth="1"/>
    <col min="2" max="9" width="9.140625" style="8"/>
    <col min="10" max="10" width="16.7109375" style="8" bestFit="1" customWidth="1"/>
    <col min="11" max="16384" width="9.140625" style="8"/>
  </cols>
  <sheetData>
    <row r="1" spans="1:10" x14ac:dyDescent="0.25">
      <c r="A1" s="16" t="s">
        <v>7</v>
      </c>
      <c r="B1" s="17" t="s">
        <v>24</v>
      </c>
    </row>
    <row r="2" spans="1:10" x14ac:dyDescent="0.25">
      <c r="A2" s="16" t="s">
        <v>8</v>
      </c>
      <c r="B2" s="20" t="s">
        <v>46</v>
      </c>
    </row>
    <row r="3" spans="1:10" x14ac:dyDescent="0.25">
      <c r="A3" s="19" t="s">
        <v>4</v>
      </c>
      <c r="B3" s="20"/>
    </row>
    <row r="4" spans="1:10" x14ac:dyDescent="0.25">
      <c r="A4" s="19" t="s">
        <v>9</v>
      </c>
      <c r="B4" s="20"/>
    </row>
    <row r="5" spans="1:10" x14ac:dyDescent="0.25">
      <c r="A5" s="16" t="s">
        <v>2</v>
      </c>
      <c r="B5" s="17" t="s">
        <v>5</v>
      </c>
    </row>
    <row r="6" spans="1:10" x14ac:dyDescent="0.25">
      <c r="A6" s="16" t="s">
        <v>10</v>
      </c>
      <c r="B6" s="17" t="s">
        <v>5</v>
      </c>
    </row>
    <row r="9" spans="1:10" x14ac:dyDescent="0.25">
      <c r="A9" s="1"/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0</v>
      </c>
      <c r="I9" s="2" t="s">
        <v>1</v>
      </c>
      <c r="J9" s="2" t="s">
        <v>43</v>
      </c>
    </row>
    <row r="10" spans="1:10" x14ac:dyDescent="0.25">
      <c r="A10" s="1">
        <v>2005</v>
      </c>
      <c r="B10" s="10">
        <v>100</v>
      </c>
      <c r="C10" s="10">
        <v>100</v>
      </c>
      <c r="D10" s="10">
        <v>100</v>
      </c>
      <c r="E10" s="10">
        <v>100</v>
      </c>
      <c r="F10" s="10">
        <v>100</v>
      </c>
      <c r="G10" s="2">
        <v>100</v>
      </c>
      <c r="H10" s="2">
        <v>100</v>
      </c>
      <c r="I10" s="2">
        <v>100</v>
      </c>
      <c r="J10" s="2">
        <v>0</v>
      </c>
    </row>
    <row r="11" spans="1:10" x14ac:dyDescent="0.25">
      <c r="A11" s="3">
        <v>2006</v>
      </c>
      <c r="B11" s="9">
        <v>98.383611508826675</v>
      </c>
      <c r="C11" s="9">
        <v>99.736648037961942</v>
      </c>
      <c r="D11" s="9">
        <v>97.566422290049204</v>
      </c>
      <c r="E11" s="9">
        <v>98.735197410093988</v>
      </c>
      <c r="F11" s="9">
        <v>99.17812757142454</v>
      </c>
      <c r="G11" s="5">
        <v>98.679422579368364</v>
      </c>
      <c r="H11" s="5">
        <v>99.736648037961942</v>
      </c>
      <c r="I11" s="5">
        <v>97.566422290049204</v>
      </c>
      <c r="J11" s="5">
        <v>2.1702257479127383</v>
      </c>
    </row>
    <row r="12" spans="1:10" x14ac:dyDescent="0.25">
      <c r="A12" s="3">
        <v>2007</v>
      </c>
      <c r="B12" s="9">
        <v>98.312218560634079</v>
      </c>
      <c r="C12" s="9">
        <v>98.925062782150704</v>
      </c>
      <c r="D12" s="9">
        <v>97.113981717168684</v>
      </c>
      <c r="E12" s="9">
        <v>97.795297647152253</v>
      </c>
      <c r="F12" s="9">
        <v>98.612145619600469</v>
      </c>
      <c r="G12" s="4">
        <v>97.944780715490552</v>
      </c>
      <c r="H12" s="5">
        <v>98.925062782150704</v>
      </c>
      <c r="I12" s="5">
        <v>97.113981717168684</v>
      </c>
      <c r="J12" s="5">
        <v>1.8110810649820195</v>
      </c>
    </row>
    <row r="13" spans="1:10" x14ac:dyDescent="0.25">
      <c r="A13" s="3">
        <v>2008</v>
      </c>
      <c r="B13" s="9">
        <v>97.639776729764932</v>
      </c>
      <c r="C13" s="9">
        <v>100.39252482039235</v>
      </c>
      <c r="D13" s="9">
        <v>100.79640022555807</v>
      </c>
      <c r="E13" s="9">
        <v>99.069757500561607</v>
      </c>
      <c r="F13" s="9">
        <v>99.760951961426912</v>
      </c>
      <c r="G13" s="4">
        <v>100.08622751550401</v>
      </c>
      <c r="H13" s="5">
        <v>100.79640022555807</v>
      </c>
      <c r="I13" s="5">
        <v>99.069757500561607</v>
      </c>
      <c r="J13" s="5">
        <v>1.7266427249964664</v>
      </c>
    </row>
    <row r="14" spans="1:10" x14ac:dyDescent="0.25">
      <c r="A14" s="3">
        <v>2009</v>
      </c>
      <c r="B14" s="9">
        <v>96.698640883142502</v>
      </c>
      <c r="C14" s="9">
        <v>100.37436240546636</v>
      </c>
      <c r="D14" s="9">
        <v>98.005969993069215</v>
      </c>
      <c r="E14" s="9">
        <v>106.57314581287795</v>
      </c>
      <c r="F14" s="9">
        <v>103.02416434794586</v>
      </c>
      <c r="G14" s="4">
        <v>101.65115940380451</v>
      </c>
      <c r="H14" s="5">
        <v>106.57314581287795</v>
      </c>
      <c r="I14" s="5">
        <v>98.005969993069215</v>
      </c>
      <c r="J14" s="5">
        <v>8.5671758198087389</v>
      </c>
    </row>
    <row r="15" spans="1:10" x14ac:dyDescent="0.25">
      <c r="A15" s="3">
        <v>2010</v>
      </c>
      <c r="B15" s="9">
        <v>93.441497348415297</v>
      </c>
      <c r="C15" s="9">
        <v>101.81296555862043</v>
      </c>
      <c r="D15" s="9">
        <v>98.675712048156512</v>
      </c>
      <c r="E15" s="9">
        <v>104.85058903776503</v>
      </c>
      <c r="F15" s="9">
        <v>101.88827896821677</v>
      </c>
      <c r="G15" s="4">
        <v>101.77975554818066</v>
      </c>
      <c r="H15" s="5">
        <v>104.85058903776503</v>
      </c>
      <c r="I15" s="5">
        <v>98.675712048156512</v>
      </c>
      <c r="J15" s="5">
        <v>6.1748769896085207</v>
      </c>
    </row>
    <row r="16" spans="1:10" x14ac:dyDescent="0.25">
      <c r="A16" s="3">
        <v>2011</v>
      </c>
      <c r="B16" s="9">
        <v>92.651493405838195</v>
      </c>
      <c r="C16" s="9">
        <v>102.36901299750019</v>
      </c>
      <c r="D16" s="9">
        <v>96.401441637549013</v>
      </c>
      <c r="E16" s="9">
        <v>104.13559284465398</v>
      </c>
      <c r="F16" s="9">
        <v>101.00060260599936</v>
      </c>
      <c r="G16" s="4">
        <v>100.96868249323438</v>
      </c>
      <c r="H16" s="5">
        <v>104.13559284465398</v>
      </c>
      <c r="I16" s="5">
        <v>96.401441637549013</v>
      </c>
      <c r="J16" s="5">
        <v>7.7341512071049721</v>
      </c>
    </row>
    <row r="17" spans="1:10" x14ac:dyDescent="0.25">
      <c r="A17" s="3">
        <v>2012</v>
      </c>
      <c r="B17" s="9">
        <v>93.034498890489687</v>
      </c>
      <c r="C17" s="9">
        <v>103.92354018961339</v>
      </c>
      <c r="D17" s="9">
        <v>96.115905111055227</v>
      </c>
      <c r="E17" s="9">
        <v>103.8164681239504</v>
      </c>
      <c r="F17" s="9">
        <v>101.42968135290502</v>
      </c>
      <c r="G17" s="4">
        <v>101.285304474873</v>
      </c>
      <c r="H17" s="5">
        <v>103.92354018961339</v>
      </c>
      <c r="I17" s="5">
        <v>96.115905111055227</v>
      </c>
      <c r="J17" s="5">
        <v>7.8076350785581639</v>
      </c>
    </row>
    <row r="18" spans="1:10" x14ac:dyDescent="0.25">
      <c r="A18" s="3">
        <v>2013</v>
      </c>
      <c r="B18" s="9">
        <v>90.935877239476156</v>
      </c>
      <c r="C18" s="9">
        <v>103.01743147113865</v>
      </c>
      <c r="D18" s="9">
        <v>96.040612089112571</v>
      </c>
      <c r="E18" s="9">
        <v>103.5771401537352</v>
      </c>
      <c r="F18" s="9">
        <v>101.14276436688363</v>
      </c>
      <c r="G18" s="4">
        <v>100.8783945713288</v>
      </c>
      <c r="H18" s="5">
        <v>103.5771401537352</v>
      </c>
      <c r="I18" s="5">
        <v>96.040612089112571</v>
      </c>
      <c r="J18" s="5">
        <v>7.5365280646226296</v>
      </c>
    </row>
    <row r="19" spans="1:10" x14ac:dyDescent="0.25">
      <c r="A19" s="3">
        <v>2014</v>
      </c>
      <c r="B19" s="9">
        <v>89.825476231832951</v>
      </c>
      <c r="C19" s="9">
        <v>100.947286768769</v>
      </c>
      <c r="D19" s="9">
        <v>96.173040617872502</v>
      </c>
      <c r="E19" s="9">
        <v>104.46986134563349</v>
      </c>
      <c r="F19" s="9">
        <v>100.64429144905003</v>
      </c>
      <c r="G19" s="4">
        <v>100.53006291075833</v>
      </c>
      <c r="H19" s="5">
        <v>104.46986134563349</v>
      </c>
      <c r="I19" s="5">
        <v>96.173040617872502</v>
      </c>
      <c r="J19" s="5">
        <v>8.2968207277609878</v>
      </c>
    </row>
    <row r="20" spans="1:10" x14ac:dyDescent="0.25">
      <c r="A20" s="3">
        <v>2015</v>
      </c>
      <c r="B20" s="9">
        <v>88.86570450642084</v>
      </c>
      <c r="C20" s="9">
        <v>99.479222506836066</v>
      </c>
      <c r="D20" s="9">
        <v>94.361015198894606</v>
      </c>
      <c r="E20" s="9">
        <v>106.00869503916266</v>
      </c>
      <c r="F20" s="9">
        <v>99.701573713986363</v>
      </c>
      <c r="G20" s="4">
        <v>99.949644248297773</v>
      </c>
      <c r="H20" s="5">
        <v>106.00869503916266</v>
      </c>
      <c r="I20" s="5">
        <v>94.361015198894606</v>
      </c>
      <c r="J20" s="5">
        <v>11.647679840268054</v>
      </c>
    </row>
    <row r="21" spans="1:10" x14ac:dyDescent="0.25">
      <c r="A21" s="3">
        <v>2016</v>
      </c>
      <c r="B21" s="9">
        <v>92.8529104779156</v>
      </c>
      <c r="C21" s="9">
        <v>101.63086757181867</v>
      </c>
      <c r="D21" s="9">
        <v>95.557017916451343</v>
      </c>
      <c r="E21" s="9">
        <v>107.33518290820902</v>
      </c>
      <c r="F21" s="9">
        <v>99.780146490525183</v>
      </c>
      <c r="G21" s="4">
        <v>101.50768946549302</v>
      </c>
      <c r="H21" s="5">
        <v>107.33518290820902</v>
      </c>
      <c r="I21" s="5">
        <v>95.557017916451343</v>
      </c>
      <c r="J21" s="5">
        <v>11.778164991757677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5" sqref="B5:B6"/>
    </sheetView>
  </sheetViews>
  <sheetFormatPr defaultRowHeight="15" x14ac:dyDescent="0.25"/>
  <cols>
    <col min="1" max="1" width="12.42578125" style="8" customWidth="1"/>
    <col min="2" max="9" width="9.140625" style="8"/>
    <col min="10" max="10" width="16.7109375" style="8" bestFit="1" customWidth="1"/>
    <col min="11" max="16384" width="9.140625" style="8"/>
  </cols>
  <sheetData>
    <row r="1" spans="1:10" x14ac:dyDescent="0.25">
      <c r="A1" s="16" t="s">
        <v>7</v>
      </c>
      <c r="B1" s="17" t="s">
        <v>23</v>
      </c>
    </row>
    <row r="2" spans="1:10" x14ac:dyDescent="0.25">
      <c r="A2" s="16" t="s">
        <v>8</v>
      </c>
      <c r="B2" s="20" t="s">
        <v>47</v>
      </c>
    </row>
    <row r="3" spans="1:10" x14ac:dyDescent="0.25">
      <c r="A3" s="19" t="s">
        <v>4</v>
      </c>
      <c r="B3" s="20"/>
    </row>
    <row r="4" spans="1:10" x14ac:dyDescent="0.25">
      <c r="A4" s="19" t="s">
        <v>9</v>
      </c>
      <c r="B4" s="20"/>
    </row>
    <row r="5" spans="1:10" x14ac:dyDescent="0.25">
      <c r="A5" s="16" t="s">
        <v>2</v>
      </c>
      <c r="B5" s="17" t="s">
        <v>3</v>
      </c>
    </row>
    <row r="6" spans="1:10" x14ac:dyDescent="0.25">
      <c r="A6" s="16" t="s">
        <v>10</v>
      </c>
      <c r="B6" s="17" t="s">
        <v>3</v>
      </c>
    </row>
    <row r="9" spans="1:10" x14ac:dyDescent="0.25">
      <c r="A9" s="1"/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0</v>
      </c>
      <c r="I9" s="2" t="s">
        <v>1</v>
      </c>
      <c r="J9" s="2" t="s">
        <v>43</v>
      </c>
    </row>
    <row r="10" spans="1:10" x14ac:dyDescent="0.25">
      <c r="A10" s="1">
        <v>2005</v>
      </c>
      <c r="B10" s="2">
        <v>100</v>
      </c>
      <c r="C10" s="2">
        <v>100</v>
      </c>
      <c r="D10" s="2">
        <v>100</v>
      </c>
      <c r="E10" s="2">
        <v>100</v>
      </c>
      <c r="F10" s="2">
        <v>100</v>
      </c>
      <c r="G10" s="2">
        <v>100</v>
      </c>
      <c r="H10" s="2">
        <v>100</v>
      </c>
      <c r="I10" s="2">
        <v>100</v>
      </c>
      <c r="J10" s="2">
        <v>0</v>
      </c>
    </row>
    <row r="11" spans="1:10" x14ac:dyDescent="0.25">
      <c r="A11" s="3">
        <v>2006</v>
      </c>
      <c r="B11" s="4">
        <v>101.8202502844141</v>
      </c>
      <c r="C11" s="4">
        <v>100.43859649122805</v>
      </c>
      <c r="D11" s="4">
        <v>99.201824401368299</v>
      </c>
      <c r="E11" s="4">
        <v>101.67224080267559</v>
      </c>
      <c r="F11" s="4">
        <v>101.50537634408603</v>
      </c>
      <c r="G11" s="5">
        <v>100.43755389842397</v>
      </c>
      <c r="H11" s="5">
        <v>101.67224080267559</v>
      </c>
      <c r="I11" s="5">
        <v>99.201824401368299</v>
      </c>
      <c r="J11" s="5">
        <v>2.4704164013072898</v>
      </c>
    </row>
    <row r="12" spans="1:10" x14ac:dyDescent="0.25">
      <c r="A12" s="3">
        <v>2007</v>
      </c>
      <c r="B12" s="4">
        <v>107.16723549488054</v>
      </c>
      <c r="C12" s="4">
        <v>103.07017543859649</v>
      </c>
      <c r="D12" s="4">
        <v>102.39452679589509</v>
      </c>
      <c r="E12" s="4">
        <v>101.78372352285395</v>
      </c>
      <c r="F12" s="4">
        <v>103.65591397849462</v>
      </c>
      <c r="G12" s="4">
        <v>102.41614191911519</v>
      </c>
      <c r="H12" s="5">
        <v>103.07017543859649</v>
      </c>
      <c r="I12" s="5">
        <v>101.78372352285395</v>
      </c>
      <c r="J12" s="5">
        <v>1.2864519157425462</v>
      </c>
    </row>
    <row r="13" spans="1:10" x14ac:dyDescent="0.25">
      <c r="A13" s="3">
        <v>2008</v>
      </c>
      <c r="B13" s="4">
        <v>111.7178612059158</v>
      </c>
      <c r="C13" s="4">
        <v>106.79824561403508</v>
      </c>
      <c r="D13" s="4">
        <v>110.37628278221207</v>
      </c>
      <c r="E13" s="4">
        <v>106.0200668896321</v>
      </c>
      <c r="F13" s="4">
        <v>104.83870967741935</v>
      </c>
      <c r="G13" s="4">
        <v>107.73153176195974</v>
      </c>
      <c r="H13" s="5">
        <v>110.37628278221207</v>
      </c>
      <c r="I13" s="5">
        <v>106.0200668896321</v>
      </c>
      <c r="J13" s="5">
        <v>4.3562158925799679</v>
      </c>
    </row>
    <row r="14" spans="1:10" x14ac:dyDescent="0.25">
      <c r="A14" s="3">
        <v>2009</v>
      </c>
      <c r="B14" s="4">
        <v>115.13083048919226</v>
      </c>
      <c r="C14" s="4">
        <v>109.53947368421053</v>
      </c>
      <c r="D14" s="4">
        <v>111.40250855188141</v>
      </c>
      <c r="E14" s="4">
        <v>112.82051282051282</v>
      </c>
      <c r="F14" s="4">
        <v>106.55913978494623</v>
      </c>
      <c r="G14" s="4">
        <v>111.25416501886825</v>
      </c>
      <c r="H14" s="5">
        <v>112.82051282051282</v>
      </c>
      <c r="I14" s="5">
        <v>109.53947368421053</v>
      </c>
      <c r="J14" s="5">
        <v>3.2810391363022831</v>
      </c>
    </row>
    <row r="15" spans="1:10" x14ac:dyDescent="0.25">
      <c r="A15" s="3">
        <v>2010</v>
      </c>
      <c r="B15" s="4">
        <v>113.76564277588169</v>
      </c>
      <c r="C15" s="4">
        <v>109.64912280701753</v>
      </c>
      <c r="D15" s="4">
        <v>114.02508551881414</v>
      </c>
      <c r="E15" s="4">
        <v>111.48272017837235</v>
      </c>
      <c r="F15" s="4">
        <v>107.5268817204301</v>
      </c>
      <c r="G15" s="4">
        <v>111.71897616806801</v>
      </c>
      <c r="H15" s="5">
        <v>114.02508551881414</v>
      </c>
      <c r="I15" s="5">
        <v>109.64912280701753</v>
      </c>
      <c r="J15" s="5">
        <v>4.3759627117966033</v>
      </c>
    </row>
    <row r="16" spans="1:10" x14ac:dyDescent="0.25">
      <c r="A16" s="3">
        <v>2011</v>
      </c>
      <c r="B16" s="4">
        <v>115.24459613196814</v>
      </c>
      <c r="C16" s="4">
        <v>110.41666666666667</v>
      </c>
      <c r="D16" s="4">
        <v>114.93728620296464</v>
      </c>
      <c r="E16" s="4">
        <v>112.59754738015609</v>
      </c>
      <c r="F16" s="4">
        <v>107.95698924731182</v>
      </c>
      <c r="G16" s="4">
        <v>112.65050008326246</v>
      </c>
      <c r="H16" s="5">
        <v>114.93728620296464</v>
      </c>
      <c r="I16" s="5">
        <v>110.41666666666667</v>
      </c>
      <c r="J16" s="5">
        <v>4.5206195362979713</v>
      </c>
    </row>
    <row r="17" spans="1:10" x14ac:dyDescent="0.25">
      <c r="A17" s="3">
        <v>2012</v>
      </c>
      <c r="B17" s="4">
        <v>119.68145620022752</v>
      </c>
      <c r="C17" s="4">
        <v>113.70614035087718</v>
      </c>
      <c r="D17" s="4">
        <v>117.33181299885975</v>
      </c>
      <c r="E17" s="4">
        <v>113.60089186176143</v>
      </c>
      <c r="F17" s="4">
        <v>111.0752688172043</v>
      </c>
      <c r="G17" s="4">
        <v>114.87961507049947</v>
      </c>
      <c r="H17" s="5">
        <v>117.33181299885975</v>
      </c>
      <c r="I17" s="5">
        <v>113.60089186176143</v>
      </c>
      <c r="J17" s="5">
        <v>3.7309211370983206</v>
      </c>
    </row>
    <row r="18" spans="1:10" x14ac:dyDescent="0.25">
      <c r="A18" s="3">
        <v>2013</v>
      </c>
      <c r="B18" s="4">
        <v>120.47781569965869</v>
      </c>
      <c r="C18" s="4">
        <v>114.25438596491229</v>
      </c>
      <c r="D18" s="4">
        <v>117.55986316989737</v>
      </c>
      <c r="E18" s="4">
        <v>113.93534002229654</v>
      </c>
      <c r="F18" s="4">
        <v>111.3978494623656</v>
      </c>
      <c r="G18" s="4">
        <v>115.24986305236872</v>
      </c>
      <c r="H18" s="5">
        <v>117.55986316989737</v>
      </c>
      <c r="I18" s="5">
        <v>113.93534002229654</v>
      </c>
      <c r="J18" s="5">
        <v>3.6245231476008257</v>
      </c>
    </row>
    <row r="19" spans="1:10" x14ac:dyDescent="0.25">
      <c r="A19" s="3">
        <v>2014</v>
      </c>
      <c r="B19" s="4">
        <v>122.98065984072808</v>
      </c>
      <c r="C19" s="4">
        <v>114.80263157894737</v>
      </c>
      <c r="D19" s="4">
        <v>118.35803876852906</v>
      </c>
      <c r="E19" s="4">
        <v>114.71571906354517</v>
      </c>
      <c r="F19" s="4">
        <v>112.79569892473118</v>
      </c>
      <c r="G19" s="4">
        <v>115.95879647034053</v>
      </c>
      <c r="H19" s="5">
        <v>118.35803876852906</v>
      </c>
      <c r="I19" s="5">
        <v>114.71571906354517</v>
      </c>
      <c r="J19" s="5">
        <v>3.6423197049838905</v>
      </c>
    </row>
    <row r="20" spans="1:10" x14ac:dyDescent="0.25">
      <c r="A20" s="3">
        <v>2015</v>
      </c>
      <c r="B20" s="4">
        <v>123.77701934015926</v>
      </c>
      <c r="C20" s="4">
        <v>113.81578947368421</v>
      </c>
      <c r="D20" s="4">
        <v>117.67388825541619</v>
      </c>
      <c r="E20" s="4">
        <v>116.16499442586399</v>
      </c>
      <c r="F20" s="4">
        <v>114.94623655913978</v>
      </c>
      <c r="G20" s="4">
        <v>115.88489071832146</v>
      </c>
      <c r="H20" s="5">
        <v>117.67388825541619</v>
      </c>
      <c r="I20" s="5">
        <v>113.81578947368421</v>
      </c>
      <c r="J20" s="5">
        <v>3.8580987817319823</v>
      </c>
    </row>
    <row r="21" spans="1:10" x14ac:dyDescent="0.25">
      <c r="A21" s="3">
        <v>2016</v>
      </c>
      <c r="B21" s="4">
        <v>130.60295790671216</v>
      </c>
      <c r="C21" s="4">
        <v>117.54385964912282</v>
      </c>
      <c r="D21" s="4"/>
      <c r="E21" s="4">
        <v>117.16833890746933</v>
      </c>
      <c r="F21" s="4">
        <v>113.54838709677419</v>
      </c>
      <c r="G21" s="4">
        <v>117.35609927829609</v>
      </c>
      <c r="H21" s="5">
        <v>117.54385964912282</v>
      </c>
      <c r="I21" s="5">
        <v>117.16833890746933</v>
      </c>
      <c r="J21" s="5">
        <v>0.3755207416534887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5" sqref="B5:B6"/>
    </sheetView>
  </sheetViews>
  <sheetFormatPr defaultRowHeight="15" x14ac:dyDescent="0.25"/>
  <cols>
    <col min="1" max="1" width="17" style="8" customWidth="1"/>
    <col min="2" max="16384" width="9.140625" style="8"/>
  </cols>
  <sheetData>
    <row r="1" spans="1:10" x14ac:dyDescent="0.25">
      <c r="A1" s="16" t="s">
        <v>7</v>
      </c>
      <c r="B1" s="17" t="s">
        <v>22</v>
      </c>
    </row>
    <row r="2" spans="1:10" x14ac:dyDescent="0.25">
      <c r="A2" s="16" t="s">
        <v>8</v>
      </c>
      <c r="B2" s="21" t="s">
        <v>48</v>
      </c>
    </row>
    <row r="3" spans="1:10" x14ac:dyDescent="0.25">
      <c r="A3" s="19" t="s">
        <v>4</v>
      </c>
      <c r="B3" s="20"/>
    </row>
    <row r="4" spans="1:10" x14ac:dyDescent="0.25">
      <c r="A4" s="19" t="s">
        <v>9</v>
      </c>
      <c r="B4" s="20"/>
    </row>
    <row r="5" spans="1:10" x14ac:dyDescent="0.25">
      <c r="A5" s="16" t="s">
        <v>2</v>
      </c>
      <c r="B5" s="17" t="s">
        <v>6</v>
      </c>
    </row>
    <row r="6" spans="1:10" x14ac:dyDescent="0.25">
      <c r="A6" s="16" t="s">
        <v>10</v>
      </c>
      <c r="B6" s="17" t="s">
        <v>6</v>
      </c>
    </row>
    <row r="9" spans="1:10" x14ac:dyDescent="0.25">
      <c r="A9" s="1"/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0</v>
      </c>
      <c r="I9" s="2" t="s">
        <v>1</v>
      </c>
      <c r="J9" s="2" t="s">
        <v>43</v>
      </c>
    </row>
    <row r="10" spans="1:10" x14ac:dyDescent="0.25">
      <c r="A10" s="1">
        <v>2005</v>
      </c>
      <c r="B10" s="9"/>
      <c r="C10" s="9"/>
      <c r="D10" s="9"/>
      <c r="E10" s="9"/>
      <c r="F10" s="9"/>
      <c r="G10" s="5"/>
      <c r="H10" s="5"/>
      <c r="I10" s="5"/>
      <c r="J10" s="5"/>
    </row>
    <row r="11" spans="1:10" x14ac:dyDescent="0.25">
      <c r="A11" s="1">
        <v>2006</v>
      </c>
      <c r="B11" s="9">
        <v>30.984873123740154</v>
      </c>
      <c r="C11" s="9">
        <v>31.376646935760586</v>
      </c>
      <c r="D11" s="9">
        <v>23.083491222102715</v>
      </c>
      <c r="E11" s="9">
        <v>30.933915756859584</v>
      </c>
      <c r="F11" s="9">
        <v>45.324515180832456</v>
      </c>
      <c r="G11" s="5">
        <v>28.464684638240964</v>
      </c>
      <c r="H11" s="5">
        <v>31.376646935760586</v>
      </c>
      <c r="I11" s="5">
        <v>23.083491222102715</v>
      </c>
      <c r="J11" s="5">
        <v>8.2931557136578711</v>
      </c>
    </row>
    <row r="12" spans="1:10" x14ac:dyDescent="0.25">
      <c r="A12" s="3">
        <v>2007</v>
      </c>
      <c r="B12" s="9">
        <v>31.157214750305705</v>
      </c>
      <c r="C12" s="9">
        <v>32.68880457589848</v>
      </c>
      <c r="D12" s="9">
        <v>23.681134387685404</v>
      </c>
      <c r="E12" s="9">
        <v>33.284022752400837</v>
      </c>
      <c r="F12" s="9">
        <v>45.906846211085984</v>
      </c>
      <c r="G12" s="5">
        <v>29.884653905328239</v>
      </c>
      <c r="H12" s="5">
        <v>33.284022752400837</v>
      </c>
      <c r="I12" s="5">
        <v>23.681134387685404</v>
      </c>
      <c r="J12" s="5">
        <v>9.6028883647154331</v>
      </c>
    </row>
    <row r="13" spans="1:10" x14ac:dyDescent="0.25">
      <c r="A13" s="3">
        <v>2008</v>
      </c>
      <c r="B13" s="9">
        <v>32.013958444202117</v>
      </c>
      <c r="C13" s="9">
        <v>32.826324707082172</v>
      </c>
      <c r="D13" s="9">
        <v>23.872448371597695</v>
      </c>
      <c r="E13" s="9">
        <v>34.048396166229324</v>
      </c>
      <c r="F13" s="9">
        <v>45.432216898065064</v>
      </c>
      <c r="G13" s="4">
        <v>30.249056414969729</v>
      </c>
      <c r="H13" s="5">
        <v>34.048396166229324</v>
      </c>
      <c r="I13" s="5">
        <v>23.872448371597695</v>
      </c>
      <c r="J13" s="5">
        <v>10.175947794631629</v>
      </c>
    </row>
    <row r="14" spans="1:10" x14ac:dyDescent="0.25">
      <c r="A14" s="3">
        <v>2009</v>
      </c>
      <c r="B14" s="9">
        <v>30.969220673157327</v>
      </c>
      <c r="C14" s="9">
        <v>32.013641909504265</v>
      </c>
      <c r="D14" s="9">
        <v>24.649272159090639</v>
      </c>
      <c r="E14" s="9">
        <v>33.113785518370968</v>
      </c>
      <c r="F14" s="9">
        <v>44.809374309041679</v>
      </c>
      <c r="G14" s="4">
        <v>29.925566528988622</v>
      </c>
      <c r="H14" s="5">
        <v>33.113785518370968</v>
      </c>
      <c r="I14" s="5">
        <v>24.649272159090639</v>
      </c>
      <c r="J14" s="5">
        <v>8.4645133592803283</v>
      </c>
    </row>
    <row r="15" spans="1:10" x14ac:dyDescent="0.25">
      <c r="A15" s="3">
        <v>2010</v>
      </c>
      <c r="B15" s="9">
        <v>31.588016225299235</v>
      </c>
      <c r="C15" s="9">
        <v>32.691886621687381</v>
      </c>
      <c r="D15" s="9">
        <v>26.628170901366719</v>
      </c>
      <c r="E15" s="9">
        <v>34.878282660593698</v>
      </c>
      <c r="F15" s="9">
        <v>46.118417527943613</v>
      </c>
      <c r="G15" s="4">
        <v>31.399446727882601</v>
      </c>
      <c r="H15" s="5">
        <v>34.878282660593698</v>
      </c>
      <c r="I15" s="5">
        <v>26.628170901366719</v>
      </c>
      <c r="J15" s="5">
        <v>8.2501117592269786</v>
      </c>
    </row>
    <row r="16" spans="1:10" x14ac:dyDescent="0.25">
      <c r="A16" s="3">
        <v>2011</v>
      </c>
      <c r="B16" s="9">
        <v>32.260447545941723</v>
      </c>
      <c r="C16" s="9">
        <v>33.193349139950627</v>
      </c>
      <c r="D16" s="9">
        <v>27.868891294243426</v>
      </c>
      <c r="E16" s="9">
        <v>35.221419707075292</v>
      </c>
      <c r="F16" s="9">
        <v>46.947757037642468</v>
      </c>
      <c r="G16" s="4">
        <v>32.094553380423115</v>
      </c>
      <c r="H16" s="5">
        <v>35.221419707075292</v>
      </c>
      <c r="I16" s="5">
        <v>27.868891294243426</v>
      </c>
      <c r="J16" s="5">
        <v>7.352528412831866</v>
      </c>
    </row>
    <row r="17" spans="1:10" x14ac:dyDescent="0.25">
      <c r="A17" s="3">
        <v>2012</v>
      </c>
      <c r="B17" s="9">
        <v>32.056655662103346</v>
      </c>
      <c r="C17" s="9">
        <v>33.328161112673321</v>
      </c>
      <c r="D17" s="9">
        <v>28.362548198663688</v>
      </c>
      <c r="E17" s="9">
        <v>35.859299954756743</v>
      </c>
      <c r="F17" s="9">
        <v>47.36974997093008</v>
      </c>
      <c r="G17" s="4">
        <v>32.516669755364582</v>
      </c>
      <c r="H17" s="5">
        <v>35.859299954756743</v>
      </c>
      <c r="I17" s="5">
        <v>28.362548198663688</v>
      </c>
      <c r="J17" s="5">
        <v>7.4967517560930546</v>
      </c>
    </row>
    <row r="18" spans="1:10" x14ac:dyDescent="0.25">
      <c r="A18" s="3">
        <v>2013</v>
      </c>
      <c r="B18" s="9">
        <v>32.496616734191875</v>
      </c>
      <c r="C18" s="9">
        <v>33.300002446664649</v>
      </c>
      <c r="D18" s="9">
        <v>28.822672166940293</v>
      </c>
      <c r="E18" s="9">
        <v>37.046358662909633</v>
      </c>
      <c r="F18" s="9">
        <v>47.798414025734225</v>
      </c>
      <c r="G18" s="4">
        <v>33.056344425504854</v>
      </c>
      <c r="H18" s="5">
        <v>37.046358662909633</v>
      </c>
      <c r="I18" s="5">
        <v>28.822672166940293</v>
      </c>
      <c r="J18" s="5">
        <v>8.2236864959693392</v>
      </c>
    </row>
    <row r="19" spans="1:10" x14ac:dyDescent="0.25">
      <c r="A19" s="3">
        <v>2014</v>
      </c>
      <c r="B19" s="9">
        <v>32.103923689292728</v>
      </c>
      <c r="C19" s="9">
        <v>33.763078480137189</v>
      </c>
      <c r="D19" s="9">
        <v>29.177204538103059</v>
      </c>
      <c r="E19" s="9">
        <v>37.728290446124134</v>
      </c>
      <c r="F19" s="9">
        <v>48.075998098229363</v>
      </c>
      <c r="G19" s="4">
        <v>33.556191154788131</v>
      </c>
      <c r="H19" s="5">
        <v>37.728290446124134</v>
      </c>
      <c r="I19" s="5">
        <v>29.177204538103059</v>
      </c>
      <c r="J19" s="5">
        <v>8.5510859080210757</v>
      </c>
    </row>
    <row r="20" spans="1:10" x14ac:dyDescent="0.25">
      <c r="A20" s="3">
        <v>2015</v>
      </c>
      <c r="B20" s="9">
        <v>32.446790000532339</v>
      </c>
      <c r="C20" s="9">
        <v>35.218930307317471</v>
      </c>
      <c r="D20" s="9">
        <v>29.730911156581541</v>
      </c>
      <c r="E20" s="9">
        <v>38.52556268668986</v>
      </c>
      <c r="F20" s="9">
        <v>48.639988300869248</v>
      </c>
      <c r="G20" s="4">
        <v>34.491801383529626</v>
      </c>
      <c r="H20" s="5">
        <v>38.52556268668986</v>
      </c>
      <c r="I20" s="5">
        <v>29.730911156581541</v>
      </c>
      <c r="J20" s="5">
        <v>8.7946515301083181</v>
      </c>
    </row>
    <row r="21" spans="1:10" x14ac:dyDescent="0.25">
      <c r="A21" s="3">
        <v>2016</v>
      </c>
      <c r="B21" s="9">
        <v>32.379437495769309</v>
      </c>
      <c r="C21" s="9">
        <v>35.176830651020964</v>
      </c>
      <c r="D21" s="9">
        <v>30.343505495978111</v>
      </c>
      <c r="E21" s="9">
        <v>39.206377478522278</v>
      </c>
      <c r="F21" s="9">
        <v>48.964396892794397</v>
      </c>
      <c r="G21" s="4">
        <v>34.90890454184045</v>
      </c>
      <c r="H21" s="5">
        <v>39.206377478522278</v>
      </c>
      <c r="I21" s="5">
        <v>30.343505495978111</v>
      </c>
      <c r="J21" s="5">
        <v>8.8628719825441671</v>
      </c>
    </row>
    <row r="25" spans="1:10" x14ac:dyDescent="0.25">
      <c r="A25"/>
      <c r="B25"/>
    </row>
    <row r="26" spans="1:10" x14ac:dyDescent="0.25">
      <c r="A26"/>
      <c r="B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5" sqref="B5:B6"/>
    </sheetView>
  </sheetViews>
  <sheetFormatPr defaultRowHeight="15" x14ac:dyDescent="0.25"/>
  <cols>
    <col min="1" max="1" width="12.28515625" customWidth="1"/>
    <col min="10" max="10" width="16.7109375" bestFit="1" customWidth="1"/>
  </cols>
  <sheetData>
    <row r="1" spans="1:10" x14ac:dyDescent="0.25">
      <c r="A1" s="16" t="s">
        <v>7</v>
      </c>
      <c r="B1" s="17" t="s">
        <v>21</v>
      </c>
    </row>
    <row r="2" spans="1:10" x14ac:dyDescent="0.25">
      <c r="A2" s="16" t="s">
        <v>8</v>
      </c>
      <c r="B2" s="21" t="s">
        <v>49</v>
      </c>
    </row>
    <row r="3" spans="1:10" x14ac:dyDescent="0.25">
      <c r="A3" s="19" t="s">
        <v>4</v>
      </c>
      <c r="B3" s="18"/>
    </row>
    <row r="4" spans="1:10" x14ac:dyDescent="0.25">
      <c r="A4" s="19" t="s">
        <v>9</v>
      </c>
      <c r="B4" s="18"/>
    </row>
    <row r="5" spans="1:10" x14ac:dyDescent="0.25">
      <c r="A5" s="16" t="s">
        <v>2</v>
      </c>
      <c r="B5" s="17" t="s">
        <v>3</v>
      </c>
    </row>
    <row r="6" spans="1:10" x14ac:dyDescent="0.25">
      <c r="A6" s="16" t="s">
        <v>10</v>
      </c>
      <c r="B6" s="17" t="s">
        <v>3</v>
      </c>
    </row>
    <row r="10" spans="1:10" x14ac:dyDescent="0.25">
      <c r="A10" s="1"/>
      <c r="B10" s="2" t="s">
        <v>27</v>
      </c>
      <c r="C10" s="2" t="s">
        <v>28</v>
      </c>
      <c r="D10" s="2" t="s">
        <v>29</v>
      </c>
      <c r="E10" s="2" t="s">
        <v>30</v>
      </c>
      <c r="F10" s="2" t="s">
        <v>31</v>
      </c>
      <c r="G10" s="2" t="s">
        <v>32</v>
      </c>
      <c r="H10" s="2" t="s">
        <v>0</v>
      </c>
      <c r="I10" s="2" t="s">
        <v>1</v>
      </c>
      <c r="J10" s="2" t="s">
        <v>43</v>
      </c>
    </row>
    <row r="11" spans="1:10" x14ac:dyDescent="0.25">
      <c r="A11" s="3">
        <v>2006</v>
      </c>
      <c r="B11" s="4">
        <v>19.529777809028275</v>
      </c>
      <c r="C11" s="4">
        <v>14.443961045480407</v>
      </c>
      <c r="D11" s="4">
        <v>15.56176247953573</v>
      </c>
      <c r="E11" s="4">
        <v>22.919569504068974</v>
      </c>
      <c r="F11" s="4">
        <v>9.4842965664014116</v>
      </c>
      <c r="G11" s="5">
        <v>17.64176434302837</v>
      </c>
      <c r="H11" s="5">
        <v>22.919569504068974</v>
      </c>
      <c r="I11" s="5">
        <v>14.443961045480407</v>
      </c>
      <c r="J11" s="5">
        <v>8.4756084585885674</v>
      </c>
    </row>
    <row r="12" spans="1:10" x14ac:dyDescent="0.25">
      <c r="A12" s="3">
        <v>2007</v>
      </c>
      <c r="B12" s="4">
        <v>16.119715109686879</v>
      </c>
      <c r="C12" s="4">
        <v>11.131411222189598</v>
      </c>
      <c r="D12" s="4">
        <v>10.040256079033512</v>
      </c>
      <c r="E12" s="4">
        <v>14.602207994581889</v>
      </c>
      <c r="F12" s="4">
        <v>6.1736231503993508</v>
      </c>
      <c r="G12" s="5">
        <v>11.924625098601666</v>
      </c>
      <c r="H12" s="5">
        <v>14.602207994581889</v>
      </c>
      <c r="I12" s="5">
        <v>10.040256079033512</v>
      </c>
      <c r="J12" s="5">
        <v>4.5619519155483772</v>
      </c>
    </row>
    <row r="13" spans="1:10" x14ac:dyDescent="0.25">
      <c r="A13" s="3">
        <v>2008</v>
      </c>
      <c r="B13" s="4">
        <v>6.9083779977507476</v>
      </c>
      <c r="C13" s="4">
        <v>4.1752327868177304</v>
      </c>
      <c r="D13" s="4">
        <v>7.0607865539766124</v>
      </c>
      <c r="E13" s="4">
        <v>3.0194519011178329</v>
      </c>
      <c r="F13" s="4">
        <v>1.316900770529088</v>
      </c>
      <c r="G13" s="5">
        <v>4.7518237473040585</v>
      </c>
      <c r="H13" s="5">
        <v>7.0607865539766124</v>
      </c>
      <c r="I13" s="5">
        <v>3.0194519011178329</v>
      </c>
      <c r="J13" s="5">
        <v>4.0413346528587795</v>
      </c>
    </row>
    <row r="14" spans="1:10" x14ac:dyDescent="0.25">
      <c r="A14" s="3">
        <v>2009</v>
      </c>
      <c r="B14" s="4">
        <v>-11.400123202312415</v>
      </c>
      <c r="C14" s="4">
        <v>-9.8348521488549068</v>
      </c>
      <c r="D14" s="4">
        <v>-5.9466239106260872</v>
      </c>
      <c r="E14" s="4">
        <v>-16.763652096975704</v>
      </c>
      <c r="F14" s="4">
        <v>-11.703413765784092</v>
      </c>
      <c r="G14" s="5">
        <v>-10.848376052152233</v>
      </c>
      <c r="H14" s="5">
        <v>-5.9466239106260872</v>
      </c>
      <c r="I14" s="5">
        <v>-16.763652096975704</v>
      </c>
      <c r="J14" s="5">
        <v>10.817028186349617</v>
      </c>
    </row>
    <row r="15" spans="1:10" x14ac:dyDescent="0.25">
      <c r="A15" s="3">
        <v>2010</v>
      </c>
      <c r="B15" s="4">
        <v>11.303410718177531</v>
      </c>
      <c r="C15" s="4">
        <v>14.793721011809652</v>
      </c>
      <c r="D15" s="4">
        <v>13.070109111572421</v>
      </c>
      <c r="E15" s="4">
        <v>15.734619023700773</v>
      </c>
      <c r="F15" s="4">
        <v>10.689067160060702</v>
      </c>
      <c r="G15" s="5">
        <v>14.532816382360949</v>
      </c>
      <c r="H15" s="5">
        <v>15.734619023700773</v>
      </c>
      <c r="I15" s="5">
        <v>13.070109111572421</v>
      </c>
      <c r="J15" s="5">
        <v>2.6645099121283522</v>
      </c>
    </row>
    <row r="16" spans="1:10" x14ac:dyDescent="0.25">
      <c r="A16" s="3">
        <v>2011</v>
      </c>
      <c r="B16" s="4">
        <v>6.5460101916520586</v>
      </c>
      <c r="C16" s="4">
        <v>9.118987696342856</v>
      </c>
      <c r="D16" s="4">
        <v>7.8616120244048062</v>
      </c>
      <c r="E16" s="4">
        <v>12.007559605063634</v>
      </c>
      <c r="F16" s="4">
        <v>6.6036776024616728</v>
      </c>
      <c r="G16" s="5">
        <v>9.6627197752704319</v>
      </c>
      <c r="H16" s="5">
        <v>12.007559605063634</v>
      </c>
      <c r="I16" s="5">
        <v>7.8616120244048062</v>
      </c>
      <c r="J16" s="5">
        <v>4.1459475806588273</v>
      </c>
    </row>
    <row r="17" spans="1:10" x14ac:dyDescent="0.25">
      <c r="A17" s="3">
        <v>2012</v>
      </c>
      <c r="B17" s="4">
        <v>-1.7939247162710501</v>
      </c>
      <c r="C17" s="4">
        <v>4.2013595493709346</v>
      </c>
      <c r="D17" s="4">
        <v>4.5842761477411216</v>
      </c>
      <c r="E17" s="4">
        <v>9.3064957592277437</v>
      </c>
      <c r="F17" s="4">
        <v>2.3625263402593362</v>
      </c>
      <c r="G17" s="5">
        <v>6.0307104854466003</v>
      </c>
      <c r="H17" s="5">
        <v>9.3064957592277437</v>
      </c>
      <c r="I17" s="5">
        <v>4.2013595493709346</v>
      </c>
      <c r="J17" s="5">
        <v>5.1051362098568092</v>
      </c>
    </row>
    <row r="18" spans="1:10" x14ac:dyDescent="0.25">
      <c r="A18" s="3">
        <v>2013</v>
      </c>
      <c r="B18" s="4">
        <v>4.182533951301167</v>
      </c>
      <c r="C18" s="4">
        <v>0.26613489455851891</v>
      </c>
      <c r="D18" s="4">
        <v>6.0823565170466338</v>
      </c>
      <c r="E18" s="4">
        <v>6.6648530451323751</v>
      </c>
      <c r="F18" s="4">
        <v>2.2138363747019412</v>
      </c>
      <c r="G18" s="5">
        <v>4.3377814855791756</v>
      </c>
      <c r="H18" s="5">
        <v>6.6648530451323751</v>
      </c>
      <c r="I18" s="5">
        <v>0.26613489455851891</v>
      </c>
      <c r="J18" s="5">
        <v>6.3987181505738562</v>
      </c>
    </row>
    <row r="19" spans="1:10" x14ac:dyDescent="0.25">
      <c r="A19" s="3">
        <v>2014</v>
      </c>
      <c r="B19" s="4">
        <v>9.8003433767733554</v>
      </c>
      <c r="C19" s="4">
        <v>8.628101357947827</v>
      </c>
      <c r="D19" s="4">
        <v>6.6750071799762623</v>
      </c>
      <c r="E19" s="4">
        <v>3.6587345137530889</v>
      </c>
      <c r="F19" s="4">
        <v>4.4031009501541973</v>
      </c>
      <c r="G19" s="5">
        <v>6.3206143505590591</v>
      </c>
      <c r="H19" s="5">
        <v>8.628101357947827</v>
      </c>
      <c r="I19" s="5">
        <v>3.6587345137530889</v>
      </c>
      <c r="J19" s="5">
        <v>4.9693668441947381</v>
      </c>
    </row>
    <row r="20" spans="1:10" x14ac:dyDescent="0.25">
      <c r="A20" s="3">
        <v>2015</v>
      </c>
      <c r="B20" s="4">
        <v>7.6705754361737348</v>
      </c>
      <c r="C20" s="4">
        <v>6.1443783697182113</v>
      </c>
      <c r="D20" s="4">
        <v>7.6938902374985361</v>
      </c>
      <c r="E20" s="4">
        <v>7.0006635700066369</v>
      </c>
      <c r="F20" s="4">
        <v>6.181601954899989</v>
      </c>
      <c r="G20" s="5">
        <v>6.9463107257411281</v>
      </c>
      <c r="H20" s="5">
        <v>7.6938902374985361</v>
      </c>
      <c r="I20" s="5">
        <v>6.1443783697182113</v>
      </c>
      <c r="J20" s="5">
        <v>1.5495118677803248</v>
      </c>
    </row>
    <row r="21" spans="1:10" x14ac:dyDescent="0.25">
      <c r="A21" s="3">
        <v>2016</v>
      </c>
      <c r="B21" s="4">
        <v>5.782325290053052</v>
      </c>
      <c r="C21" s="4">
        <v>4.4915950582526563</v>
      </c>
      <c r="D21" s="4">
        <v>9.0167578397233115</v>
      </c>
      <c r="E21" s="4">
        <v>4.7636965421130668</v>
      </c>
      <c r="F21" s="4">
        <v>3.1949744644596905</v>
      </c>
      <c r="G21" s="5">
        <v>6.0906831466963451</v>
      </c>
      <c r="H21" s="5">
        <v>9.0167578397233115</v>
      </c>
      <c r="I21" s="5">
        <v>4.4915950582526563</v>
      </c>
      <c r="J21" s="5">
        <v>4.5251627814706552</v>
      </c>
    </row>
    <row r="23" spans="1:10" x14ac:dyDescent="0.25"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25">
      <c r="B24" s="6"/>
      <c r="F24" s="6"/>
      <c r="G24" s="6"/>
      <c r="H24" s="6"/>
      <c r="I2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5" sqref="B5:B6"/>
    </sheetView>
  </sheetViews>
  <sheetFormatPr defaultRowHeight="15" x14ac:dyDescent="0.25"/>
  <cols>
    <col min="1" max="1" width="12" style="8" customWidth="1"/>
    <col min="2" max="9" width="9.140625" style="8"/>
    <col min="10" max="10" width="16.7109375" style="8" bestFit="1" customWidth="1"/>
    <col min="11" max="16384" width="9.140625" style="8"/>
  </cols>
  <sheetData>
    <row r="1" spans="1:10" x14ac:dyDescent="0.25">
      <c r="A1" s="8" t="s">
        <v>7</v>
      </c>
      <c r="B1" s="8" t="s">
        <v>20</v>
      </c>
    </row>
    <row r="2" spans="1:10" x14ac:dyDescent="0.25">
      <c r="A2" s="8" t="s">
        <v>8</v>
      </c>
      <c r="B2" s="8" t="s">
        <v>44</v>
      </c>
    </row>
    <row r="3" spans="1:10" x14ac:dyDescent="0.25">
      <c r="A3" s="8" t="s">
        <v>4</v>
      </c>
    </row>
    <row r="4" spans="1:10" x14ac:dyDescent="0.25">
      <c r="A4" s="8" t="s">
        <v>9</v>
      </c>
    </row>
    <row r="5" spans="1:10" x14ac:dyDescent="0.25">
      <c r="A5" s="8" t="s">
        <v>2</v>
      </c>
      <c r="B5" s="8" t="s">
        <v>3</v>
      </c>
    </row>
    <row r="6" spans="1:10" x14ac:dyDescent="0.25">
      <c r="A6" s="8" t="s">
        <v>10</v>
      </c>
      <c r="B6" s="8" t="s">
        <v>3</v>
      </c>
    </row>
    <row r="9" spans="1:10" x14ac:dyDescent="0.25">
      <c r="A9" s="1"/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0</v>
      </c>
      <c r="I9" s="2" t="s">
        <v>1</v>
      </c>
      <c r="J9" s="2" t="s">
        <v>43</v>
      </c>
    </row>
    <row r="10" spans="1:10" x14ac:dyDescent="0.25">
      <c r="A10" s="1">
        <v>2005</v>
      </c>
      <c r="B10" s="10">
        <v>100</v>
      </c>
      <c r="C10" s="10">
        <v>100</v>
      </c>
      <c r="D10" s="10">
        <v>100</v>
      </c>
      <c r="E10" s="10">
        <v>100</v>
      </c>
      <c r="F10" s="10">
        <v>100</v>
      </c>
      <c r="G10" s="5">
        <v>100</v>
      </c>
      <c r="H10" s="5">
        <v>100</v>
      </c>
      <c r="I10" s="5">
        <v>100</v>
      </c>
      <c r="J10" s="5">
        <v>0</v>
      </c>
    </row>
    <row r="11" spans="1:10" x14ac:dyDescent="0.25">
      <c r="A11" s="3">
        <v>2006</v>
      </c>
      <c r="B11" s="9">
        <v>101.81818181818183</v>
      </c>
      <c r="C11" s="9">
        <v>103.03030303030303</v>
      </c>
      <c r="D11" s="9">
        <v>107.31707317073172</v>
      </c>
      <c r="E11" s="9">
        <v>108.57142857142858</v>
      </c>
      <c r="F11" s="9">
        <v>98.170731707317074</v>
      </c>
      <c r="G11" s="5">
        <v>106.30626825748777</v>
      </c>
      <c r="H11" s="5">
        <v>108.57142857142858</v>
      </c>
      <c r="I11" s="5">
        <v>103.03030303030303</v>
      </c>
      <c r="J11" s="5">
        <v>5.5411255411255524</v>
      </c>
    </row>
    <row r="12" spans="1:10" x14ac:dyDescent="0.25">
      <c r="A12" s="3">
        <v>2007</v>
      </c>
      <c r="B12" s="9">
        <v>112.72727272727272</v>
      </c>
      <c r="C12" s="9">
        <v>110.60606060606059</v>
      </c>
      <c r="D12" s="9">
        <v>118.29268292682926</v>
      </c>
      <c r="E12" s="9">
        <v>120</v>
      </c>
      <c r="F12" s="9">
        <v>100.22865853658533</v>
      </c>
      <c r="G12" s="4">
        <v>116.29958117762995</v>
      </c>
      <c r="H12" s="5">
        <v>120</v>
      </c>
      <c r="I12" s="5">
        <v>110.60606060606059</v>
      </c>
      <c r="J12" s="5">
        <v>9.3939393939394051</v>
      </c>
    </row>
    <row r="13" spans="1:10" x14ac:dyDescent="0.25">
      <c r="A13" s="3">
        <v>2008</v>
      </c>
      <c r="B13" s="9">
        <v>116.36363636363636</v>
      </c>
      <c r="C13" s="9">
        <v>116.66666666666667</v>
      </c>
      <c r="D13" s="9">
        <v>126.82926829268293</v>
      </c>
      <c r="E13" s="9">
        <v>117.14285714285715</v>
      </c>
      <c r="F13" s="9">
        <v>97.129065040650389</v>
      </c>
      <c r="G13" s="4">
        <v>120.21293070073558</v>
      </c>
      <c r="H13" s="5">
        <v>126.82926829268293</v>
      </c>
      <c r="I13" s="5">
        <v>116.66666666666667</v>
      </c>
      <c r="J13" s="5">
        <v>10.162601626016254</v>
      </c>
    </row>
    <row r="14" spans="1:10" x14ac:dyDescent="0.25">
      <c r="A14" s="3">
        <v>2009</v>
      </c>
      <c r="B14" s="9">
        <v>112.72727272727272</v>
      </c>
      <c r="C14" s="9">
        <v>116.66666666666667</v>
      </c>
      <c r="D14" s="9">
        <v>126.82926829268293</v>
      </c>
      <c r="E14" s="9">
        <v>108.57142857142858</v>
      </c>
      <c r="F14" s="9">
        <v>96.46849593495935</v>
      </c>
      <c r="G14" s="4">
        <v>117.35578784359272</v>
      </c>
      <c r="H14" s="5">
        <v>126.82926829268293</v>
      </c>
      <c r="I14" s="5">
        <v>108.57142857142858</v>
      </c>
      <c r="J14" s="5">
        <v>18.257839721254342</v>
      </c>
    </row>
    <row r="15" spans="1:10" x14ac:dyDescent="0.25">
      <c r="A15" s="3">
        <v>2010</v>
      </c>
      <c r="B15" s="9">
        <v>103.63636363636361</v>
      </c>
      <c r="C15" s="9">
        <v>110.60606060606059</v>
      </c>
      <c r="D15" s="9">
        <v>125.60975609756098</v>
      </c>
      <c r="E15" s="9">
        <v>102.85714285714288</v>
      </c>
      <c r="F15" s="9">
        <v>89.151422764227632</v>
      </c>
      <c r="G15" s="4">
        <v>113.02431985358815</v>
      </c>
      <c r="H15" s="5">
        <v>125.60975609756098</v>
      </c>
      <c r="I15" s="5">
        <v>102.85714285714288</v>
      </c>
      <c r="J15" s="5">
        <v>22.7526132404181</v>
      </c>
    </row>
    <row r="16" spans="1:10" x14ac:dyDescent="0.25">
      <c r="A16" s="3">
        <v>2011</v>
      </c>
      <c r="B16" s="9">
        <v>100</v>
      </c>
      <c r="C16" s="9">
        <v>110.60606060606059</v>
      </c>
      <c r="D16" s="9">
        <v>123.17073170731707</v>
      </c>
      <c r="E16" s="9">
        <v>105.71428571428572</v>
      </c>
      <c r="F16" s="9">
        <v>86.941056910569088</v>
      </c>
      <c r="G16" s="4">
        <v>113.16369267588779</v>
      </c>
      <c r="H16" s="5">
        <v>123.17073170731707</v>
      </c>
      <c r="I16" s="5">
        <v>105.71428571428572</v>
      </c>
      <c r="J16" s="5">
        <v>17.456445993031352</v>
      </c>
    </row>
    <row r="17" spans="1:10" x14ac:dyDescent="0.25">
      <c r="A17" s="3">
        <v>2012</v>
      </c>
      <c r="B17" s="9">
        <v>89.090909090909093</v>
      </c>
      <c r="C17" s="9">
        <v>106.06060606060606</v>
      </c>
      <c r="D17" s="9">
        <v>120.73170731707317</v>
      </c>
      <c r="E17" s="9">
        <v>108.57142857142858</v>
      </c>
      <c r="F17" s="9">
        <v>83.35873983739836</v>
      </c>
      <c r="G17" s="4">
        <v>111.78791398303595</v>
      </c>
      <c r="H17" s="5">
        <v>120.73170731707317</v>
      </c>
      <c r="I17" s="5">
        <v>106.06060606060606</v>
      </c>
      <c r="J17" s="5">
        <v>14.671101256467111</v>
      </c>
    </row>
    <row r="18" spans="1:10" x14ac:dyDescent="0.25">
      <c r="A18" s="3">
        <v>2013</v>
      </c>
      <c r="B18" s="9">
        <v>90.909090909090907</v>
      </c>
      <c r="C18" s="9">
        <v>104.54545454545455</v>
      </c>
      <c r="D18" s="9">
        <v>128.04878048780489</v>
      </c>
      <c r="E18" s="9">
        <v>114.28571428571431</v>
      </c>
      <c r="F18" s="9">
        <v>84.756097560975576</v>
      </c>
      <c r="G18" s="4">
        <v>115.62664977299126</v>
      </c>
      <c r="H18" s="5">
        <v>128.04878048780489</v>
      </c>
      <c r="I18" s="5">
        <v>104.54545454545455</v>
      </c>
      <c r="J18" s="5">
        <v>23.503325942350344</v>
      </c>
    </row>
    <row r="19" spans="1:10" x14ac:dyDescent="0.25">
      <c r="A19" s="3">
        <v>2014</v>
      </c>
      <c r="B19" s="9">
        <v>94.545454545454547</v>
      </c>
      <c r="C19" s="9">
        <v>110.60606060606059</v>
      </c>
      <c r="D19" s="9">
        <v>134.14634146341464</v>
      </c>
      <c r="E19" s="9">
        <v>111.42857142857143</v>
      </c>
      <c r="F19" s="9">
        <v>86.636178861788622</v>
      </c>
      <c r="G19" s="4">
        <v>118.72699116601557</v>
      </c>
      <c r="H19" s="5">
        <v>134.14634146341464</v>
      </c>
      <c r="I19" s="5">
        <v>110.60606060606059</v>
      </c>
      <c r="J19" s="5">
        <v>23.540280857354048</v>
      </c>
    </row>
    <row r="20" spans="1:10" x14ac:dyDescent="0.25">
      <c r="A20" s="3">
        <v>2015</v>
      </c>
      <c r="B20" s="9">
        <v>96.36363636363636</v>
      </c>
      <c r="C20" s="9">
        <v>109.09090909090908</v>
      </c>
      <c r="D20" s="9">
        <v>137.80487804878047</v>
      </c>
      <c r="E20" s="9">
        <v>111.42857142857143</v>
      </c>
      <c r="F20" s="9">
        <v>87.144308943089413</v>
      </c>
      <c r="G20" s="4">
        <v>119.441452856087</v>
      </c>
      <c r="H20" s="5">
        <v>137.80487804878047</v>
      </c>
      <c r="I20" s="5">
        <v>109.09090909090908</v>
      </c>
      <c r="J20" s="5">
        <v>28.713968957871387</v>
      </c>
    </row>
    <row r="21" spans="1:10" x14ac:dyDescent="0.25">
      <c r="A21" s="3">
        <v>2016</v>
      </c>
      <c r="B21" s="9">
        <v>101.81818181818183</v>
      </c>
      <c r="C21" s="9">
        <v>115.15151515151514</v>
      </c>
      <c r="D21" s="9">
        <v>145.1219512195122</v>
      </c>
      <c r="E21" s="9">
        <v>117.14285714285715</v>
      </c>
      <c r="F21" s="9">
        <v>89.253048780487774</v>
      </c>
      <c r="G21" s="4">
        <v>125.80544117129483</v>
      </c>
      <c r="H21" s="5">
        <v>145.1219512195122</v>
      </c>
      <c r="I21" s="5">
        <v>115.15151515151514</v>
      </c>
      <c r="J21" s="5">
        <v>29.970436067997056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15" workbookViewId="0">
      <selection activeCell="B5" sqref="B5:B6"/>
    </sheetView>
  </sheetViews>
  <sheetFormatPr defaultRowHeight="15" x14ac:dyDescent="0.25"/>
  <cols>
    <col min="1" max="1" width="13.85546875" customWidth="1"/>
    <col min="10" max="10" width="16.7109375" bestFit="1" customWidth="1"/>
  </cols>
  <sheetData>
    <row r="1" spans="1:10" x14ac:dyDescent="0.25">
      <c r="A1" s="16" t="s">
        <v>7</v>
      </c>
      <c r="B1" s="17" t="s">
        <v>19</v>
      </c>
    </row>
    <row r="2" spans="1:10" x14ac:dyDescent="0.25">
      <c r="A2" s="16" t="s">
        <v>8</v>
      </c>
      <c r="B2" s="21" t="s">
        <v>33</v>
      </c>
    </row>
    <row r="3" spans="1:10" x14ac:dyDescent="0.25">
      <c r="A3" s="19" t="s">
        <v>4</v>
      </c>
      <c r="B3" s="18"/>
    </row>
    <row r="4" spans="1:10" x14ac:dyDescent="0.25">
      <c r="A4" s="19" t="s">
        <v>9</v>
      </c>
      <c r="B4" s="18"/>
    </row>
    <row r="5" spans="1:10" x14ac:dyDescent="0.25">
      <c r="A5" s="16" t="s">
        <v>2</v>
      </c>
      <c r="B5" s="17" t="s">
        <v>3</v>
      </c>
    </row>
    <row r="6" spans="1:10" x14ac:dyDescent="0.25">
      <c r="A6" s="16" t="s">
        <v>10</v>
      </c>
      <c r="B6" s="17" t="s">
        <v>3</v>
      </c>
    </row>
    <row r="7" spans="1:10" x14ac:dyDescent="0.25">
      <c r="A7" s="7"/>
      <c r="B7" s="7"/>
      <c r="C7" s="7"/>
    </row>
    <row r="8" spans="1:10" x14ac:dyDescent="0.25">
      <c r="A8" s="1"/>
      <c r="B8" s="2" t="s">
        <v>27</v>
      </c>
      <c r="C8" s="2" t="s">
        <v>28</v>
      </c>
      <c r="D8" s="2" t="s">
        <v>29</v>
      </c>
      <c r="E8" s="2" t="s">
        <v>30</v>
      </c>
      <c r="F8" s="2" t="s">
        <v>31</v>
      </c>
      <c r="G8" s="2" t="s">
        <v>32</v>
      </c>
      <c r="H8" s="2" t="s">
        <v>0</v>
      </c>
      <c r="I8" s="2" t="s">
        <v>1</v>
      </c>
      <c r="J8" s="2" t="s">
        <v>43</v>
      </c>
    </row>
    <row r="9" spans="1:10" x14ac:dyDescent="0.25">
      <c r="A9" s="3">
        <v>2006</v>
      </c>
      <c r="B9" s="4">
        <v>-1.3338278829117769</v>
      </c>
      <c r="C9" s="4">
        <v>-2.0058564975660715</v>
      </c>
      <c r="D9" s="4">
        <v>-0.11301077271514259</v>
      </c>
      <c r="E9" s="4">
        <v>-1.399702315899745</v>
      </c>
      <c r="F9" s="4">
        <v>-1.0766660528411478</v>
      </c>
      <c r="G9" s="5">
        <v>-1.1728565287269863</v>
      </c>
      <c r="H9" s="5">
        <v>-0.11301077271514259</v>
      </c>
      <c r="I9" s="5">
        <v>-2.0058564975660715</v>
      </c>
      <c r="J9" s="5">
        <v>1.8928457248509289</v>
      </c>
    </row>
    <row r="10" spans="1:10" x14ac:dyDescent="0.25">
      <c r="A10" s="3">
        <v>2007</v>
      </c>
      <c r="B10" s="4">
        <v>0.42208779735955204</v>
      </c>
      <c r="C10" s="4">
        <v>1.0920339637621197</v>
      </c>
      <c r="D10" s="4">
        <v>1.6463464998425366</v>
      </c>
      <c r="E10" s="4">
        <v>-1.1415553300147252</v>
      </c>
      <c r="F10" s="4">
        <v>0.38188127056299948</v>
      </c>
      <c r="G10" s="5">
        <v>0.53227504452997698</v>
      </c>
      <c r="H10" s="5">
        <v>1.6463464998425366</v>
      </c>
      <c r="I10" s="5">
        <v>-1.1415553300147252</v>
      </c>
      <c r="J10" s="5">
        <v>2.7879018298572618</v>
      </c>
    </row>
    <row r="11" spans="1:10" x14ac:dyDescent="0.25">
      <c r="A11" s="3">
        <v>2008</v>
      </c>
      <c r="B11" s="4">
        <v>-1.2375803675317059</v>
      </c>
      <c r="C11" s="4">
        <v>-1.222639446522706</v>
      </c>
      <c r="D11" s="4">
        <v>-1.4471247895633894</v>
      </c>
      <c r="E11" s="4">
        <v>-1.5952458708776192</v>
      </c>
      <c r="F11" s="4">
        <v>-1.4382973869527405</v>
      </c>
      <c r="G11" s="5">
        <v>-1.4216700356545715</v>
      </c>
      <c r="H11" s="5">
        <v>-1.222639446522706</v>
      </c>
      <c r="I11" s="5">
        <v>-1.5952458708776192</v>
      </c>
      <c r="J11" s="5">
        <v>0.3726064243549132</v>
      </c>
    </row>
    <row r="12" spans="1:10" x14ac:dyDescent="0.25">
      <c r="A12" s="3">
        <v>2009</v>
      </c>
      <c r="B12" s="4">
        <v>1.3023062516082717</v>
      </c>
      <c r="C12" s="4">
        <v>2.0172882966151349</v>
      </c>
      <c r="D12" s="4">
        <v>3.1806109772037416</v>
      </c>
      <c r="E12" s="4">
        <v>-1.1246019557084281</v>
      </c>
      <c r="F12" s="4">
        <v>2.8265608991300297</v>
      </c>
      <c r="G12" s="5">
        <v>1.3577657727034829</v>
      </c>
      <c r="H12" s="5">
        <v>3.1806109772037416</v>
      </c>
      <c r="I12" s="5">
        <v>-1.1246019557084281</v>
      </c>
      <c r="J12" s="5">
        <v>4.3052129329121698</v>
      </c>
    </row>
    <row r="13" spans="1:10" x14ac:dyDescent="0.25">
      <c r="A13" s="3">
        <v>2010</v>
      </c>
      <c r="B13" s="4">
        <v>8.4480949122550442E-2</v>
      </c>
      <c r="C13" s="4">
        <v>-1.9564931501906102</v>
      </c>
      <c r="D13" s="4">
        <v>-1.4603125558810177</v>
      </c>
      <c r="E13" s="4">
        <v>-0.59474077566552808</v>
      </c>
      <c r="F13" s="4">
        <v>-1.4443902375230664</v>
      </c>
      <c r="G13" s="5">
        <v>-1.3371821605790519</v>
      </c>
      <c r="H13" s="5">
        <v>-0.59474077566552808</v>
      </c>
      <c r="I13" s="5">
        <v>-1.9564931501906102</v>
      </c>
      <c r="J13" s="5">
        <v>1.3617523745250821</v>
      </c>
    </row>
    <row r="14" spans="1:10" x14ac:dyDescent="0.25">
      <c r="A14" s="3">
        <v>2011</v>
      </c>
      <c r="B14" s="4">
        <v>-1.401641109861643</v>
      </c>
      <c r="C14" s="4">
        <v>-1.5300070787700975</v>
      </c>
      <c r="D14" s="4">
        <v>-1.5354181919378931</v>
      </c>
      <c r="E14" s="4">
        <v>-1.3093948653136067</v>
      </c>
      <c r="F14" s="4">
        <v>-1.8265861250362576</v>
      </c>
      <c r="G14" s="5">
        <v>-1.4582733786738657</v>
      </c>
      <c r="H14" s="5">
        <v>-1.3093948653136067</v>
      </c>
      <c r="I14" s="5">
        <v>-1.5354181919378931</v>
      </c>
      <c r="J14" s="5">
        <v>0.22602332662428637</v>
      </c>
    </row>
    <row r="15" spans="1:10" x14ac:dyDescent="0.25">
      <c r="A15" s="3">
        <v>2012</v>
      </c>
      <c r="B15" s="4">
        <v>-0.97254931695428581</v>
      </c>
      <c r="C15" s="4">
        <v>-0.56279150593951499</v>
      </c>
      <c r="D15" s="4">
        <v>-1.2418563534819356</v>
      </c>
      <c r="E15" s="4">
        <v>-1.2223448278149931</v>
      </c>
      <c r="F15" s="4">
        <v>-0.48661165684869445</v>
      </c>
      <c r="G15" s="5">
        <v>-1.0089975624121479</v>
      </c>
      <c r="H15" s="5">
        <v>-0.56279150593951499</v>
      </c>
      <c r="I15" s="5">
        <v>-1.2418563534819356</v>
      </c>
      <c r="J15" s="5">
        <v>0.67906484754242058</v>
      </c>
    </row>
    <row r="16" spans="1:10" x14ac:dyDescent="0.25">
      <c r="A16" s="3">
        <v>2013</v>
      </c>
      <c r="B16" s="4">
        <v>0.75973407687727956</v>
      </c>
      <c r="C16" s="4">
        <v>1.1531058374639969</v>
      </c>
      <c r="D16" s="4">
        <v>1.0500454643099175</v>
      </c>
      <c r="E16" s="4">
        <v>-0.46935855882989586</v>
      </c>
      <c r="F16" s="4">
        <v>1.0272397544486438</v>
      </c>
      <c r="G16" s="5">
        <v>0.57793091431467281</v>
      </c>
      <c r="H16" s="5">
        <v>1.1531058374639969</v>
      </c>
      <c r="I16" s="5">
        <v>-0.46935855882989586</v>
      </c>
      <c r="J16" s="5">
        <v>1.6224643962938927</v>
      </c>
    </row>
    <row r="17" spans="1:10" x14ac:dyDescent="0.25">
      <c r="A17" s="3">
        <v>2014</v>
      </c>
      <c r="B17" s="4">
        <v>0.68006671826385912</v>
      </c>
      <c r="C17" s="4">
        <v>1.5050163619267067</v>
      </c>
      <c r="D17" s="4">
        <v>1.8752188781796804</v>
      </c>
      <c r="E17" s="4">
        <v>2.0048822273196265E-2</v>
      </c>
      <c r="F17" s="4">
        <v>0.89511249521041236</v>
      </c>
      <c r="G17" s="5">
        <v>1.1334280207931944</v>
      </c>
      <c r="H17" s="5">
        <v>1.8752188781796804</v>
      </c>
      <c r="I17" s="5">
        <v>2.0048822273196265E-2</v>
      </c>
      <c r="J17" s="5">
        <v>1.8551700559064841</v>
      </c>
    </row>
    <row r="18" spans="1:10" x14ac:dyDescent="0.25">
      <c r="A18" s="3">
        <v>2015</v>
      </c>
      <c r="B18" s="4">
        <v>0.72071938592321771</v>
      </c>
      <c r="C18" s="4">
        <v>0.38143477967402362</v>
      </c>
      <c r="D18" s="4">
        <v>2.3909091161786051</v>
      </c>
      <c r="E18" s="4">
        <v>-0.29048875277261743</v>
      </c>
      <c r="F18" s="4">
        <v>1.7166293716198027</v>
      </c>
      <c r="G18" s="5">
        <v>0.82728504769333711</v>
      </c>
      <c r="H18" s="5">
        <v>2.3909091161786051</v>
      </c>
      <c r="I18" s="5">
        <v>-0.29048875277261743</v>
      </c>
      <c r="J18" s="5">
        <v>2.6813978689512226</v>
      </c>
    </row>
    <row r="19" spans="1:10" x14ac:dyDescent="0.25">
      <c r="A19" s="3">
        <v>2016</v>
      </c>
      <c r="B19" s="4">
        <v>1.4281228827473456</v>
      </c>
      <c r="C19" s="4">
        <v>1.0456950689534636</v>
      </c>
      <c r="D19" s="4">
        <v>1.1921633303760188</v>
      </c>
      <c r="E19" s="4">
        <v>-0.33447345987227095</v>
      </c>
      <c r="F19" s="4">
        <v>0.96738241696112937</v>
      </c>
      <c r="G19" s="5">
        <v>0.63446164648573722</v>
      </c>
      <c r="H19" s="5">
        <v>1.1921633303760188</v>
      </c>
      <c r="I19" s="5">
        <v>-0.33447345987227095</v>
      </c>
      <c r="J19" s="5">
        <v>1.5266367902482898</v>
      </c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5">
      <c r="B22" s="6"/>
      <c r="F22" s="6"/>
      <c r="G22" s="6"/>
      <c r="H22" s="6"/>
      <c r="I22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zoomScaleNormal="115" workbookViewId="0">
      <selection activeCell="B5" sqref="B5:B6"/>
    </sheetView>
  </sheetViews>
  <sheetFormatPr defaultRowHeight="15" x14ac:dyDescent="0.25"/>
  <cols>
    <col min="1" max="1" width="13.42578125" customWidth="1"/>
    <col min="10" max="10" width="16.7109375" bestFit="1" customWidth="1"/>
  </cols>
  <sheetData>
    <row r="1" spans="1:10" x14ac:dyDescent="0.25">
      <c r="A1" s="16" t="s">
        <v>7</v>
      </c>
      <c r="B1" s="17" t="s">
        <v>18</v>
      </c>
    </row>
    <row r="2" spans="1:10" x14ac:dyDescent="0.25">
      <c r="A2" s="16" t="s">
        <v>8</v>
      </c>
      <c r="B2" s="21" t="s">
        <v>38</v>
      </c>
    </row>
    <row r="3" spans="1:10" x14ac:dyDescent="0.25">
      <c r="A3" s="19" t="s">
        <v>4</v>
      </c>
      <c r="B3" s="18"/>
    </row>
    <row r="4" spans="1:10" x14ac:dyDescent="0.25">
      <c r="A4" s="19" t="s">
        <v>9</v>
      </c>
      <c r="B4" s="18"/>
    </row>
    <row r="5" spans="1:10" x14ac:dyDescent="0.25">
      <c r="A5" s="16" t="s">
        <v>2</v>
      </c>
      <c r="B5" s="17" t="s">
        <v>3</v>
      </c>
    </row>
    <row r="6" spans="1:10" x14ac:dyDescent="0.25">
      <c r="A6" s="16" t="s">
        <v>10</v>
      </c>
      <c r="B6" s="17" t="s">
        <v>3</v>
      </c>
    </row>
    <row r="7" spans="1:10" x14ac:dyDescent="0.25">
      <c r="A7" s="14"/>
    </row>
    <row r="8" spans="1:10" x14ac:dyDescent="0.25">
      <c r="A8" s="14"/>
    </row>
    <row r="10" spans="1:10" x14ac:dyDescent="0.25">
      <c r="A10" s="1"/>
      <c r="B10" s="2" t="s">
        <v>27</v>
      </c>
      <c r="C10" s="2" t="s">
        <v>28</v>
      </c>
      <c r="D10" s="2" t="s">
        <v>29</v>
      </c>
      <c r="E10" s="2" t="s">
        <v>30</v>
      </c>
      <c r="F10" s="2" t="s">
        <v>31</v>
      </c>
      <c r="G10" s="2" t="s">
        <v>32</v>
      </c>
      <c r="H10" s="2" t="s">
        <v>0</v>
      </c>
      <c r="I10" s="2" t="s">
        <v>1</v>
      </c>
      <c r="J10" s="2" t="s">
        <v>43</v>
      </c>
    </row>
    <row r="11" spans="1:10" x14ac:dyDescent="0.25">
      <c r="A11" s="1">
        <v>2005</v>
      </c>
      <c r="B11" s="4">
        <v>42.673425783312496</v>
      </c>
      <c r="C11" s="4">
        <v>39.476870546377441</v>
      </c>
      <c r="D11" s="4">
        <v>44.21108108892394</v>
      </c>
      <c r="E11" s="4">
        <v>40.477117728602494</v>
      </c>
      <c r="F11" s="4">
        <v>48.888835952612901</v>
      </c>
      <c r="G11" s="5">
        <v>41.388356454634625</v>
      </c>
      <c r="H11" s="5">
        <v>44.21108108892394</v>
      </c>
      <c r="I11" s="5">
        <v>39.476870546377441</v>
      </c>
      <c r="J11" s="5">
        <v>4.7342105425464993</v>
      </c>
    </row>
    <row r="12" spans="1:10" x14ac:dyDescent="0.25">
      <c r="A12" s="3">
        <v>2006</v>
      </c>
      <c r="B12" s="4">
        <v>41.588208275306634</v>
      </c>
      <c r="C12" s="4">
        <v>38.181258346281581</v>
      </c>
      <c r="D12" s="4">
        <v>43.178054292675817</v>
      </c>
      <c r="E12" s="4">
        <v>39.785350756333649</v>
      </c>
      <c r="F12" s="4">
        <v>47.978500328156159</v>
      </c>
      <c r="G12" s="5">
        <v>40.381554465097018</v>
      </c>
      <c r="H12" s="5">
        <v>43.178054292675817</v>
      </c>
      <c r="I12" s="5">
        <v>38.181258346281581</v>
      </c>
      <c r="J12" s="5">
        <v>4.9967959463942364</v>
      </c>
    </row>
    <row r="13" spans="1:10" x14ac:dyDescent="0.25">
      <c r="A13" s="3">
        <v>2007</v>
      </c>
      <c r="B13" s="4">
        <v>41.759596777392616</v>
      </c>
      <c r="C13" s="4">
        <v>37.678957440289331</v>
      </c>
      <c r="D13" s="4">
        <v>42.355114737136041</v>
      </c>
      <c r="E13" s="4">
        <v>39.864439633470951</v>
      </c>
      <c r="F13" s="4">
        <v>47.603363521767001</v>
      </c>
      <c r="G13" s="5">
        <v>39.966170603632108</v>
      </c>
      <c r="H13" s="5">
        <v>42.355114737136041</v>
      </c>
      <c r="I13" s="5">
        <v>37.678957440289331</v>
      </c>
      <c r="J13" s="5">
        <v>4.6761572968467107</v>
      </c>
    </row>
    <row r="14" spans="1:10" x14ac:dyDescent="0.25">
      <c r="A14" s="3">
        <v>2008</v>
      </c>
      <c r="B14" s="4">
        <v>41.239852609942737</v>
      </c>
      <c r="C14" s="4">
        <v>37.979015646747541</v>
      </c>
      <c r="D14" s="4">
        <v>42.360594633135968</v>
      </c>
      <c r="E14" s="4">
        <v>39.544667864503516</v>
      </c>
      <c r="F14" s="4">
        <v>47.326167823673757</v>
      </c>
      <c r="G14" s="5">
        <v>39.961426048129006</v>
      </c>
      <c r="H14" s="5">
        <v>42.360594633135968</v>
      </c>
      <c r="I14" s="5">
        <v>37.979015646747541</v>
      </c>
      <c r="J14" s="5">
        <v>4.3815789863884262</v>
      </c>
    </row>
    <row r="15" spans="1:10" x14ac:dyDescent="0.25">
      <c r="A15" s="3">
        <v>2009</v>
      </c>
      <c r="B15" s="4">
        <v>42.666099660599741</v>
      </c>
      <c r="C15" s="4">
        <v>40.168659335747762</v>
      </c>
      <c r="D15" s="4">
        <v>44.844029570257185</v>
      </c>
      <c r="E15" s="4">
        <v>41.753471847493408</v>
      </c>
      <c r="F15" s="4">
        <v>48.977208449044085</v>
      </c>
      <c r="G15" s="5">
        <v>42.255386917832787</v>
      </c>
      <c r="H15" s="5">
        <v>44.844029570257185</v>
      </c>
      <c r="I15" s="5">
        <v>40.168659335747762</v>
      </c>
      <c r="J15" s="5">
        <v>4.6753702345094226</v>
      </c>
    </row>
    <row r="16" spans="1:10" x14ac:dyDescent="0.25">
      <c r="A16" s="3">
        <v>2010</v>
      </c>
      <c r="B16" s="4">
        <v>41.653818323848348</v>
      </c>
      <c r="C16" s="4">
        <v>38.7050766836565</v>
      </c>
      <c r="D16" s="4">
        <v>43.849681615358612</v>
      </c>
      <c r="E16" s="4">
        <v>40.684583317864323</v>
      </c>
      <c r="F16" s="4">
        <v>48.288399192181373</v>
      </c>
      <c r="G16" s="5">
        <v>41.07978053895981</v>
      </c>
      <c r="H16" s="5">
        <v>43.849681615358612</v>
      </c>
      <c r="I16" s="5">
        <v>38.7050766836565</v>
      </c>
      <c r="J16" s="5">
        <v>5.1446049317021121</v>
      </c>
    </row>
    <row r="17" spans="1:10" x14ac:dyDescent="0.25">
      <c r="A17" s="3">
        <v>2011</v>
      </c>
      <c r="B17" s="4">
        <v>40.90942971433158</v>
      </c>
      <c r="C17" s="4">
        <v>37.584112245625903</v>
      </c>
      <c r="D17" s="4">
        <v>42.977888568013341</v>
      </c>
      <c r="E17" s="4">
        <v>38.973938510869509</v>
      </c>
      <c r="F17" s="4">
        <v>47.54604725587901</v>
      </c>
      <c r="G17" s="5">
        <v>39.845313108169584</v>
      </c>
      <c r="H17" s="5">
        <v>42.977888568013341</v>
      </c>
      <c r="I17" s="5">
        <v>37.584112245625903</v>
      </c>
      <c r="J17" s="5">
        <v>5.3937763223874384</v>
      </c>
    </row>
    <row r="18" spans="1:10" x14ac:dyDescent="0.25">
      <c r="A18" s="3">
        <v>2012</v>
      </c>
      <c r="B18" s="4">
        <v>41.389321041197491</v>
      </c>
      <c r="C18" s="4">
        <v>37.923931404527892</v>
      </c>
      <c r="D18" s="4">
        <v>43.624312396464298</v>
      </c>
      <c r="E18" s="4">
        <v>39.078697821994716</v>
      </c>
      <c r="F18" s="4">
        <v>47.767120535378616</v>
      </c>
      <c r="G18" s="5">
        <v>40.20898054099564</v>
      </c>
      <c r="H18" s="5">
        <v>43.624312396464298</v>
      </c>
      <c r="I18" s="5">
        <v>37.923931404527892</v>
      </c>
      <c r="J18" s="5">
        <v>5.7003809919364059</v>
      </c>
    </row>
    <row r="19" spans="1:10" x14ac:dyDescent="0.25">
      <c r="A19" s="3">
        <v>2013</v>
      </c>
      <c r="B19" s="4">
        <v>41.820298741208425</v>
      </c>
      <c r="C19" s="4">
        <v>38.029913634426855</v>
      </c>
      <c r="D19" s="4">
        <v>43.937659218927131</v>
      </c>
      <c r="E19" s="4">
        <v>39.465627527903372</v>
      </c>
      <c r="F19" s="4">
        <v>48.124480636162019</v>
      </c>
      <c r="G19" s="5">
        <v>40.477733460419124</v>
      </c>
      <c r="H19" s="5">
        <v>43.937659218927131</v>
      </c>
      <c r="I19" s="5">
        <v>38.029913634426855</v>
      </c>
      <c r="J19" s="5">
        <v>5.907745584500276</v>
      </c>
    </row>
    <row r="20" spans="1:10" x14ac:dyDescent="0.25">
      <c r="A20" s="3">
        <v>2014</v>
      </c>
      <c r="B20" s="4">
        <v>42.047832813363215</v>
      </c>
      <c r="C20" s="4">
        <v>38.303163931986958</v>
      </c>
      <c r="D20" s="4">
        <v>44.443502727023947</v>
      </c>
      <c r="E20" s="4">
        <v>39.515080330550781</v>
      </c>
      <c r="F20" s="4">
        <v>48.324526627876956</v>
      </c>
      <c r="G20" s="5">
        <v>40.753915663187229</v>
      </c>
      <c r="H20" s="5">
        <v>44.443502727023947</v>
      </c>
      <c r="I20" s="5">
        <v>38.303163931986958</v>
      </c>
      <c r="J20" s="5">
        <v>6.140338795036989</v>
      </c>
    </row>
    <row r="21" spans="1:10" x14ac:dyDescent="0.25">
      <c r="A21" s="3">
        <v>2015</v>
      </c>
      <c r="B21" s="4">
        <v>41.934974999327508</v>
      </c>
      <c r="C21" s="4">
        <v>38.889276519858271</v>
      </c>
      <c r="D21" s="4">
        <v>44.773181865634776</v>
      </c>
      <c r="E21" s="4">
        <v>39.016154693764278</v>
      </c>
      <c r="F21" s="4"/>
      <c r="G21" s="5">
        <v>40.892871026419108</v>
      </c>
      <c r="H21" s="5">
        <v>44.773181865634776</v>
      </c>
      <c r="I21" s="5">
        <v>38.889276519858271</v>
      </c>
      <c r="J21" s="5">
        <v>5.8839053457765047</v>
      </c>
    </row>
    <row r="23" spans="1:10" x14ac:dyDescent="0.25">
      <c r="B23" s="6"/>
      <c r="C23" s="6"/>
      <c r="D23" s="6"/>
      <c r="E23" s="6"/>
      <c r="F23" s="6"/>
    </row>
    <row r="24" spans="1:10" x14ac:dyDescent="0.25"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B25" s="6"/>
      <c r="F25" s="6"/>
      <c r="G25" s="6"/>
      <c r="H25" s="6"/>
      <c r="I25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15" zoomScaleNormal="115" workbookViewId="0">
      <selection activeCell="B5" sqref="B5:B6"/>
    </sheetView>
  </sheetViews>
  <sheetFormatPr defaultRowHeight="15" x14ac:dyDescent="0.25"/>
  <cols>
    <col min="1" max="1" width="12.28515625" customWidth="1"/>
    <col min="10" max="10" width="16.7109375" bestFit="1" customWidth="1"/>
  </cols>
  <sheetData>
    <row r="1" spans="1:10" x14ac:dyDescent="0.25">
      <c r="A1" s="16" t="s">
        <v>7</v>
      </c>
      <c r="B1" s="17" t="s">
        <v>17</v>
      </c>
    </row>
    <row r="2" spans="1:10" x14ac:dyDescent="0.25">
      <c r="A2" s="16" t="s">
        <v>8</v>
      </c>
      <c r="B2" s="21" t="s">
        <v>34</v>
      </c>
    </row>
    <row r="3" spans="1:10" x14ac:dyDescent="0.25">
      <c r="A3" s="19" t="s">
        <v>4</v>
      </c>
      <c r="B3" s="18"/>
    </row>
    <row r="4" spans="1:10" x14ac:dyDescent="0.25">
      <c r="A4" s="19" t="s">
        <v>9</v>
      </c>
      <c r="B4" s="18"/>
    </row>
    <row r="5" spans="1:10" x14ac:dyDescent="0.25">
      <c r="A5" s="16" t="s">
        <v>2</v>
      </c>
      <c r="B5" s="17" t="s">
        <v>3</v>
      </c>
    </row>
    <row r="6" spans="1:10" x14ac:dyDescent="0.25">
      <c r="A6" s="16" t="s">
        <v>10</v>
      </c>
      <c r="B6" s="17" t="s">
        <v>3</v>
      </c>
    </row>
    <row r="7" spans="1:10" x14ac:dyDescent="0.25">
      <c r="A7" s="16"/>
      <c r="B7" s="18"/>
    </row>
    <row r="8" spans="1:10" x14ac:dyDescent="0.25">
      <c r="A8" s="14"/>
    </row>
    <row r="9" spans="1:10" x14ac:dyDescent="0.25">
      <c r="A9" s="7"/>
      <c r="B9" s="7"/>
      <c r="C9" s="7"/>
    </row>
    <row r="10" spans="1:10" x14ac:dyDescent="0.25">
      <c r="A10" s="1"/>
      <c r="B10" s="2" t="s">
        <v>27</v>
      </c>
      <c r="C10" s="2" t="s">
        <v>28</v>
      </c>
      <c r="D10" s="2" t="s">
        <v>29</v>
      </c>
      <c r="E10" s="2" t="s">
        <v>30</v>
      </c>
      <c r="F10" s="2" t="s">
        <v>31</v>
      </c>
      <c r="G10" s="2" t="s">
        <v>32</v>
      </c>
      <c r="H10" s="2" t="s">
        <v>0</v>
      </c>
      <c r="I10" s="2" t="s">
        <v>1</v>
      </c>
      <c r="J10" s="2" t="s">
        <v>43</v>
      </c>
    </row>
    <row r="11" spans="1:10" x14ac:dyDescent="0.25">
      <c r="A11" s="3">
        <v>2005</v>
      </c>
      <c r="B11" s="4">
        <v>-5.3966340581389982</v>
      </c>
      <c r="C11" s="4">
        <v>-4.725721692601411</v>
      </c>
      <c r="D11" s="4">
        <v>-1.745035464881781</v>
      </c>
      <c r="E11" s="4">
        <v>-2.7734362094423464</v>
      </c>
      <c r="F11" s="4">
        <v>0.26292514865743755</v>
      </c>
      <c r="G11" s="5">
        <v>-3.0813977889751794</v>
      </c>
      <c r="H11" s="5">
        <v>-1.745035464881781</v>
      </c>
      <c r="I11" s="5">
        <v>-4.725721692601411</v>
      </c>
      <c r="J11" s="5">
        <v>2.9806862277196302</v>
      </c>
    </row>
    <row r="12" spans="1:10" x14ac:dyDescent="0.25">
      <c r="A12" s="3">
        <v>2006</v>
      </c>
      <c r="B12" s="4">
        <v>-5.1179064910113574</v>
      </c>
      <c r="C12" s="4">
        <v>-6.2191390895184222</v>
      </c>
      <c r="D12" s="4">
        <v>-2.1086843710454204</v>
      </c>
      <c r="E12" s="4">
        <v>-2.9984493808505062</v>
      </c>
      <c r="F12" s="4">
        <v>-5.8364601667610814E-3</v>
      </c>
      <c r="G12" s="5">
        <v>-3.7754242804714493</v>
      </c>
      <c r="H12" s="5">
        <v>-2.1086843710454204</v>
      </c>
      <c r="I12" s="5">
        <v>-6.2191390895184222</v>
      </c>
      <c r="J12" s="5">
        <v>4.1104547184730018</v>
      </c>
    </row>
    <row r="13" spans="1:10" x14ac:dyDescent="0.25">
      <c r="A13" s="3">
        <v>2007</v>
      </c>
      <c r="B13" s="4">
        <v>-6.5938064201454525</v>
      </c>
      <c r="C13" s="4">
        <v>-6.5999339131717374</v>
      </c>
      <c r="D13" s="4">
        <v>-3.3570795924479251</v>
      </c>
      <c r="E13" s="4">
        <v>-2.9650650052630056</v>
      </c>
      <c r="F13" s="4">
        <v>-9.3916053106130271E-2</v>
      </c>
      <c r="G13" s="5">
        <v>-4.3073595036275565</v>
      </c>
      <c r="H13" s="5">
        <v>-2.9650650052630056</v>
      </c>
      <c r="I13" s="5">
        <v>-6.5999339131717374</v>
      </c>
      <c r="J13" s="5">
        <v>3.6348689079087317</v>
      </c>
    </row>
    <row r="14" spans="1:10" x14ac:dyDescent="0.25">
      <c r="A14" s="3">
        <v>2008</v>
      </c>
      <c r="B14" s="4">
        <v>-6.1199045312359219</v>
      </c>
      <c r="C14" s="4">
        <v>-6.6926368658218118</v>
      </c>
      <c r="D14" s="4">
        <v>-1.7511223234984292</v>
      </c>
      <c r="E14" s="4">
        <v>-1.8556788499881867</v>
      </c>
      <c r="F14" s="4">
        <v>-0.85500761636791434</v>
      </c>
      <c r="G14" s="5">
        <v>-3.4331460131028089</v>
      </c>
      <c r="H14" s="5">
        <v>-1.7511223234984292</v>
      </c>
      <c r="I14" s="5">
        <v>-6.6926368658218118</v>
      </c>
      <c r="J14" s="5">
        <v>4.9415145423233824</v>
      </c>
    </row>
    <row r="15" spans="1:10" x14ac:dyDescent="0.25">
      <c r="A15" s="3">
        <v>2009</v>
      </c>
      <c r="B15" s="4">
        <v>-4.5388065938376814</v>
      </c>
      <c r="C15" s="4">
        <v>-7.2436475161754625</v>
      </c>
      <c r="D15" s="4">
        <v>-3.0017071245406242</v>
      </c>
      <c r="E15" s="4">
        <v>-0.67803652119312963</v>
      </c>
      <c r="F15" s="4">
        <v>-0.15130200905424016</v>
      </c>
      <c r="G15" s="5">
        <v>-3.6411303873030723</v>
      </c>
      <c r="H15" s="5">
        <v>-0.67803652119312963</v>
      </c>
      <c r="I15" s="5">
        <v>-7.2436475161754625</v>
      </c>
      <c r="J15" s="5">
        <v>6.5656109949823325</v>
      </c>
    </row>
    <row r="16" spans="1:10" x14ac:dyDescent="0.25">
      <c r="A16" s="3">
        <v>2010</v>
      </c>
      <c r="B16" s="4">
        <v>-4.643489899575485</v>
      </c>
      <c r="C16" s="4">
        <v>-7.7273730811099224</v>
      </c>
      <c r="D16" s="4">
        <v>-3.579455815254458</v>
      </c>
      <c r="E16" s="4">
        <v>-2.2423210160808482</v>
      </c>
      <c r="F16" s="4">
        <v>0.15166442218321491</v>
      </c>
      <c r="G16" s="5">
        <v>-4.5163833041484089</v>
      </c>
      <c r="H16" s="5">
        <v>-2.2423210160808482</v>
      </c>
      <c r="I16" s="5">
        <v>-7.7273730811099224</v>
      </c>
      <c r="J16" s="5">
        <v>5.4850520650290742</v>
      </c>
    </row>
    <row r="17" spans="1:10" x14ac:dyDescent="0.25">
      <c r="A17" s="3">
        <v>2011</v>
      </c>
      <c r="B17" s="4">
        <v>-4.6430225718879523</v>
      </c>
      <c r="C17" s="4">
        <v>-7.572825003581432</v>
      </c>
      <c r="D17" s="4">
        <v>-3.6137797543124193</v>
      </c>
      <c r="E17" s="4">
        <v>-3.636276108921205</v>
      </c>
      <c r="F17" s="4">
        <v>9.9900239230130111E-2</v>
      </c>
      <c r="G17" s="5">
        <v>-4.9409602889383519</v>
      </c>
      <c r="H17" s="5">
        <v>-3.6137797543124193</v>
      </c>
      <c r="I17" s="5">
        <v>-7.572825003581432</v>
      </c>
      <c r="J17" s="5">
        <v>3.9590452492690127</v>
      </c>
    </row>
    <row r="18" spans="1:10" x14ac:dyDescent="0.25">
      <c r="A18" s="3">
        <v>2012</v>
      </c>
      <c r="B18" s="4">
        <v>-3.9870576551991466</v>
      </c>
      <c r="C18" s="4">
        <v>-6.1965146192599647</v>
      </c>
      <c r="D18" s="4">
        <v>-3.7355063540000302</v>
      </c>
      <c r="E18" s="4">
        <v>-1.918064467322756</v>
      </c>
      <c r="F18" s="4">
        <v>5.0583457868645959E-2</v>
      </c>
      <c r="G18" s="5">
        <v>-3.9500284801942502</v>
      </c>
      <c r="H18" s="5">
        <v>-1.918064467322756</v>
      </c>
      <c r="I18" s="5">
        <v>-6.1965146192599647</v>
      </c>
      <c r="J18" s="5">
        <v>4.2784501519372089</v>
      </c>
    </row>
    <row r="19" spans="1:10" x14ac:dyDescent="0.25">
      <c r="A19" s="3">
        <v>2013</v>
      </c>
      <c r="B19" s="4">
        <v>-2.6164896096205021</v>
      </c>
      <c r="C19" s="4">
        <v>-5.9690024698621071</v>
      </c>
      <c r="D19" s="4">
        <v>-3.3532790621023238</v>
      </c>
      <c r="E19" s="4">
        <v>-0.93420646380808681</v>
      </c>
      <c r="F19" s="4">
        <v>-1.6517627943540183E-2</v>
      </c>
      <c r="G19" s="5">
        <v>-3.4188293319241727</v>
      </c>
      <c r="H19" s="5">
        <v>-0.93420646380808681</v>
      </c>
      <c r="I19" s="5">
        <v>-5.9690024698621071</v>
      </c>
      <c r="J19" s="5">
        <v>5.0347960060540204</v>
      </c>
    </row>
    <row r="20" spans="1:10" x14ac:dyDescent="0.25">
      <c r="A20" s="3">
        <v>2014</v>
      </c>
      <c r="B20" s="4">
        <v>-4.1916738206421362</v>
      </c>
      <c r="C20" s="4">
        <v>-6.7579471466870933</v>
      </c>
      <c r="D20" s="4">
        <v>-3.7036694593562833</v>
      </c>
      <c r="E20" s="4">
        <v>-1.76229551367806</v>
      </c>
      <c r="F20" s="4">
        <v>-0.28529379141005584</v>
      </c>
      <c r="G20" s="5">
        <v>-4.0746373732404786</v>
      </c>
      <c r="H20" s="5">
        <v>-1.76229551367806</v>
      </c>
      <c r="I20" s="5">
        <v>-6.7579471466870933</v>
      </c>
      <c r="J20" s="5">
        <v>4.9956516330090333</v>
      </c>
    </row>
    <row r="21" spans="1:10" x14ac:dyDescent="0.25">
      <c r="A21" s="3">
        <v>2015</v>
      </c>
      <c r="B21" s="4">
        <v>-4.6904376781412553</v>
      </c>
      <c r="C21" s="4">
        <v>-7.4096607593013193</v>
      </c>
      <c r="D21" s="4">
        <v>-3.7505540210651223</v>
      </c>
      <c r="E21" s="4">
        <v>-1.6300314161676415</v>
      </c>
      <c r="F21" s="4">
        <v>-0.78437659440730789</v>
      </c>
      <c r="G21" s="5">
        <v>-4.2634153988446943</v>
      </c>
      <c r="H21" s="5">
        <v>-1.6300314161676415</v>
      </c>
      <c r="I21" s="5">
        <v>-7.4096607593013193</v>
      </c>
      <c r="J21" s="5">
        <v>5.7796293431336778</v>
      </c>
    </row>
    <row r="23" spans="1:10" x14ac:dyDescent="0.25"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25">
      <c r="B24" s="6"/>
      <c r="F24" s="6"/>
      <c r="G24" s="6"/>
      <c r="H24" s="6"/>
      <c r="I2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13</vt:i4>
      </vt:variant>
    </vt:vector>
  </HeadingPairs>
  <TitlesOfParts>
    <vt:vector size="26" baseType="lpstr">
      <vt:lpstr>IV.1 d</vt:lpstr>
      <vt:lpstr>IV.2 d</vt:lpstr>
      <vt:lpstr>IV.3 d</vt:lpstr>
      <vt:lpstr>IV.4 d</vt:lpstr>
      <vt:lpstr>IV.5 d</vt:lpstr>
      <vt:lpstr>IV.6 d</vt:lpstr>
      <vt:lpstr>IV.7 d</vt:lpstr>
      <vt:lpstr>IV.8 d</vt:lpstr>
      <vt:lpstr>IV.9 d</vt:lpstr>
      <vt:lpstr>IV.10 d</vt:lpstr>
      <vt:lpstr>IV.11 d</vt:lpstr>
      <vt:lpstr>IV.12 d</vt:lpstr>
      <vt:lpstr>IV.13 d</vt:lpstr>
      <vt:lpstr>IV.1 ch</vt:lpstr>
      <vt:lpstr>IV.2 ch</vt:lpstr>
      <vt:lpstr>IV.3 ch</vt:lpstr>
      <vt:lpstr>IV.4 ch</vt:lpstr>
      <vt:lpstr>IV.5 ch</vt:lpstr>
      <vt:lpstr>IV.6 ch</vt:lpstr>
      <vt:lpstr>IV.7 ch</vt:lpstr>
      <vt:lpstr>IV.8 ch</vt:lpstr>
      <vt:lpstr>IV.9 ch</vt:lpstr>
      <vt:lpstr>IV.10 ch</vt:lpstr>
      <vt:lpstr>IV.11 ch</vt:lpstr>
      <vt:lpstr>IV.12 ch</vt:lpstr>
      <vt:lpstr>IV.13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Ágnes</dc:creator>
  <cp:lastModifiedBy>Szalai Ákos</cp:lastModifiedBy>
  <dcterms:created xsi:type="dcterms:W3CDTF">2017-07-10T09:49:48Z</dcterms:created>
  <dcterms:modified xsi:type="dcterms:W3CDTF">2017-11-30T18:08:23Z</dcterms:modified>
</cp:coreProperties>
</file>