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X:\FISCAL\Versenyképesség\Output\Versenyképességi Jelentés\2017. szeptember\VJ - Nyilvános\VJ-Ábrák\"/>
    </mc:Choice>
  </mc:AlternateContent>
  <bookViews>
    <workbookView xWindow="0" yWindow="0" windowWidth="11370" windowHeight="7455" tabRatio="753" activeTab="11"/>
  </bookViews>
  <sheets>
    <sheet name="IV.25 d" sheetId="162" r:id="rId1"/>
    <sheet name="IV.25 ch" sheetId="163" r:id="rId2"/>
    <sheet name="IV.26 d" sheetId="124" r:id="rId3"/>
    <sheet name="IV.26 ch" sheetId="125" r:id="rId4"/>
    <sheet name="IV.27 d" sheetId="130" r:id="rId5"/>
    <sheet name="IV.27 ch" sheetId="131" r:id="rId6"/>
    <sheet name="IV.28 d" sheetId="126" r:id="rId7"/>
    <sheet name="IV.28 ch" sheetId="127" r:id="rId8"/>
    <sheet name="IV.29 d" sheetId="128" r:id="rId9"/>
    <sheet name="IV.29 ch" sheetId="129" r:id="rId10"/>
    <sheet name="IV.30 d" sheetId="149" r:id="rId11"/>
    <sheet name="IV.30 ch" sheetId="150" r:id="rId12"/>
    <sheet name="Data" sheetId="102" state="hidden" r:id="rId13"/>
  </sheets>
  <externalReferences>
    <externalReference r:id="rId14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62" l="1"/>
  <c r="J20" i="162"/>
  <c r="L20" i="162" s="1"/>
  <c r="I20" i="162"/>
  <c r="K19" i="162"/>
  <c r="J19" i="162"/>
  <c r="L19" i="162" s="1"/>
  <c r="I19" i="162"/>
  <c r="K18" i="162"/>
  <c r="J18" i="162"/>
  <c r="I18" i="162"/>
  <c r="K17" i="162"/>
  <c r="J17" i="162"/>
  <c r="L17" i="162" s="1"/>
  <c r="I17" i="162"/>
  <c r="K16" i="162"/>
  <c r="J16" i="162"/>
  <c r="L16" i="162" s="1"/>
  <c r="I16" i="162"/>
  <c r="K15" i="162"/>
  <c r="J15" i="162"/>
  <c r="L15" i="162" s="1"/>
  <c r="I15" i="162"/>
  <c r="K14" i="162"/>
  <c r="J14" i="162"/>
  <c r="I14" i="162"/>
  <c r="K13" i="162"/>
  <c r="J13" i="162"/>
  <c r="L13" i="162" s="1"/>
  <c r="I13" i="162"/>
  <c r="K12" i="162"/>
  <c r="J12" i="162"/>
  <c r="L12" i="162" s="1"/>
  <c r="I12" i="162"/>
  <c r="K11" i="162"/>
  <c r="J11" i="162"/>
  <c r="L11" i="162" s="1"/>
  <c r="I11" i="162"/>
  <c r="K10" i="162"/>
  <c r="J10" i="162"/>
  <c r="I10" i="162"/>
  <c r="L10" i="162" l="1"/>
  <c r="L14" i="162"/>
  <c r="L18" i="162"/>
  <c r="C32" i="149" l="1"/>
  <c r="C17" i="149"/>
  <c r="H20" i="130" l="1"/>
  <c r="I20" i="130"/>
  <c r="H21" i="130"/>
  <c r="I21" i="130"/>
  <c r="H22" i="130"/>
  <c r="I22" i="130"/>
  <c r="H12" i="130"/>
  <c r="I12" i="130"/>
  <c r="I19" i="130"/>
  <c r="H19" i="130"/>
  <c r="I18" i="130"/>
  <c r="H18" i="130"/>
  <c r="I17" i="130"/>
  <c r="H17" i="130"/>
  <c r="I16" i="130"/>
  <c r="H16" i="130"/>
  <c r="I15" i="130"/>
  <c r="H15" i="130"/>
  <c r="I14" i="130"/>
  <c r="H14" i="130"/>
  <c r="I13" i="130"/>
  <c r="H13" i="130"/>
  <c r="I20" i="128"/>
  <c r="H20" i="128"/>
  <c r="I19" i="128"/>
  <c r="H19" i="128"/>
  <c r="I18" i="128"/>
  <c r="H18" i="128"/>
  <c r="I17" i="128"/>
  <c r="H17" i="128"/>
  <c r="I16" i="128"/>
  <c r="H16" i="128"/>
  <c r="I15" i="128"/>
  <c r="H15" i="128"/>
  <c r="J15" i="128" s="1"/>
  <c r="I14" i="128"/>
  <c r="H14" i="128"/>
  <c r="I13" i="128"/>
  <c r="H13" i="128"/>
  <c r="I24" i="126"/>
  <c r="H24" i="126"/>
  <c r="I23" i="126"/>
  <c r="H23" i="126"/>
  <c r="J23" i="126" s="1"/>
  <c r="I22" i="126"/>
  <c r="J22" i="126" s="1"/>
  <c r="H22" i="126"/>
  <c r="I21" i="126"/>
  <c r="H21" i="126"/>
  <c r="J21" i="126" s="1"/>
  <c r="I20" i="126"/>
  <c r="H20" i="126"/>
  <c r="I19" i="126"/>
  <c r="H19" i="126"/>
  <c r="J19" i="126" s="1"/>
  <c r="I18" i="126"/>
  <c r="H18" i="126"/>
  <c r="I17" i="126"/>
  <c r="H17" i="126"/>
  <c r="J17" i="126" s="1"/>
  <c r="I16" i="126"/>
  <c r="H16" i="126"/>
  <c r="I15" i="126"/>
  <c r="H15" i="126"/>
  <c r="I14" i="126"/>
  <c r="J14" i="126" s="1"/>
  <c r="H14" i="126"/>
  <c r="I23" i="124"/>
  <c r="H23" i="124"/>
  <c r="I22" i="124"/>
  <c r="H22" i="124"/>
  <c r="I21" i="124"/>
  <c r="H21" i="124"/>
  <c r="I20" i="124"/>
  <c r="J20" i="124" s="1"/>
  <c r="H20" i="124"/>
  <c r="I19" i="124"/>
  <c r="H19" i="124"/>
  <c r="I18" i="124"/>
  <c r="H18" i="124"/>
  <c r="I17" i="124"/>
  <c r="H17" i="124"/>
  <c r="I16" i="124"/>
  <c r="H16" i="124"/>
  <c r="I15" i="124"/>
  <c r="H15" i="124"/>
  <c r="I14" i="124"/>
  <c r="H14" i="124"/>
  <c r="I13" i="124"/>
  <c r="H13" i="124"/>
  <c r="J12" i="130" l="1"/>
  <c r="J21" i="130"/>
  <c r="J20" i="130"/>
  <c r="J22" i="130"/>
  <c r="J17" i="130"/>
  <c r="J19" i="130"/>
  <c r="J17" i="124"/>
  <c r="J19" i="124"/>
  <c r="J21" i="124"/>
  <c r="J23" i="124"/>
  <c r="J16" i="130"/>
  <c r="J15" i="130"/>
  <c r="J14" i="130"/>
  <c r="J13" i="130"/>
  <c r="J18" i="130"/>
  <c r="J19" i="128"/>
  <c r="J13" i="128"/>
  <c r="J16" i="128"/>
  <c r="J20" i="128"/>
  <c r="J14" i="128"/>
  <c r="J18" i="128"/>
  <c r="J17" i="128"/>
  <c r="J16" i="126"/>
  <c r="J18" i="126"/>
  <c r="J20" i="126"/>
  <c r="J24" i="126"/>
  <c r="J15" i="126"/>
  <c r="J14" i="124"/>
  <c r="J18" i="124"/>
  <c r="J15" i="124"/>
  <c r="J13" i="124"/>
  <c r="J16" i="124"/>
  <c r="J22" i="124"/>
</calcChain>
</file>

<file path=xl/sharedStrings.xml><?xml version="1.0" encoding="utf-8"?>
<sst xmlns="http://schemas.openxmlformats.org/spreadsheetml/2006/main" count="686" uniqueCount="113">
  <si>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</si>
  <si>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</si>
  <si>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</si>
  <si>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</si>
  <si>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</si>
  <si>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</si>
  <si>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</si>
  <si>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</si>
  <si>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</si>
  <si>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</si>
  <si>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</si>
  <si>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</si>
  <si>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</si>
  <si>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</si>
  <si>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</si>
  <si>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</si>
  <si>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</si>
  <si>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</si>
  <si>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</si>
  <si>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</si>
  <si>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</si>
  <si>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</si>
  <si>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Slovenia</t>
  </si>
  <si>
    <t>Spain</t>
  </si>
  <si>
    <t>Sweden</t>
  </si>
  <si>
    <t>United Kingdom</t>
  </si>
  <si>
    <t>Luxemburg</t>
  </si>
  <si>
    <t>Dánia</t>
  </si>
  <si>
    <t>Svédország</t>
  </si>
  <si>
    <t>Németország</t>
  </si>
  <si>
    <t>Hollandia</t>
  </si>
  <si>
    <t>Írország</t>
  </si>
  <si>
    <t>Egyesült Királyság</t>
  </si>
  <si>
    <t>Finnország</t>
  </si>
  <si>
    <t>Csehország</t>
  </si>
  <si>
    <t>Észtország</t>
  </si>
  <si>
    <t>Franciaország</t>
  </si>
  <si>
    <t>Lengyelország</t>
  </si>
  <si>
    <t>Portugália</t>
  </si>
  <si>
    <t>Spanyolország</t>
  </si>
  <si>
    <t>Olaszország</t>
  </si>
  <si>
    <t>Szlovákia</t>
  </si>
  <si>
    <t>Magyarország</t>
  </si>
  <si>
    <t>Szlovénia</t>
  </si>
  <si>
    <t>Görögország</t>
  </si>
  <si>
    <t>Slovakia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</si>
  <si>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</si>
  <si>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</si>
  <si>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</si>
  <si>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</si>
  <si>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</si>
  <si>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</si>
  <si>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</si>
  <si>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</si>
  <si>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</si>
  <si>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</si>
  <si>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</si>
  <si>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</si>
  <si>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</si>
  <si>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</si>
  <si>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UNIT</t>
  </si>
  <si>
    <t>GEO/TIME</t>
  </si>
  <si>
    <t>European Union (28 countries)</t>
  </si>
  <si>
    <t>Germany (until 1990 former territory of the FRG)</t>
  </si>
  <si>
    <t>:</t>
  </si>
  <si>
    <t>NA_ITEM</t>
  </si>
  <si>
    <t>V3 átlag</t>
  </si>
  <si>
    <t>Cím:</t>
  </si>
  <si>
    <t>Megjegyzés:</t>
  </si>
  <si>
    <t>Forrás:</t>
  </si>
  <si>
    <t>Eurostat</t>
  </si>
  <si>
    <t>Last update</t>
  </si>
  <si>
    <t>Extracted on</t>
  </si>
  <si>
    <t>Source of data</t>
  </si>
  <si>
    <t>Special value:</t>
  </si>
  <si>
    <t>not available</t>
  </si>
  <si>
    <t>General government</t>
  </si>
  <si>
    <t>SECTOR</t>
  </si>
  <si>
    <t>Percentage of gross domestic product (GDP)</t>
  </si>
  <si>
    <t>Adócentralizáció</t>
  </si>
  <si>
    <t>Elektromos áram bekötéséhez szükséges napok száma</t>
  </si>
  <si>
    <t>Ausztria</t>
  </si>
  <si>
    <t>Total general government expenditure</t>
  </si>
  <si>
    <t>General government expenditure by function (COFOG) [gov_10a_exp]</t>
  </si>
  <si>
    <t>COFOG99</t>
  </si>
  <si>
    <t>General public services</t>
  </si>
  <si>
    <t>EU átlag</t>
  </si>
  <si>
    <t>Defence</t>
  </si>
  <si>
    <t>Public order and safety</t>
  </si>
  <si>
    <t>Economic affairs</t>
  </si>
  <si>
    <t>Environment protection</t>
  </si>
  <si>
    <t>Housing and community amenities</t>
  </si>
  <si>
    <t>Health</t>
  </si>
  <si>
    <t>Recreation, culture and religion</t>
  </si>
  <si>
    <t>Education</t>
  </si>
  <si>
    <t>Social protection</t>
  </si>
  <si>
    <t>MAX</t>
  </si>
  <si>
    <t>MIN</t>
  </si>
  <si>
    <t>MAX-MIN különbség</t>
  </si>
  <si>
    <t>OECD</t>
  </si>
  <si>
    <t>Izland</t>
  </si>
  <si>
    <t>Norvégia</t>
  </si>
  <si>
    <t>Svájc</t>
  </si>
  <si>
    <t>Kanada</t>
  </si>
  <si>
    <t>2016</t>
  </si>
  <si>
    <t>Title:</t>
  </si>
  <si>
    <t>Note:</t>
  </si>
  <si>
    <t>Source:</t>
  </si>
  <si>
    <t>Bruttó államadósság a GDP arányában</t>
  </si>
  <si>
    <t>Állami közigazgatási kiadások a GDP százalékában</t>
  </si>
  <si>
    <t xml:space="preserve">Építési engedélyekhez szükséges eljárások száma </t>
  </si>
  <si>
    <t>Világbank</t>
  </si>
  <si>
    <t>Interneten történő közigazgatási ügyintézés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</si>
</sst>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yyyy\-mm\-dd;@"/>
    <numFmt numFmtId="166" formatCode="dd\.mm\.yy"/>
    <numFmt numFmtId="167" formatCode="0.0"/>
  </numFmts>
  <fonts count="16" x14ac:knownFonts="1">
    <font>
      <sz val="12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2"/>
      <color theme="10"/>
      <name val="Times New Roman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 Light"/>
      <family val="2"/>
      <charset val="238"/>
      <scheme val="major"/>
    </font>
    <font>
      <sz val="12"/>
      <color theme="1"/>
      <name val="Times New Roman"/>
      <family val="2"/>
      <charset val="238"/>
    </font>
    <font>
      <sz val="1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2" fillId="0" borderId="0"/>
    <xf numFmtId="0" fontId="6" fillId="0" borderId="0"/>
    <xf numFmtId="9" fontId="11" fillId="0" borderId="0" applyFont="0" applyFill="0" applyBorder="0" applyAlignment="0" applyProtection="0"/>
    <xf numFmtId="0" fontId="12" fillId="0" borderId="0"/>
    <xf numFmtId="0" fontId="1" fillId="0" borderId="0"/>
  </cellStyleXfs>
  <cellXfs count="35">
    <xf numFmtId="0" fontId="0" fillId="0" borderId="0" xfId="0"/>
    <xf numFmtId="0" fontId="3" fillId="0" borderId="0" xfId="0" applyNumberFormat="1" applyFont="1" applyFill="1" applyBorder="1" applyAlignment="1"/>
    <xf numFmtId="165" fontId="4" fillId="0" borderId="0" xfId="2" applyNumberFormat="1" applyFill="1" applyBorder="1" applyAlignment="1" applyProtection="1"/>
    <xf numFmtId="0" fontId="2" fillId="0" borderId="0" xfId="14"/>
    <xf numFmtId="0" fontId="3" fillId="0" borderId="0" xfId="14" applyNumberFormat="1" applyFont="1" applyFill="1" applyBorder="1" applyAlignment="1"/>
    <xf numFmtId="166" fontId="3" fillId="0" borderId="0" xfId="14" applyNumberFormat="1" applyFont="1" applyFill="1" applyBorder="1" applyAlignment="1"/>
    <xf numFmtId="0" fontId="3" fillId="2" borderId="1" xfId="14" applyNumberFormat="1" applyFont="1" applyFill="1" applyBorder="1" applyAlignment="1"/>
    <xf numFmtId="164" fontId="3" fillId="0" borderId="1" xfId="14" applyNumberFormat="1" applyFont="1" applyFill="1" applyBorder="1" applyAlignment="1"/>
    <xf numFmtId="164" fontId="3" fillId="0" borderId="0" xfId="0" applyNumberFormat="1" applyFont="1" applyFill="1" applyBorder="1" applyAlignment="1"/>
    <xf numFmtId="0" fontId="9" fillId="0" borderId="2" xfId="1" applyFont="1" applyBorder="1"/>
    <xf numFmtId="0" fontId="9" fillId="0" borderId="2" xfId="1" applyFont="1" applyBorder="1" applyAlignment="1">
      <alignment horizontal="center"/>
    </xf>
    <xf numFmtId="0" fontId="9" fillId="0" borderId="2" xfId="1" applyFont="1" applyFill="1" applyBorder="1"/>
    <xf numFmtId="2" fontId="9" fillId="0" borderId="2" xfId="1" applyNumberFormat="1" applyFont="1" applyBorder="1" applyAlignment="1">
      <alignment horizontal="center"/>
    </xf>
    <xf numFmtId="1" fontId="9" fillId="0" borderId="2" xfId="1" applyNumberFormat="1" applyFont="1" applyBorder="1" applyAlignment="1">
      <alignment horizontal="center"/>
    </xf>
    <xf numFmtId="167" fontId="9" fillId="0" borderId="2" xfId="1" applyNumberFormat="1" applyFont="1" applyBorder="1" applyAlignment="1">
      <alignment horizontal="center"/>
    </xf>
    <xf numFmtId="0" fontId="10" fillId="0" borderId="0" xfId="0" applyFont="1"/>
    <xf numFmtId="1" fontId="10" fillId="0" borderId="0" xfId="0" applyNumberFormat="1" applyFont="1"/>
    <xf numFmtId="0" fontId="0" fillId="0" borderId="0" xfId="0" applyFill="1" applyBorder="1"/>
    <xf numFmtId="164" fontId="0" fillId="0" borderId="0" xfId="0" applyNumberFormat="1" applyFill="1" applyBorder="1"/>
    <xf numFmtId="10" fontId="0" fillId="0" borderId="0" xfId="16" applyNumberFormat="1" applyFont="1"/>
    <xf numFmtId="167" fontId="0" fillId="0" borderId="0" xfId="0" applyNumberFormat="1"/>
    <xf numFmtId="2" fontId="0" fillId="0" borderId="0" xfId="0" applyNumberFormat="1"/>
    <xf numFmtId="0" fontId="3" fillId="0" borderId="0" xfId="18" applyNumberFormat="1" applyFont="1" applyFill="1" applyBorder="1" applyAlignment="1"/>
    <xf numFmtId="0" fontId="1" fillId="0" borderId="0" xfId="18"/>
    <xf numFmtId="0" fontId="9" fillId="0" borderId="2" xfId="15" applyFont="1" applyBorder="1"/>
    <xf numFmtId="0" fontId="9" fillId="0" borderId="2" xfId="15" applyFont="1" applyBorder="1" applyAlignment="1">
      <alignment horizontal="center"/>
    </xf>
    <xf numFmtId="0" fontId="9" fillId="0" borderId="2" xfId="15" applyFont="1" applyFill="1" applyBorder="1"/>
    <xf numFmtId="2" fontId="9" fillId="0" borderId="2" xfId="15" applyNumberFormat="1" applyFont="1" applyFill="1" applyBorder="1" applyAlignment="1">
      <alignment horizontal="center"/>
    </xf>
    <xf numFmtId="2" fontId="9" fillId="0" borderId="2" xfId="15" applyNumberFormat="1" applyFont="1" applyBorder="1" applyAlignment="1">
      <alignment horizontal="center"/>
    </xf>
    <xf numFmtId="0" fontId="14" fillId="0" borderId="0" xfId="17" applyFont="1" applyFill="1" applyBorder="1"/>
    <xf numFmtId="0" fontId="14" fillId="0" borderId="0" xfId="5" applyFont="1"/>
    <xf numFmtId="0" fontId="14" fillId="0" borderId="0" xfId="0" applyFont="1" applyFill="1" applyBorder="1"/>
    <xf numFmtId="0" fontId="15" fillId="0" borderId="0" xfId="5" applyFont="1"/>
    <xf numFmtId="0" fontId="13" fillId="0" borderId="0" xfId="0" applyFont="1"/>
    <xf numFmtId="0" fontId="0" fillId="0" borderId="0" xfId="0" applyBorder="1"/>
  </cellXfs>
  <cellStyles count="19">
    <cellStyle name="Hyperlink" xfId="2" builtinId="8"/>
    <cellStyle name="Normal" xfId="0" builtinId="0"/>
    <cellStyle name="Normál 10" xfId="12"/>
    <cellStyle name="Normál 11" xfId="13"/>
    <cellStyle name="Normál 12" xfId="14"/>
    <cellStyle name="Normal 2" xfId="5"/>
    <cellStyle name="Normál 2" xfId="1"/>
    <cellStyle name="Normál 2 2" xfId="15"/>
    <cellStyle name="Normal 3" xfId="17"/>
    <cellStyle name="Normál 3" xfId="4"/>
    <cellStyle name="Normal 4" xfId="18"/>
    <cellStyle name="Normál 4" xfId="6"/>
    <cellStyle name="Normál 5" xfId="7"/>
    <cellStyle name="Normál 6" xfId="8"/>
    <cellStyle name="Normál 7" xfId="9"/>
    <cellStyle name="Normál 8" xfId="10"/>
    <cellStyle name="Normál 9" xfId="11"/>
    <cellStyle name="Percent" xfId="16" builtinId="5"/>
    <cellStyle name="Százalék 2" xfId="3"/>
  </cellStyles>
  <dxfs count="0"/>
  <tableStyles count="0" defaultTableStyle="TableStyleMedium2" defaultPivotStyle="PivotStyleLight16"/>
  <colors>
    <mruColors>
      <color rgb="FF232157"/>
      <color rgb="FF898989"/>
      <color rgb="FFC00000"/>
      <color rgb="FF2E75B6"/>
      <color rgb="FFAC9F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theme" Target="theme/theme1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'IV.25 d'!$K$9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'IV.25 d'!$C$10:$C$20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'IV.25 d'!$K$10:$K$20</c:f>
              <c:numCache>
                <c:formatCode>0.00</c:formatCode>
                <c:ptCount val="11"/>
                <c:pt idx="0">
                  <c:v>27.9</c:v>
                </c:pt>
                <c:pt idx="1">
                  <c:v>27.8</c:v>
                </c:pt>
                <c:pt idx="2">
                  <c:v>28.5</c:v>
                </c:pt>
                <c:pt idx="3">
                  <c:v>34.1</c:v>
                </c:pt>
                <c:pt idx="4">
                  <c:v>38.200000000000003</c:v>
                </c:pt>
                <c:pt idx="5">
                  <c:v>39.799999999999997</c:v>
                </c:pt>
                <c:pt idx="6">
                  <c:v>44.5</c:v>
                </c:pt>
                <c:pt idx="7">
                  <c:v>44.9</c:v>
                </c:pt>
                <c:pt idx="8">
                  <c:v>42.2</c:v>
                </c:pt>
                <c:pt idx="9">
                  <c:v>40.299999999999997</c:v>
                </c:pt>
                <c:pt idx="10">
                  <c:v>37.200000000000003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0-4700-B401-563BD9EEA44C}"/>
            </c:ext>
          </c:extLst>
        </c:ser>
        <c:ser>
          <c:idx val="8"/>
          <c:order val="8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strRef>
              <c:f>'IV.25 d'!$C$10:$C$20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'IV.25 d'!$L$10:$L$20</c:f>
              <c:numCache>
                <c:formatCode>0.00</c:formatCode>
                <c:ptCount val="11"/>
                <c:pt idx="0">
                  <c:v>19</c:v>
                </c:pt>
                <c:pt idx="1">
                  <c:v>16.400000000000002</c:v>
                </c:pt>
                <c:pt idx="2">
                  <c:v>17.799999999999997</c:v>
                </c:pt>
                <c:pt idx="3">
                  <c:v>15.299999999999997</c:v>
                </c:pt>
                <c:pt idx="4">
                  <c:v>14.899999999999999</c:v>
                </c:pt>
                <c:pt idx="5">
                  <c:v>14.300000000000004</c:v>
                </c:pt>
                <c:pt idx="6">
                  <c:v>9.2000000000000028</c:v>
                </c:pt>
                <c:pt idx="7">
                  <c:v>10.800000000000004</c:v>
                </c:pt>
                <c:pt idx="8">
                  <c:v>11.399999999999999</c:v>
                </c:pt>
                <c:pt idx="9">
                  <c:v>12.200000000000003</c:v>
                </c:pt>
                <c:pt idx="10">
                  <c:v>17.199999999999996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F0-4700-B401-563BD9EEA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16928"/>
        <c:axId val="24323584"/>
      </c:areaChart>
      <c:lineChart>
        <c:grouping val="standard"/>
        <c:varyColors val="0"/>
        <c:ser>
          <c:idx val="0"/>
          <c:order val="0"/>
          <c:tx>
            <c:strRef>
              <c:f>'IV.25 d'!$D$9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'IV.25 d'!$C$10:$C$20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'IV.25 d'!$D$10:$D$20</c:f>
              <c:numCache>
                <c:formatCode>0.00</c:formatCode>
                <c:ptCount val="11"/>
                <c:pt idx="0">
                  <c:v>64.599999999999994</c:v>
                </c:pt>
                <c:pt idx="1">
                  <c:v>65.599999999999994</c:v>
                </c:pt>
                <c:pt idx="2">
                  <c:v>71.599999999999994</c:v>
                </c:pt>
                <c:pt idx="3">
                  <c:v>77.8</c:v>
                </c:pt>
                <c:pt idx="4">
                  <c:v>80.5</c:v>
                </c:pt>
                <c:pt idx="5">
                  <c:v>80.7</c:v>
                </c:pt>
                <c:pt idx="6">
                  <c:v>78.2</c:v>
                </c:pt>
                <c:pt idx="7">
                  <c:v>76.599999999999994</c:v>
                </c:pt>
                <c:pt idx="8">
                  <c:v>75.7</c:v>
                </c:pt>
                <c:pt idx="9">
                  <c:v>74.7</c:v>
                </c:pt>
                <c:pt idx="10">
                  <c:v>74.099999999999994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F0-4700-B401-563BD9EEA44C}"/>
            </c:ext>
          </c:extLst>
        </c:ser>
        <c:ser>
          <c:idx val="5"/>
          <c:order val="5"/>
          <c:tx>
            <c:strRef>
              <c:f>'IV.25 d'!$I$9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strRef>
              <c:f>'IV.25 d'!$C$10:$C$20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'IV.25 d'!$I$10:$I$20</c:f>
              <c:numCache>
                <c:formatCode>0.00</c:formatCode>
                <c:ptCount val="11"/>
                <c:pt idx="0">
                  <c:v>35.266666666666666</c:v>
                </c:pt>
                <c:pt idx="1">
                  <c:v>34.033333333333331</c:v>
                </c:pt>
                <c:pt idx="2">
                  <c:v>34.5</c:v>
                </c:pt>
                <c:pt idx="3">
                  <c:v>39.93333333333333</c:v>
                </c:pt>
                <c:pt idx="4">
                  <c:v>44.166666666666664</c:v>
                </c:pt>
                <c:pt idx="5">
                  <c:v>45.866666666666674</c:v>
                </c:pt>
                <c:pt idx="6">
                  <c:v>50.133333333333333</c:v>
                </c:pt>
                <c:pt idx="7">
                  <c:v>51.766666666666673</c:v>
                </c:pt>
                <c:pt idx="8">
                  <c:v>48.666666666666664</c:v>
                </c:pt>
                <c:pt idx="9">
                  <c:v>47.966666666666669</c:v>
                </c:pt>
                <c:pt idx="10">
                  <c:v>47.833333333333336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F0-4700-B401-563BD9EEA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16928"/>
        <c:axId val="2432358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[1]Teljes_adóráta!$C$2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[1]Teljes_adóráta!$A$3:$A$13</c15:sqref>
                        </c15:formulaRef>
                      </c:ext>
                    </c:extLst>
                    <c:strCach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[1]Teljes_adóráta!$C$3:$C$13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49</c:v>
                      </c:pt>
                      <c:pt idx="1">
                        <c:v>48.6</c:v>
                      </c:pt>
                      <c:pt idx="2">
                        <c:v>48.6</c:v>
                      </c:pt>
                      <c:pt idx="3">
                        <c:v>47.2</c:v>
                      </c:pt>
                      <c:pt idx="4">
                        <c:v>48.8</c:v>
                      </c:pt>
                      <c:pt idx="5">
                        <c:v>49.1</c:v>
                      </c:pt>
                      <c:pt idx="6">
                        <c:v>49.2</c:v>
                      </c:pt>
                      <c:pt idx="7">
                        <c:v>48.1</c:v>
                      </c:pt>
                      <c:pt idx="8">
                        <c:v>48.5</c:v>
                      </c:pt>
                      <c:pt idx="9">
                        <c:v>50.4</c:v>
                      </c:pt>
                      <c:pt idx="10">
                        <c:v>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28F0-4700-B401-563BD9EEA44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[1]Teljes_adóráta!$D$2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[1]Teljes_adóráta!$A$3:$A$13</c15:sqref>
                        </c15:formulaRef>
                      </c:ext>
                    </c:extLst>
                    <c:strCach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[1]Teljes_adóráta!$D$3:$D$13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38.4</c:v>
                      </c:pt>
                      <c:pt idx="1">
                        <c:v>38.4</c:v>
                      </c:pt>
                      <c:pt idx="2">
                        <c:v>40.200000000000003</c:v>
                      </c:pt>
                      <c:pt idx="3">
                        <c:v>42.5</c:v>
                      </c:pt>
                      <c:pt idx="4">
                        <c:v>42.3</c:v>
                      </c:pt>
                      <c:pt idx="5">
                        <c:v>43.6</c:v>
                      </c:pt>
                      <c:pt idx="6">
                        <c:v>43.8</c:v>
                      </c:pt>
                      <c:pt idx="7">
                        <c:v>41.6</c:v>
                      </c:pt>
                      <c:pt idx="8">
                        <c:v>38.700000000000003</c:v>
                      </c:pt>
                      <c:pt idx="9">
                        <c:v>40.299999999999997</c:v>
                      </c:pt>
                      <c:pt idx="10">
                        <c:v>40.4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8F0-4700-B401-563BD9EEA44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[1]Teljes_adóráta!$E$2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[1]Teljes_adóráta!$A$3:$A$13</c15:sqref>
                        </c15:formulaRef>
                      </c:ext>
                    </c:extLst>
                    <c:strCach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[1]Teljes_adóráta!$E$3:$E$13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48.9</c:v>
                      </c:pt>
                      <c:pt idx="1">
                        <c:v>50.5</c:v>
                      </c:pt>
                      <c:pt idx="2">
                        <c:v>47.4</c:v>
                      </c:pt>
                      <c:pt idx="3">
                        <c:v>48.6</c:v>
                      </c:pt>
                      <c:pt idx="4">
                        <c:v>48.7</c:v>
                      </c:pt>
                      <c:pt idx="5">
                        <c:v>48.8</c:v>
                      </c:pt>
                      <c:pt idx="6">
                        <c:v>47.9</c:v>
                      </c:pt>
                      <c:pt idx="7">
                        <c:v>47.2</c:v>
                      </c:pt>
                      <c:pt idx="8">
                        <c:v>48.6</c:v>
                      </c:pt>
                      <c:pt idx="9">
                        <c:v>51.2</c:v>
                      </c:pt>
                      <c:pt idx="10">
                        <c:v>51.6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8F0-4700-B401-563BD9EEA44C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[1]Teljes_adóráta!$H$2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[1]Teljes_adóráta!$A$3:$A$13</c15:sqref>
                        </c15:formulaRef>
                      </c:ext>
                    </c:extLst>
                    <c:strCach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[1]Teljes_adóráta!$H$3:$H$13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49</c:v>
                      </c:pt>
                      <c:pt idx="1">
                        <c:v>50.5</c:v>
                      </c:pt>
                      <c:pt idx="2">
                        <c:v>48.6</c:v>
                      </c:pt>
                      <c:pt idx="3">
                        <c:v>48.6</c:v>
                      </c:pt>
                      <c:pt idx="4">
                        <c:v>48.8</c:v>
                      </c:pt>
                      <c:pt idx="5">
                        <c:v>49.1</c:v>
                      </c:pt>
                      <c:pt idx="6">
                        <c:v>49.2</c:v>
                      </c:pt>
                      <c:pt idx="7">
                        <c:v>48.1</c:v>
                      </c:pt>
                      <c:pt idx="8">
                        <c:v>48.6</c:v>
                      </c:pt>
                      <c:pt idx="9">
                        <c:v>51.2</c:v>
                      </c:pt>
                      <c:pt idx="10">
                        <c:v>51.6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8F0-4700-B401-563BD9EEA44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'IV.25 d'!$H$9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noFill/>
              </a:ln>
              <a:effectLst/>
            </c:spPr>
          </c:marker>
          <c:cat>
            <c:strRef>
              <c:f>'IV.25 d'!$C$10:$C$20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'IV.25 d'!$H$10:$H$20</c:f>
              <c:numCache>
                <c:formatCode>0.00</c:formatCode>
                <c:ptCount val="11"/>
                <c:pt idx="0">
                  <c:v>60.1</c:v>
                </c:pt>
                <c:pt idx="1">
                  <c:v>57.6</c:v>
                </c:pt>
                <c:pt idx="2">
                  <c:v>60.7</c:v>
                </c:pt>
                <c:pt idx="3">
                  <c:v>72.8</c:v>
                </c:pt>
                <c:pt idx="4">
                  <c:v>78.400000000000006</c:v>
                </c:pt>
                <c:pt idx="5">
                  <c:v>81.099999999999994</c:v>
                </c:pt>
                <c:pt idx="6">
                  <c:v>83.8</c:v>
                </c:pt>
                <c:pt idx="7">
                  <c:v>85.7</c:v>
                </c:pt>
                <c:pt idx="8">
                  <c:v>86.7</c:v>
                </c:pt>
                <c:pt idx="9">
                  <c:v>84.9</c:v>
                </c:pt>
                <c:pt idx="10">
                  <c:v>83.5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F0-4700-B401-563BD9EEA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31008"/>
        <c:axId val="24325120"/>
      </c:lineChart>
      <c:catAx>
        <c:axId val="2431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GDP százaléka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4323584"/>
        <c:crosses val="autoZero"/>
        <c:auto val="1"/>
        <c:lblAlgn val="ctr"/>
        <c:lblOffset val="100"/>
        <c:noMultiLvlLbl val="0"/>
      </c:catAx>
      <c:valAx>
        <c:axId val="24323584"/>
        <c:scaling>
          <c:orientation val="minMax"/>
          <c:max val="90"/>
          <c:min val="2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4316928"/>
        <c:crosses val="autoZero"/>
        <c:crossBetween val="between"/>
        <c:majorUnit val="10"/>
      </c:valAx>
      <c:valAx>
        <c:axId val="24325120"/>
        <c:scaling>
          <c:orientation val="minMax"/>
          <c:max val="90"/>
          <c:min val="2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4331008"/>
        <c:crosses val="max"/>
        <c:crossBetween val="between"/>
        <c:majorUnit val="10"/>
      </c:valAx>
      <c:catAx>
        <c:axId val="2433100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GDP százaléka</a:t>
                </a:r>
              </a:p>
            </c:rich>
          </c:tx>
          <c:layout>
            <c:manualLayout>
              <c:xMode val="edge"/>
              <c:yMode val="edge"/>
              <c:x val="0.78980946494316184"/>
              <c:y val="8.6794268209946322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24325120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'IV.26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'IV.26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'IV.26 d'!$I$13:$I$23</c:f>
              <c:numCache>
                <c:formatCode>0.00</c:formatCode>
                <c:ptCount val="11"/>
                <c:pt idx="0">
                  <c:v>31.3</c:v>
                </c:pt>
                <c:pt idx="1">
                  <c:v>29.2</c:v>
                </c:pt>
                <c:pt idx="2">
                  <c:v>29</c:v>
                </c:pt>
                <c:pt idx="3">
                  <c:v>28.9</c:v>
                </c:pt>
                <c:pt idx="4">
                  <c:v>28.8</c:v>
                </c:pt>
                <c:pt idx="5">
                  <c:v>28</c:v>
                </c:pt>
                <c:pt idx="6">
                  <c:v>28.5</c:v>
                </c:pt>
                <c:pt idx="7">
                  <c:v>28.2</c:v>
                </c:pt>
                <c:pt idx="8">
                  <c:v>30.1</c:v>
                </c:pt>
                <c:pt idx="9">
                  <c:v>31.1</c:v>
                </c:pt>
                <c:pt idx="10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D-46D3-8CC5-CA79276A5788}"/>
            </c:ext>
          </c:extLst>
        </c:ser>
        <c:ser>
          <c:idx val="8"/>
          <c:order val="8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'IV.26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'IV.26 d'!$J$13:$J$23</c:f>
              <c:numCache>
                <c:formatCode>0.00</c:formatCode>
                <c:ptCount val="11"/>
                <c:pt idx="0">
                  <c:v>2.6999999999999993</c:v>
                </c:pt>
                <c:pt idx="1">
                  <c:v>5.1999999999999993</c:v>
                </c:pt>
                <c:pt idx="2">
                  <c:v>6.2999999999999972</c:v>
                </c:pt>
                <c:pt idx="3">
                  <c:v>5.8999999999999986</c:v>
                </c:pt>
                <c:pt idx="4">
                  <c:v>3.1999999999999993</c:v>
                </c:pt>
                <c:pt idx="5">
                  <c:v>4.3999999999999986</c:v>
                </c:pt>
                <c:pt idx="6">
                  <c:v>5.1000000000000014</c:v>
                </c:pt>
                <c:pt idx="7">
                  <c:v>5.9000000000000021</c:v>
                </c:pt>
                <c:pt idx="8">
                  <c:v>4.6000000000000014</c:v>
                </c:pt>
                <c:pt idx="9">
                  <c:v>2.6000000000000014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BD-46D3-8CC5-CA79276A5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166656"/>
        <c:axId val="119483392"/>
      </c:areaChart>
      <c:lineChart>
        <c:grouping val="standard"/>
        <c:varyColors val="0"/>
        <c:ser>
          <c:idx val="0"/>
          <c:order val="0"/>
          <c:tx>
            <c:strRef>
              <c:f>'IV.26 d'!$B$12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'IV.26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'IV.26 d'!$B$13:$B$23</c:f>
              <c:numCache>
                <c:formatCode>0.00</c:formatCode>
                <c:ptCount val="11"/>
                <c:pt idx="0">
                  <c:v>36.6</c:v>
                </c:pt>
                <c:pt idx="1">
                  <c:v>36.5</c:v>
                </c:pt>
                <c:pt idx="2">
                  <c:v>39.4</c:v>
                </c:pt>
                <c:pt idx="3">
                  <c:v>39.4</c:v>
                </c:pt>
                <c:pt idx="4">
                  <c:v>39</c:v>
                </c:pt>
                <c:pt idx="5">
                  <c:v>37.4</c:v>
                </c:pt>
                <c:pt idx="6">
                  <c:v>36.700000000000003</c:v>
                </c:pt>
                <c:pt idx="7">
                  <c:v>38.4</c:v>
                </c:pt>
                <c:pt idx="8">
                  <c:v>38</c:v>
                </c:pt>
                <c:pt idx="9">
                  <c:v>38.200000000000003</c:v>
                </c:pt>
                <c:pt idx="10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BD-46D3-8CC5-CA79276A5788}"/>
            </c:ext>
          </c:extLst>
        </c:ser>
        <c:ser>
          <c:idx val="5"/>
          <c:order val="5"/>
          <c:tx>
            <c:strRef>
              <c:f>'IV.26 d'!$G$12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'IV.26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'IV.26 d'!$G$13:$G$23</c:f>
              <c:numCache>
                <c:formatCode>0.00</c:formatCode>
                <c:ptCount val="11"/>
                <c:pt idx="0">
                  <c:v>33</c:v>
                </c:pt>
                <c:pt idx="1">
                  <c:v>32.43333333333333</c:v>
                </c:pt>
                <c:pt idx="2">
                  <c:v>32.833333333333336</c:v>
                </c:pt>
                <c:pt idx="3">
                  <c:v>32.199999999999996</c:v>
                </c:pt>
                <c:pt idx="4">
                  <c:v>30.900000000000002</c:v>
                </c:pt>
                <c:pt idx="5">
                  <c:v>30.833333333333332</c:v>
                </c:pt>
                <c:pt idx="6">
                  <c:v>31.566666666666666</c:v>
                </c:pt>
                <c:pt idx="7">
                  <c:v>31.700000000000003</c:v>
                </c:pt>
                <c:pt idx="8">
                  <c:v>32.5</c:v>
                </c:pt>
                <c:pt idx="9">
                  <c:v>32.533333333333331</c:v>
                </c:pt>
                <c:pt idx="10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BD-46D3-8CC5-CA79276A5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66656"/>
        <c:axId val="11948339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'IV.26 d'!$C$12</c15:sqref>
                        </c15:formulaRef>
                      </c:ext>
                    </c:extLst>
                    <c:strCache>
                      <c:ptCount val="1"/>
                      <c:pt idx="0">
                        <c:v>Csehország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'IV.26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'IV.26 d'!$C$13:$C$23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34</c:v>
                      </c:pt>
                      <c:pt idx="1">
                        <c:v>33.700000000000003</c:v>
                      </c:pt>
                      <c:pt idx="2">
                        <c:v>34.200000000000003</c:v>
                      </c:pt>
                      <c:pt idx="3">
                        <c:v>32.9</c:v>
                      </c:pt>
                      <c:pt idx="4">
                        <c:v>32</c:v>
                      </c:pt>
                      <c:pt idx="5">
                        <c:v>32.4</c:v>
                      </c:pt>
                      <c:pt idx="6">
                        <c:v>33.6</c:v>
                      </c:pt>
                      <c:pt idx="7">
                        <c:v>34.1</c:v>
                      </c:pt>
                      <c:pt idx="8">
                        <c:v>34.700000000000003</c:v>
                      </c:pt>
                      <c:pt idx="9">
                        <c:v>33.700000000000003</c:v>
                      </c:pt>
                      <c:pt idx="10">
                        <c:v>34.200000000000003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E3BD-46D3-8CC5-CA79276A578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'IV.26 d'!$D$12</c15:sqref>
                        </c15:formulaRef>
                      </c:ext>
                    </c:extLst>
                    <c:strCache>
                      <c:ptCount val="1"/>
                      <c:pt idx="0">
                        <c:v>Lengyelország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'IV.26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'IV.26 d'!$D$13:$D$23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33.700000000000003</c:v>
                      </c:pt>
                      <c:pt idx="1">
                        <c:v>34.4</c:v>
                      </c:pt>
                      <c:pt idx="2">
                        <c:v>35.299999999999997</c:v>
                      </c:pt>
                      <c:pt idx="3">
                        <c:v>34.799999999999997</c:v>
                      </c:pt>
                      <c:pt idx="4">
                        <c:v>31.9</c:v>
                      </c:pt>
                      <c:pt idx="5">
                        <c:v>32.1</c:v>
                      </c:pt>
                      <c:pt idx="6">
                        <c:v>32.6</c:v>
                      </c:pt>
                      <c:pt idx="7">
                        <c:v>32.799999999999997</c:v>
                      </c:pt>
                      <c:pt idx="8">
                        <c:v>32.700000000000003</c:v>
                      </c:pt>
                      <c:pt idx="9">
                        <c:v>32.799999999999997</c:v>
                      </c:pt>
                      <c:pt idx="10">
                        <c:v>33.200000000000003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3BD-46D3-8CC5-CA79276A578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'IV.26 d'!$E$12</c15:sqref>
                        </c15:formulaRef>
                      </c:ext>
                    </c:extLst>
                    <c:strCache>
                      <c:ptCount val="1"/>
                      <c:pt idx="0">
                        <c:v>Szlovákia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'IV.26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'IV.26 d'!$E$13:$E$23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31.3</c:v>
                      </c:pt>
                      <c:pt idx="1">
                        <c:v>29.2</c:v>
                      </c:pt>
                      <c:pt idx="2">
                        <c:v>29</c:v>
                      </c:pt>
                      <c:pt idx="3">
                        <c:v>28.9</c:v>
                      </c:pt>
                      <c:pt idx="4">
                        <c:v>28.8</c:v>
                      </c:pt>
                      <c:pt idx="5">
                        <c:v>28</c:v>
                      </c:pt>
                      <c:pt idx="6">
                        <c:v>28.5</c:v>
                      </c:pt>
                      <c:pt idx="7">
                        <c:v>28.2</c:v>
                      </c:pt>
                      <c:pt idx="8">
                        <c:v>30.1</c:v>
                      </c:pt>
                      <c:pt idx="9">
                        <c:v>31.1</c:v>
                      </c:pt>
                      <c:pt idx="10">
                        <c:v>32.200000000000003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3BD-46D3-8CC5-CA79276A5788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'IV.26 d'!$H$12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'IV.26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'IV.26 d'!$H$13:$H$23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34</c:v>
                      </c:pt>
                      <c:pt idx="1">
                        <c:v>34.4</c:v>
                      </c:pt>
                      <c:pt idx="2">
                        <c:v>35.299999999999997</c:v>
                      </c:pt>
                      <c:pt idx="3">
                        <c:v>34.799999999999997</c:v>
                      </c:pt>
                      <c:pt idx="4">
                        <c:v>32</c:v>
                      </c:pt>
                      <c:pt idx="5">
                        <c:v>32.4</c:v>
                      </c:pt>
                      <c:pt idx="6">
                        <c:v>33.6</c:v>
                      </c:pt>
                      <c:pt idx="7">
                        <c:v>34.1</c:v>
                      </c:pt>
                      <c:pt idx="8">
                        <c:v>34.700000000000003</c:v>
                      </c:pt>
                      <c:pt idx="9">
                        <c:v>33.700000000000003</c:v>
                      </c:pt>
                      <c:pt idx="10">
                        <c:v>34.200000000000003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3BD-46D3-8CC5-CA79276A578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'IV.26 d'!$F$12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'IV.26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'IV.26 d'!$F$13:$F$23</c:f>
              <c:numCache>
                <c:formatCode>0.00</c:formatCode>
                <c:ptCount val="11"/>
                <c:pt idx="0">
                  <c:v>38.6</c:v>
                </c:pt>
                <c:pt idx="1">
                  <c:v>38.9</c:v>
                </c:pt>
                <c:pt idx="2">
                  <c:v>39</c:v>
                </c:pt>
                <c:pt idx="3">
                  <c:v>38.9</c:v>
                </c:pt>
                <c:pt idx="4">
                  <c:v>38.200000000000003</c:v>
                </c:pt>
                <c:pt idx="5">
                  <c:v>38.299999999999997</c:v>
                </c:pt>
                <c:pt idx="6">
                  <c:v>38.700000000000003</c:v>
                </c:pt>
                <c:pt idx="7">
                  <c:v>39.4</c:v>
                </c:pt>
                <c:pt idx="8">
                  <c:v>39.799999999999997</c:v>
                </c:pt>
                <c:pt idx="9">
                  <c:v>39.799999999999997</c:v>
                </c:pt>
                <c:pt idx="10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BD-46D3-8CC5-CA79276A5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09696"/>
        <c:axId val="121679232"/>
      </c:lineChart>
      <c:catAx>
        <c:axId val="118166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GDP százaléka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19483392"/>
        <c:crosses val="autoZero"/>
        <c:auto val="1"/>
        <c:lblAlgn val="ctr"/>
        <c:lblOffset val="100"/>
        <c:noMultiLvlLbl val="0"/>
      </c:catAx>
      <c:valAx>
        <c:axId val="119483392"/>
        <c:scaling>
          <c:orientation val="minMax"/>
          <c:max val="40"/>
          <c:min val="28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18166656"/>
        <c:crosses val="autoZero"/>
        <c:crossBetween val="between"/>
        <c:majorUnit val="2"/>
      </c:valAx>
      <c:valAx>
        <c:axId val="121679232"/>
        <c:scaling>
          <c:orientation val="minMax"/>
          <c:max val="40"/>
          <c:min val="28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21709696"/>
        <c:crosses val="max"/>
        <c:crossBetween val="between"/>
        <c:majorUnit val="2"/>
      </c:valAx>
      <c:catAx>
        <c:axId val="12170969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GDP százaléka</a:t>
                </a:r>
              </a:p>
            </c:rich>
          </c:tx>
          <c:layout>
            <c:manualLayout>
              <c:xMode val="edge"/>
              <c:yMode val="edge"/>
              <c:x val="0.79108128407026057"/>
              <c:y val="6.57961849257031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12167923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551584898041591E-2"/>
          <c:y val="5.5095413334429799E-2"/>
          <c:w val="0.89660041725553552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'IV.27 d'!$I$11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'IV.27 d'!$A$12:$A$19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'IV.27 d'!$I$12:$I$22</c:f>
              <c:numCache>
                <c:formatCode>0.0</c:formatCode>
                <c:ptCount val="11"/>
                <c:pt idx="0">
                  <c:v>5.2</c:v>
                </c:pt>
                <c:pt idx="1">
                  <c:v>4.3</c:v>
                </c:pt>
                <c:pt idx="2">
                  <c:v>4.3</c:v>
                </c:pt>
                <c:pt idx="3">
                  <c:v>4.3</c:v>
                </c:pt>
                <c:pt idx="4">
                  <c:v>4.7</c:v>
                </c:pt>
                <c:pt idx="5">
                  <c:v>4.5</c:v>
                </c:pt>
                <c:pt idx="6">
                  <c:v>4.4000000000000004</c:v>
                </c:pt>
                <c:pt idx="7">
                  <c:v>4.9000000000000004</c:v>
                </c:pt>
                <c:pt idx="8">
                  <c:v>4.7</c:v>
                </c:pt>
                <c:pt idx="9">
                  <c:v>4.7</c:v>
                </c:pt>
                <c:pt idx="10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8-45C0-8A34-975E99371FA1}"/>
            </c:ext>
          </c:extLst>
        </c:ser>
        <c:ser>
          <c:idx val="8"/>
          <c:order val="8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'IV.27 d'!$A$12:$A$19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'IV.27 d'!$J$12:$J$22</c:f>
              <c:numCache>
                <c:formatCode>0.0</c:formatCode>
                <c:ptCount val="11"/>
                <c:pt idx="0">
                  <c:v>0.70000000000000018</c:v>
                </c:pt>
                <c:pt idx="1">
                  <c:v>1.4000000000000004</c:v>
                </c:pt>
                <c:pt idx="2">
                  <c:v>1.1000000000000005</c:v>
                </c:pt>
                <c:pt idx="3">
                  <c:v>1</c:v>
                </c:pt>
                <c:pt idx="4">
                  <c:v>1.2000000000000002</c:v>
                </c:pt>
                <c:pt idx="5">
                  <c:v>1.0999999999999996</c:v>
                </c:pt>
                <c:pt idx="6">
                  <c:v>1.1999999999999993</c:v>
                </c:pt>
                <c:pt idx="7">
                  <c:v>1.3999999999999995</c:v>
                </c:pt>
                <c:pt idx="8">
                  <c:v>1</c:v>
                </c:pt>
                <c:pt idx="9">
                  <c:v>0.79999999999999982</c:v>
                </c:pt>
                <c:pt idx="10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08-45C0-8A34-975E99371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420928"/>
        <c:axId val="131423232"/>
      </c:areaChart>
      <c:lineChart>
        <c:grouping val="standard"/>
        <c:varyColors val="0"/>
        <c:ser>
          <c:idx val="0"/>
          <c:order val="0"/>
          <c:tx>
            <c:strRef>
              <c:f>'IV.27 d'!$B$11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'IV.27 d'!$A$12:$A$22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'IV.27 d'!$B$12:$B$22</c:f>
              <c:numCache>
                <c:formatCode>0.0</c:formatCode>
                <c:ptCount val="11"/>
                <c:pt idx="0">
                  <c:v>9.251362657315271</c:v>
                </c:pt>
                <c:pt idx="1">
                  <c:v>9.3492940835506975</c:v>
                </c:pt>
                <c:pt idx="2">
                  <c:v>9.3427254659551497</c:v>
                </c:pt>
                <c:pt idx="3">
                  <c:v>9.1559391841725191</c:v>
                </c:pt>
                <c:pt idx="4">
                  <c:v>9.86309445040194</c:v>
                </c:pt>
                <c:pt idx="5">
                  <c:v>9.0367113516626727</c:v>
                </c:pt>
                <c:pt idx="6">
                  <c:v>8.7876880363273582</c:v>
                </c:pt>
                <c:pt idx="7">
                  <c:v>9.1397847211318712</c:v>
                </c:pt>
                <c:pt idx="8">
                  <c:v>9.5317446302854876</c:v>
                </c:pt>
                <c:pt idx="9">
                  <c:v>9.0040144937824262</c:v>
                </c:pt>
                <c:pt idx="10">
                  <c:v>8.1538015823994829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08-45C0-8A34-975E99371FA1}"/>
            </c:ext>
          </c:extLst>
        </c:ser>
        <c:ser>
          <c:idx val="5"/>
          <c:order val="5"/>
          <c:tx>
            <c:strRef>
              <c:f>'IV.27 d'!$G$11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'IV.27 d'!$A$12:$A$22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'IV.27 d'!$G$12:$G$22</c:f>
              <c:numCache>
                <c:formatCode>0.0</c:formatCode>
                <c:ptCount val="11"/>
                <c:pt idx="0">
                  <c:v>5.4333333333333336</c:v>
                </c:pt>
                <c:pt idx="1">
                  <c:v>5.0666666666666664</c:v>
                </c:pt>
                <c:pt idx="2">
                  <c:v>4.7333333333333334</c:v>
                </c:pt>
                <c:pt idx="3">
                  <c:v>4.666666666666667</c:v>
                </c:pt>
                <c:pt idx="4">
                  <c:v>5.3666666666666671</c:v>
                </c:pt>
                <c:pt idx="5">
                  <c:v>5</c:v>
                </c:pt>
                <c:pt idx="6">
                  <c:v>4.9666666666666668</c:v>
                </c:pt>
                <c:pt idx="7">
                  <c:v>5.6333333333333329</c:v>
                </c:pt>
                <c:pt idx="8">
                  <c:v>5.2666666666666666</c:v>
                </c:pt>
                <c:pt idx="9">
                  <c:v>5.0666666666666664</c:v>
                </c:pt>
                <c:pt idx="10">
                  <c:v>5.2333333333333334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08-45C0-8A34-975E99371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20928"/>
        <c:axId val="13142323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'IV.27 d'!$C$11</c15:sqref>
                        </c15:formulaRef>
                      </c:ext>
                    </c:extLst>
                    <c:strCache>
                      <c:ptCount val="1"/>
                      <c:pt idx="0">
                        <c:v>Csehország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'IV.27 d'!$A$12:$A$22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'IV.27 d'!$C$12:$C$19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5.2</c:v>
                      </c:pt>
                      <c:pt idx="1">
                        <c:v>4.3</c:v>
                      </c:pt>
                      <c:pt idx="2">
                        <c:v>4.3</c:v>
                      </c:pt>
                      <c:pt idx="3">
                        <c:v>4.3</c:v>
                      </c:pt>
                      <c:pt idx="4">
                        <c:v>4.7</c:v>
                      </c:pt>
                      <c:pt idx="5">
                        <c:v>4.5</c:v>
                      </c:pt>
                      <c:pt idx="6">
                        <c:v>4.4000000000000004</c:v>
                      </c:pt>
                      <c:pt idx="7">
                        <c:v>6.3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E208-45C0-8A34-975E99371FA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'IV.27 d'!$D$11</c15:sqref>
                        </c15:formulaRef>
                      </c:ext>
                    </c:extLst>
                    <c:strCache>
                      <c:ptCount val="1"/>
                      <c:pt idx="0">
                        <c:v>Lengyelország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'IV.27 d'!$A$12:$A$22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'IV.27 d'!$D$12:$D$19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5.9</c:v>
                      </c:pt>
                      <c:pt idx="1">
                        <c:v>5.7</c:v>
                      </c:pt>
                      <c:pt idx="2">
                        <c:v>5.4</c:v>
                      </c:pt>
                      <c:pt idx="3">
                        <c:v>5.3</c:v>
                      </c:pt>
                      <c:pt idx="4">
                        <c:v>5.5</c:v>
                      </c:pt>
                      <c:pt idx="5">
                        <c:v>5.6</c:v>
                      </c:pt>
                      <c:pt idx="6">
                        <c:v>5.6</c:v>
                      </c:pt>
                      <c:pt idx="7">
                        <c:v>5.7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208-45C0-8A34-975E99371FA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'IV.27 d'!$E$11</c15:sqref>
                        </c15:formulaRef>
                      </c:ext>
                    </c:extLst>
                    <c:strCache>
                      <c:ptCount val="1"/>
                      <c:pt idx="0">
                        <c:v>Szlovákia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'IV.27 d'!$A$12:$A$22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'IV.27 d'!$E$12:$E$19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5.2</c:v>
                      </c:pt>
                      <c:pt idx="1">
                        <c:v>5.2</c:v>
                      </c:pt>
                      <c:pt idx="2">
                        <c:v>4.5</c:v>
                      </c:pt>
                      <c:pt idx="3">
                        <c:v>4.4000000000000004</c:v>
                      </c:pt>
                      <c:pt idx="4">
                        <c:v>5.9</c:v>
                      </c:pt>
                      <c:pt idx="5">
                        <c:v>4.9000000000000004</c:v>
                      </c:pt>
                      <c:pt idx="6">
                        <c:v>4.9000000000000004</c:v>
                      </c:pt>
                      <c:pt idx="7">
                        <c:v>4.9000000000000004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208-45C0-8A34-975E99371FA1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'IV.27 d'!$H$11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'IV.27 d'!$A$12:$A$22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'IV.27 d'!$H$12:$H$19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5.9</c:v>
                      </c:pt>
                      <c:pt idx="1">
                        <c:v>5.7</c:v>
                      </c:pt>
                      <c:pt idx="2">
                        <c:v>5.4</c:v>
                      </c:pt>
                      <c:pt idx="3">
                        <c:v>5.3</c:v>
                      </c:pt>
                      <c:pt idx="4">
                        <c:v>5.9</c:v>
                      </c:pt>
                      <c:pt idx="5">
                        <c:v>5.6</c:v>
                      </c:pt>
                      <c:pt idx="6">
                        <c:v>5.6</c:v>
                      </c:pt>
                      <c:pt idx="7">
                        <c:v>6.3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208-45C0-8A34-975E99371FA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'IV.27 d'!$F$11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'IV.27 d'!$A$12:$A$22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'IV.27 d'!$F$12:$F$22</c:f>
              <c:numCache>
                <c:formatCode>0.0</c:formatCode>
                <c:ptCount val="11"/>
                <c:pt idx="0">
                  <c:v>6.5</c:v>
                </c:pt>
                <c:pt idx="1">
                  <c:v>6.3</c:v>
                </c:pt>
                <c:pt idx="2">
                  <c:v>6.3</c:v>
                </c:pt>
                <c:pt idx="3">
                  <c:v>6.5</c:v>
                </c:pt>
                <c:pt idx="4">
                  <c:v>6.7</c:v>
                </c:pt>
                <c:pt idx="5">
                  <c:v>6.7</c:v>
                </c:pt>
                <c:pt idx="6">
                  <c:v>6.8</c:v>
                </c:pt>
                <c:pt idx="7">
                  <c:v>6.9</c:v>
                </c:pt>
                <c:pt idx="8">
                  <c:v>6.9</c:v>
                </c:pt>
                <c:pt idx="9">
                  <c:v>6.7</c:v>
                </c:pt>
                <c:pt idx="10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08-45C0-8A34-975E99371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76352"/>
        <c:axId val="141756672"/>
      </c:lineChart>
      <c:catAx>
        <c:axId val="131420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GDP százaléka</a:t>
                </a:r>
              </a:p>
            </c:rich>
          </c:tx>
          <c:layout>
            <c:manualLayout>
              <c:xMode val="edge"/>
              <c:yMode val="edge"/>
              <c:x val="4.9169439144339036E-2"/>
              <c:y val="6.568450484159453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31423232"/>
        <c:crosses val="autoZero"/>
        <c:auto val="1"/>
        <c:lblAlgn val="ctr"/>
        <c:lblOffset val="100"/>
        <c:noMultiLvlLbl val="0"/>
      </c:catAx>
      <c:valAx>
        <c:axId val="131423232"/>
        <c:scaling>
          <c:orientation val="minMax"/>
          <c:max val="10"/>
          <c:min val="4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31420928"/>
        <c:crosses val="autoZero"/>
        <c:crossBetween val="between"/>
        <c:majorUnit val="1"/>
      </c:valAx>
      <c:valAx>
        <c:axId val="141756672"/>
        <c:scaling>
          <c:orientation val="minMax"/>
          <c:max val="10"/>
          <c:min val="4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55476352"/>
        <c:crosses val="max"/>
        <c:crossBetween val="between"/>
        <c:majorUnit val="1"/>
      </c:valAx>
      <c:catAx>
        <c:axId val="15547635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GDP százaléka</a:t>
                </a:r>
              </a:p>
            </c:rich>
          </c:tx>
          <c:layout>
            <c:manualLayout>
              <c:xMode val="edge"/>
              <c:yMode val="edge"/>
              <c:x val="0.78738706296525218"/>
              <c:y val="6.56861495446228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14175667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'IV.28 d'!$I$13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'IV.28 d'!$A$14:$A$24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'IV.28 d'!$I$14:$I$24</c:f>
              <c:numCache>
                <c:formatCode>0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E22-832C-5CF45E93743B}"/>
            </c:ext>
          </c:extLst>
        </c:ser>
        <c:ser>
          <c:idx val="8"/>
          <c:order val="8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'IV.28 d'!$A$14:$A$24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'IV.28 d'!$J$14:$J$24</c:f>
              <c:numCache>
                <c:formatCode>0</c:formatCode>
                <c:ptCount val="11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8E-4E22-832C-5CF45E937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778880"/>
        <c:axId val="178781568"/>
      </c:areaChart>
      <c:lineChart>
        <c:grouping val="standard"/>
        <c:varyColors val="0"/>
        <c:ser>
          <c:idx val="0"/>
          <c:order val="0"/>
          <c:tx>
            <c:strRef>
              <c:f>'IV.28 d'!$B$13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'IV.28 d'!$A$14:$A$24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'IV.28 d'!$B$14:$B$24</c:f>
              <c:numCache>
                <c:formatCode>0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8E-4E22-832C-5CF45E93743B}"/>
            </c:ext>
          </c:extLst>
        </c:ser>
        <c:ser>
          <c:idx val="5"/>
          <c:order val="5"/>
          <c:tx>
            <c:strRef>
              <c:f>'IV.28 d'!$G$13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'IV.28 d'!$A$14:$A$24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'IV.28 d'!$G$14:$G$24</c:f>
              <c:numCache>
                <c:formatCode>0</c:formatCode>
                <c:ptCount val="11"/>
                <c:pt idx="0">
                  <c:v>17.666666666666668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16.333333333333332</c:v>
                </c:pt>
                <c:pt idx="7">
                  <c:v>16.333333333333332</c:v>
                </c:pt>
                <c:pt idx="8">
                  <c:v>15.666666666666666</c:v>
                </c:pt>
                <c:pt idx="9">
                  <c:v>15.666666666666666</c:v>
                </c:pt>
                <c:pt idx="10">
                  <c:v>14.333333333333334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8E-4E22-832C-5CF45E937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78880"/>
        <c:axId val="178781568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'IV.28 d'!$C$13</c15:sqref>
                        </c15:formulaRef>
                      </c:ext>
                    </c:extLst>
                    <c:strCache>
                      <c:ptCount val="1"/>
                      <c:pt idx="0">
                        <c:v>Csehország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'IV.28 d'!$A$14:$A$24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'IV.28 d'!$C$14:$C$24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21</c:v>
                      </c:pt>
                      <c:pt idx="1">
                        <c:v>21</c:v>
                      </c:pt>
                      <c:pt idx="2">
                        <c:v>21</c:v>
                      </c:pt>
                      <c:pt idx="3">
                        <c:v>21</c:v>
                      </c:pt>
                      <c:pt idx="4">
                        <c:v>21</c:v>
                      </c:pt>
                      <c:pt idx="5">
                        <c:v>21</c:v>
                      </c:pt>
                      <c:pt idx="6">
                        <c:v>21</c:v>
                      </c:pt>
                      <c:pt idx="7">
                        <c:v>21</c:v>
                      </c:pt>
                      <c:pt idx="8">
                        <c:v>21</c:v>
                      </c:pt>
                      <c:pt idx="9">
                        <c:v>21</c:v>
                      </c:pt>
                      <c:pt idx="10">
                        <c:v>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9A8E-4E22-832C-5CF45E93743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'IV.28 d'!$D$13</c15:sqref>
                        </c15:formulaRef>
                      </c:ext>
                    </c:extLst>
                    <c:strCache>
                      <c:ptCount val="1"/>
                      <c:pt idx="0">
                        <c:v>Lengyelország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'IV.28 d'!$A$14:$A$24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'IV.28 d'!$D$14:$D$24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22</c:v>
                      </c:pt>
                      <c:pt idx="1">
                        <c:v>20</c:v>
                      </c:pt>
                      <c:pt idx="2">
                        <c:v>20</c:v>
                      </c:pt>
                      <c:pt idx="3">
                        <c:v>20</c:v>
                      </c:pt>
                      <c:pt idx="4">
                        <c:v>20</c:v>
                      </c:pt>
                      <c:pt idx="5">
                        <c:v>20</c:v>
                      </c:pt>
                      <c:pt idx="6">
                        <c:v>18</c:v>
                      </c:pt>
                      <c:pt idx="7">
                        <c:v>18</c:v>
                      </c:pt>
                      <c:pt idx="8">
                        <c:v>16</c:v>
                      </c:pt>
                      <c:pt idx="9">
                        <c:v>16</c:v>
                      </c:pt>
                      <c:pt idx="10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A8E-4E22-832C-5CF45E93743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'IV.28 d'!$E$13</c15:sqref>
                        </c15:formulaRef>
                      </c:ext>
                    </c:extLst>
                    <c:strCache>
                      <c:ptCount val="1"/>
                      <c:pt idx="0">
                        <c:v>Szlovákia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'IV.28 d'!$A$14:$A$24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'IV.28 d'!$E$14:$E$24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A8E-4E22-832C-5CF45E93743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'IV.28 d'!$H$13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'IV.28 d'!$A$14:$A$24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'IV.28 d'!$H$14:$H$24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22</c:v>
                      </c:pt>
                      <c:pt idx="1">
                        <c:v>21</c:v>
                      </c:pt>
                      <c:pt idx="2">
                        <c:v>21</c:v>
                      </c:pt>
                      <c:pt idx="3">
                        <c:v>21</c:v>
                      </c:pt>
                      <c:pt idx="4">
                        <c:v>21</c:v>
                      </c:pt>
                      <c:pt idx="5">
                        <c:v>21</c:v>
                      </c:pt>
                      <c:pt idx="6">
                        <c:v>21</c:v>
                      </c:pt>
                      <c:pt idx="7">
                        <c:v>21</c:v>
                      </c:pt>
                      <c:pt idx="8">
                        <c:v>21</c:v>
                      </c:pt>
                      <c:pt idx="9">
                        <c:v>21</c:v>
                      </c:pt>
                      <c:pt idx="10">
                        <c:v>21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A8E-4E22-832C-5CF45E93743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'IV.28 d'!$F$13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'IV.28 d'!$A$14:$A$24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'IV.28 d'!$F$14:$F$24</c:f>
              <c:numCache>
                <c:formatCode>0</c:formatCode>
                <c:ptCount val="11"/>
                <c:pt idx="0">
                  <c:v>13.12</c:v>
                </c:pt>
                <c:pt idx="1">
                  <c:v>13.2</c:v>
                </c:pt>
                <c:pt idx="2">
                  <c:v>13.076923076923077</c:v>
                </c:pt>
                <c:pt idx="3">
                  <c:v>12.653846153846153</c:v>
                </c:pt>
                <c:pt idx="4">
                  <c:v>12.692307692307692</c:v>
                </c:pt>
                <c:pt idx="5">
                  <c:v>12.703703703703704</c:v>
                </c:pt>
                <c:pt idx="6">
                  <c:v>12.666666666666666</c:v>
                </c:pt>
                <c:pt idx="7">
                  <c:v>12.518518518518519</c:v>
                </c:pt>
                <c:pt idx="8">
                  <c:v>12.444444444444445</c:v>
                </c:pt>
                <c:pt idx="9">
                  <c:v>12.481481481481481</c:v>
                </c:pt>
                <c:pt idx="10">
                  <c:v>12.333333333333334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8E-4E22-832C-5CF45E937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049408"/>
        <c:axId val="180047872"/>
      </c:lineChart>
      <c:catAx>
        <c:axId val="178778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darab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78781568"/>
        <c:crosses val="autoZero"/>
        <c:auto val="1"/>
        <c:lblAlgn val="ctr"/>
        <c:lblOffset val="100"/>
        <c:noMultiLvlLbl val="0"/>
      </c:catAx>
      <c:valAx>
        <c:axId val="178781568"/>
        <c:scaling>
          <c:orientation val="minMax"/>
          <c:max val="23"/>
          <c:min val="9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78778880"/>
        <c:crosses val="autoZero"/>
        <c:crossBetween val="between"/>
        <c:majorUnit val="2"/>
      </c:valAx>
      <c:valAx>
        <c:axId val="180047872"/>
        <c:scaling>
          <c:orientation val="minMax"/>
          <c:max val="23"/>
          <c:min val="9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80049408"/>
        <c:crosses val="max"/>
        <c:crossBetween val="between"/>
        <c:majorUnit val="2"/>
      </c:valAx>
      <c:catAx>
        <c:axId val="18004940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darab</a:t>
                </a:r>
              </a:p>
            </c:rich>
          </c:tx>
          <c:layout>
            <c:manualLayout>
              <c:xMode val="edge"/>
              <c:yMode val="edge"/>
              <c:x val="0.86766248065145701"/>
              <c:y val="4.479880959761919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18004787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'IV.29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'IV.29 d'!$A$13:$A$20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'IV.29 d'!$I$13:$I$20</c:f>
              <c:numCache>
                <c:formatCode>0</c:formatCode>
                <c:ptCount val="8"/>
                <c:pt idx="0">
                  <c:v>116</c:v>
                </c:pt>
                <c:pt idx="1">
                  <c:v>116</c:v>
                </c:pt>
                <c:pt idx="2">
                  <c:v>116</c:v>
                </c:pt>
                <c:pt idx="3">
                  <c:v>116</c:v>
                </c:pt>
                <c:pt idx="4">
                  <c:v>71</c:v>
                </c:pt>
                <c:pt idx="5">
                  <c:v>71</c:v>
                </c:pt>
                <c:pt idx="6">
                  <c:v>71</c:v>
                </c:pt>
                <c:pt idx="7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A-4199-B803-A9388A879235}"/>
            </c:ext>
          </c:extLst>
        </c:ser>
        <c:ser>
          <c:idx val="8"/>
          <c:order val="8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'IV.29 d'!$A$13:$A$20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'IV.29 d'!$J$13:$J$20</c:f>
              <c:numCache>
                <c:formatCode>0</c:formatCode>
                <c:ptCount val="8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83</c:v>
                </c:pt>
                <c:pt idx="5">
                  <c:v>83</c:v>
                </c:pt>
                <c:pt idx="6">
                  <c:v>62</c:v>
                </c:pt>
                <c:pt idx="7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9A-4199-B803-A9388A879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269632"/>
        <c:axId val="187455744"/>
      </c:areaChart>
      <c:lineChart>
        <c:grouping val="standard"/>
        <c:varyColors val="0"/>
        <c:ser>
          <c:idx val="0"/>
          <c:order val="0"/>
          <c:tx>
            <c:strRef>
              <c:f>'IV.29 d'!$B$12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'IV.29 d'!$A$13:$A$20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'IV.29 d'!$B$13:$B$20</c:f>
              <c:numCache>
                <c:formatCode>0</c:formatCode>
                <c:ptCount val="8"/>
                <c:pt idx="0">
                  <c:v>252</c:v>
                </c:pt>
                <c:pt idx="1">
                  <c:v>252</c:v>
                </c:pt>
                <c:pt idx="2">
                  <c:v>252</c:v>
                </c:pt>
                <c:pt idx="3">
                  <c:v>252</c:v>
                </c:pt>
                <c:pt idx="4">
                  <c:v>252</c:v>
                </c:pt>
                <c:pt idx="5">
                  <c:v>252</c:v>
                </c:pt>
                <c:pt idx="6">
                  <c:v>252</c:v>
                </c:pt>
                <c:pt idx="7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9A-4199-B803-A9388A879235}"/>
            </c:ext>
          </c:extLst>
        </c:ser>
        <c:ser>
          <c:idx val="5"/>
          <c:order val="5"/>
          <c:tx>
            <c:strRef>
              <c:f>'IV.29 d'!$G$12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'IV.29 d'!$A$13:$A$20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'IV.29 d'!$G$13:$G$20</c:f>
              <c:numCache>
                <c:formatCode>0</c:formatCode>
                <c:ptCount val="8"/>
                <c:pt idx="0">
                  <c:v>142</c:v>
                </c:pt>
                <c:pt idx="1">
                  <c:v>142</c:v>
                </c:pt>
                <c:pt idx="2">
                  <c:v>142</c:v>
                </c:pt>
                <c:pt idx="3">
                  <c:v>135.66666666666666</c:v>
                </c:pt>
                <c:pt idx="4">
                  <c:v>115.33333333333333</c:v>
                </c:pt>
                <c:pt idx="5">
                  <c:v>115.33333333333333</c:v>
                </c:pt>
                <c:pt idx="6">
                  <c:v>108.33333333333333</c:v>
                </c:pt>
                <c:pt idx="7">
                  <c:v>103.66666666666667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9A-4199-B803-A9388A879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269632"/>
        <c:axId val="18745574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'IV.29 d'!$C$12</c15:sqref>
                        </c15:formulaRef>
                      </c:ext>
                    </c:extLst>
                    <c:strCache>
                      <c:ptCount val="1"/>
                      <c:pt idx="0">
                        <c:v>Csehország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'IV.29 d'!$A$13:$A$20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'IV.29 d'!$C$13:$C$20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116</c:v>
                      </c:pt>
                      <c:pt idx="1">
                        <c:v>116</c:v>
                      </c:pt>
                      <c:pt idx="2">
                        <c:v>116</c:v>
                      </c:pt>
                      <c:pt idx="3">
                        <c:v>116</c:v>
                      </c:pt>
                      <c:pt idx="4">
                        <c:v>71</c:v>
                      </c:pt>
                      <c:pt idx="5">
                        <c:v>71</c:v>
                      </c:pt>
                      <c:pt idx="6">
                        <c:v>71</c:v>
                      </c:pt>
                      <c:pt idx="7">
                        <c:v>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579A-4199-B803-A9388A87923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'IV.29 d'!$D$12</c15:sqref>
                        </c15:formulaRef>
                      </c:ext>
                    </c:extLst>
                    <c:strCache>
                      <c:ptCount val="1"/>
                      <c:pt idx="0">
                        <c:v>Lengyelország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'IV.29 d'!$A$13:$A$20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'IV.29 d'!$D$13:$D$20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163</c:v>
                      </c:pt>
                      <c:pt idx="1">
                        <c:v>163</c:v>
                      </c:pt>
                      <c:pt idx="2">
                        <c:v>163</c:v>
                      </c:pt>
                      <c:pt idx="3">
                        <c:v>163</c:v>
                      </c:pt>
                      <c:pt idx="4">
                        <c:v>154</c:v>
                      </c:pt>
                      <c:pt idx="5">
                        <c:v>154</c:v>
                      </c:pt>
                      <c:pt idx="6">
                        <c:v>133</c:v>
                      </c:pt>
                      <c:pt idx="7">
                        <c:v>122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79A-4199-B803-A9388A87923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'IV.29 d'!$E$12</c15:sqref>
                        </c15:formulaRef>
                      </c:ext>
                    </c:extLst>
                    <c:strCache>
                      <c:ptCount val="1"/>
                      <c:pt idx="0">
                        <c:v>Szlovákia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'IV.29 d'!$A$13:$A$20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'IV.29 d'!$E$13:$E$20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147</c:v>
                      </c:pt>
                      <c:pt idx="1">
                        <c:v>147</c:v>
                      </c:pt>
                      <c:pt idx="2">
                        <c:v>147</c:v>
                      </c:pt>
                      <c:pt idx="3">
                        <c:v>128</c:v>
                      </c:pt>
                      <c:pt idx="4">
                        <c:v>121</c:v>
                      </c:pt>
                      <c:pt idx="5">
                        <c:v>121</c:v>
                      </c:pt>
                      <c:pt idx="6">
                        <c:v>121</c:v>
                      </c:pt>
                      <c:pt idx="7">
                        <c:v>121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79A-4199-B803-A9388A879235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'IV.29 d'!$H$12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'IV.29 d'!$A$13:$A$20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'IV.29 d'!$H$13:$H$20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163</c:v>
                      </c:pt>
                      <c:pt idx="1">
                        <c:v>163</c:v>
                      </c:pt>
                      <c:pt idx="2">
                        <c:v>163</c:v>
                      </c:pt>
                      <c:pt idx="3">
                        <c:v>163</c:v>
                      </c:pt>
                      <c:pt idx="4">
                        <c:v>154</c:v>
                      </c:pt>
                      <c:pt idx="5">
                        <c:v>154</c:v>
                      </c:pt>
                      <c:pt idx="6">
                        <c:v>133</c:v>
                      </c:pt>
                      <c:pt idx="7">
                        <c:v>122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79A-4199-B803-A9388A87923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'IV.29 d'!$F$12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'IV.29 d'!$A$13:$A$20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'IV.29 d'!$F$13:$F$20</c:f>
              <c:numCache>
                <c:formatCode>0</c:formatCode>
                <c:ptCount val="8"/>
                <c:pt idx="0">
                  <c:v>110.81481481481481</c:v>
                </c:pt>
                <c:pt idx="1">
                  <c:v>110.81481481481481</c:v>
                </c:pt>
                <c:pt idx="2">
                  <c:v>109.39285714285714</c:v>
                </c:pt>
                <c:pt idx="3">
                  <c:v>108.53571428571429</c:v>
                </c:pt>
                <c:pt idx="4">
                  <c:v>104.46428571428571</c:v>
                </c:pt>
                <c:pt idx="5">
                  <c:v>96.071428571428569</c:v>
                </c:pt>
                <c:pt idx="6">
                  <c:v>91.035714285714292</c:v>
                </c:pt>
                <c:pt idx="7">
                  <c:v>89.964285714285708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9A-4199-B803-A9388A879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113088"/>
        <c:axId val="233111552"/>
      </c:lineChart>
      <c:catAx>
        <c:axId val="185269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nap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87455744"/>
        <c:crosses val="autoZero"/>
        <c:auto val="1"/>
        <c:lblAlgn val="ctr"/>
        <c:lblOffset val="100"/>
        <c:noMultiLvlLbl val="0"/>
      </c:catAx>
      <c:valAx>
        <c:axId val="187455744"/>
        <c:scaling>
          <c:orientation val="minMax"/>
          <c:max val="270"/>
          <c:min val="6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85269632"/>
        <c:crosses val="autoZero"/>
        <c:crossBetween val="between"/>
        <c:majorUnit val="30"/>
      </c:valAx>
      <c:valAx>
        <c:axId val="233111552"/>
        <c:scaling>
          <c:orientation val="minMax"/>
          <c:max val="270"/>
          <c:min val="6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33113088"/>
        <c:crosses val="max"/>
        <c:crossBetween val="between"/>
        <c:majorUnit val="30"/>
      </c:valAx>
      <c:catAx>
        <c:axId val="2331130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nap</a:t>
                </a:r>
              </a:p>
            </c:rich>
          </c:tx>
          <c:layout>
            <c:manualLayout>
              <c:xMode val="edge"/>
              <c:yMode val="edge"/>
              <c:x val="0.89364538663436299"/>
              <c:y val="4.479880959761919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233111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89191735648432E-2"/>
          <c:y val="5.3102362204724411E-2"/>
          <c:w val="0.89722161652870314"/>
          <c:h val="0.64594853989707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'IV.30 d'!$O$16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0-434C-97D9-FA3F598B678D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C30-434C-97D9-FA3F598B678D}"/>
              </c:ext>
            </c:extLst>
          </c:dPt>
          <c:dPt>
            <c:idx val="20"/>
            <c:invertIfNegative val="0"/>
            <c:bubble3D val="0"/>
            <c:spPr>
              <a:solidFill>
                <a:srgbClr val="2321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C30-434C-97D9-FA3F598B678D}"/>
              </c:ext>
            </c:extLst>
          </c:dPt>
          <c:cat>
            <c:strRef>
              <c:f>'IV.30 d'!$B$12:$B$38</c:f>
              <c:strCache>
                <c:ptCount val="27"/>
                <c:pt idx="0">
                  <c:v>Dánia</c:v>
                </c:pt>
                <c:pt idx="1">
                  <c:v>Izland</c:v>
                </c:pt>
                <c:pt idx="2">
                  <c:v>Svédország</c:v>
                </c:pt>
                <c:pt idx="3">
                  <c:v>Finnország</c:v>
                </c:pt>
                <c:pt idx="4">
                  <c:v>Norvégia</c:v>
                </c:pt>
                <c:pt idx="5">
                  <c:v>EU átlag</c:v>
                </c:pt>
                <c:pt idx="6">
                  <c:v>Svájc</c:v>
                </c:pt>
                <c:pt idx="7">
                  <c:v>Hollandia</c:v>
                </c:pt>
                <c:pt idx="8">
                  <c:v>Kanada</c:v>
                </c:pt>
                <c:pt idx="9">
                  <c:v>Ausztria</c:v>
                </c:pt>
                <c:pt idx="10">
                  <c:v>Szlovénia</c:v>
                </c:pt>
                <c:pt idx="11">
                  <c:v>Szlovákia</c:v>
                </c:pt>
                <c:pt idx="12">
                  <c:v>Németország</c:v>
                </c:pt>
                <c:pt idx="13">
                  <c:v>Franciaország</c:v>
                </c:pt>
                <c:pt idx="14">
                  <c:v>Észtország</c:v>
                </c:pt>
                <c:pt idx="15">
                  <c:v>Magyarország</c:v>
                </c:pt>
                <c:pt idx="16">
                  <c:v>Spanyolország</c:v>
                </c:pt>
                <c:pt idx="17">
                  <c:v>Írország</c:v>
                </c:pt>
                <c:pt idx="18">
                  <c:v>Belgium</c:v>
                </c:pt>
                <c:pt idx="19">
                  <c:v>Luxemburg</c:v>
                </c:pt>
                <c:pt idx="20">
                  <c:v>V3 átlag</c:v>
                </c:pt>
                <c:pt idx="21">
                  <c:v>Egyesült Királyság</c:v>
                </c:pt>
                <c:pt idx="22">
                  <c:v>Portugália</c:v>
                </c:pt>
                <c:pt idx="23">
                  <c:v>Görögország</c:v>
                </c:pt>
                <c:pt idx="24">
                  <c:v>Csehország</c:v>
                </c:pt>
                <c:pt idx="25">
                  <c:v>Lengyelország</c:v>
                </c:pt>
                <c:pt idx="26">
                  <c:v>Olaszország</c:v>
                </c:pt>
              </c:strCache>
            </c:strRef>
          </c:cat>
          <c:val>
            <c:numRef>
              <c:f>'IV.30 d'!$C$12:$C$38</c:f>
              <c:numCache>
                <c:formatCode>General</c:formatCode>
                <c:ptCount val="27"/>
                <c:pt idx="0">
                  <c:v>81</c:v>
                </c:pt>
                <c:pt idx="1">
                  <c:v>79</c:v>
                </c:pt>
                <c:pt idx="2">
                  <c:v>79</c:v>
                </c:pt>
                <c:pt idx="3">
                  <c:v>76</c:v>
                </c:pt>
                <c:pt idx="4">
                  <c:v>76</c:v>
                </c:pt>
                <c:pt idx="5" formatCode="0">
                  <c:v>65.11666666666666</c:v>
                </c:pt>
                <c:pt idx="6">
                  <c:v>63</c:v>
                </c:pt>
                <c:pt idx="7">
                  <c:v>62</c:v>
                </c:pt>
                <c:pt idx="8" formatCode="0">
                  <c:v>55.4</c:v>
                </c:pt>
                <c:pt idx="9">
                  <c:v>54</c:v>
                </c:pt>
                <c:pt idx="10">
                  <c:v>52</c:v>
                </c:pt>
                <c:pt idx="11">
                  <c:v>52</c:v>
                </c:pt>
                <c:pt idx="12">
                  <c:v>52</c:v>
                </c:pt>
                <c:pt idx="13">
                  <c:v>48</c:v>
                </c:pt>
                <c:pt idx="14">
                  <c:v>48</c:v>
                </c:pt>
                <c:pt idx="15">
                  <c:v>48</c:v>
                </c:pt>
                <c:pt idx="16">
                  <c:v>46</c:v>
                </c:pt>
                <c:pt idx="17">
                  <c:v>44</c:v>
                </c:pt>
                <c:pt idx="18">
                  <c:v>44</c:v>
                </c:pt>
                <c:pt idx="19">
                  <c:v>44</c:v>
                </c:pt>
                <c:pt idx="20">
                  <c:v>44</c:v>
                </c:pt>
                <c:pt idx="21">
                  <c:v>40</c:v>
                </c:pt>
                <c:pt idx="22">
                  <c:v>38</c:v>
                </c:pt>
                <c:pt idx="23">
                  <c:v>38</c:v>
                </c:pt>
                <c:pt idx="24">
                  <c:v>36</c:v>
                </c:pt>
                <c:pt idx="25">
                  <c:v>20</c:v>
                </c:pt>
                <c:pt idx="2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30-434C-97D9-FA3F598B6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71019136"/>
        <c:axId val="71021312"/>
      </c:barChart>
      <c:lineChart>
        <c:grouping val="standard"/>
        <c:varyColors val="0"/>
        <c:ser>
          <c:idx val="1"/>
          <c:order val="1"/>
          <c:tx>
            <c:v> 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val>
            <c:numRef>
              <c:f>'IV.30 d'!$B$49:$D$49</c:f>
              <c:numCache>
                <c:formatCode>#\ ##0.0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30-434C-97D9-FA3F598B6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32832"/>
        <c:axId val="71022848"/>
      </c:lineChart>
      <c:catAx>
        <c:axId val="71019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5624949611673961E-2"/>
              <c:y val="3.495651816368906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1021312"/>
        <c:crosses val="autoZero"/>
        <c:auto val="1"/>
        <c:lblAlgn val="ctr"/>
        <c:lblOffset val="100"/>
        <c:noMultiLvlLbl val="0"/>
      </c:catAx>
      <c:valAx>
        <c:axId val="71021312"/>
        <c:scaling>
          <c:orientation val="minMax"/>
          <c:max val="90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1019136"/>
        <c:crosses val="autoZero"/>
        <c:crossBetween val="between"/>
        <c:majorUnit val="10"/>
      </c:valAx>
      <c:valAx>
        <c:axId val="71022848"/>
        <c:scaling>
          <c:orientation val="minMax"/>
          <c:max val="9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1032832"/>
        <c:crosses val="max"/>
        <c:crossBetween val="between"/>
        <c:majorUnit val="10"/>
      </c:valAx>
      <c:catAx>
        <c:axId val="7103283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557538461538462"/>
              <c:y val="3.506561679790026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majorTickMark val="out"/>
        <c:minorTickMark val="none"/>
        <c:tickLblPos val="nextTo"/>
        <c:crossAx val="71022848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tabSelected="1"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356D67-27EF-4475-89B4-12A1524FDB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1CFF430-3466-4899-A943-34CAAA2965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30C18C8-D2E0-45BE-809D-855098480C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C597F3F-69DB-4030-91DA-4DDC477148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A1183AD-74AE-464E-B6A0-0F970535415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BCFE938-CC06-40AB-A2FA-CF5D8785A67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jes_adórá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sqref="A1:B6"/>
    </sheetView>
  </sheetViews>
  <sheetFormatPr defaultRowHeight="15" x14ac:dyDescent="0.25"/>
  <cols>
    <col min="1" max="1" width="20.125" style="23" customWidth="1"/>
    <col min="2" max="2" width="9" style="23"/>
    <col min="3" max="3" width="53.625" style="23" customWidth="1"/>
    <col min="4" max="16384" width="9" style="23"/>
  </cols>
  <sheetData>
    <row r="1" spans="1:12" ht="15.75" x14ac:dyDescent="0.25">
      <c r="A1" s="30" t="s">
        <v>67</v>
      </c>
      <c r="B1" s="33" t="s">
        <v>108</v>
      </c>
      <c r="C1" s="22"/>
    </row>
    <row r="2" spans="1:12" ht="15.75" x14ac:dyDescent="0.25">
      <c r="A2" s="30" t="s">
        <v>105</v>
      </c>
      <c r="B2" s="32"/>
      <c r="C2" s="22"/>
      <c r="D2" s="22"/>
    </row>
    <row r="3" spans="1:12" ht="15.75" x14ac:dyDescent="0.25">
      <c r="A3" s="29" t="s">
        <v>68</v>
      </c>
      <c r="B3" s="32"/>
      <c r="C3" s="22"/>
      <c r="D3" s="22"/>
    </row>
    <row r="4" spans="1:12" ht="15.75" x14ac:dyDescent="0.25">
      <c r="A4" s="29" t="s">
        <v>106</v>
      </c>
      <c r="B4" s="32"/>
      <c r="C4" s="22"/>
      <c r="D4" s="22"/>
    </row>
    <row r="5" spans="1:12" ht="15.75" x14ac:dyDescent="0.25">
      <c r="A5" s="30" t="s">
        <v>69</v>
      </c>
      <c r="B5" s="31" t="s">
        <v>70</v>
      </c>
      <c r="C5" s="22"/>
      <c r="D5" s="22"/>
    </row>
    <row r="6" spans="1:12" ht="15.75" x14ac:dyDescent="0.25">
      <c r="A6" s="30" t="s">
        <v>107</v>
      </c>
      <c r="B6" s="32"/>
      <c r="C6" s="22"/>
      <c r="D6" s="22"/>
    </row>
    <row r="7" spans="1:12" x14ac:dyDescent="0.25">
      <c r="C7" s="22"/>
      <c r="D7" s="22"/>
    </row>
    <row r="8" spans="1:12" x14ac:dyDescent="0.25">
      <c r="C8" s="22"/>
    </row>
    <row r="9" spans="1:12" x14ac:dyDescent="0.25">
      <c r="C9" s="24"/>
      <c r="D9" s="25" t="s">
        <v>42</v>
      </c>
      <c r="E9" s="25" t="s">
        <v>34</v>
      </c>
      <c r="F9" s="25" t="s">
        <v>37</v>
      </c>
      <c r="G9" s="25" t="s">
        <v>41</v>
      </c>
      <c r="H9" s="25" t="s">
        <v>86</v>
      </c>
      <c r="I9" s="25" t="s">
        <v>66</v>
      </c>
      <c r="J9" s="25" t="s">
        <v>96</v>
      </c>
      <c r="K9" s="25" t="s">
        <v>97</v>
      </c>
      <c r="L9" s="25" t="s">
        <v>98</v>
      </c>
    </row>
    <row r="10" spans="1:12" x14ac:dyDescent="0.25">
      <c r="C10" s="26" t="s">
        <v>50</v>
      </c>
      <c r="D10" s="27">
        <v>64.599999999999994</v>
      </c>
      <c r="E10" s="27">
        <v>27.9</v>
      </c>
      <c r="F10" s="27">
        <v>46.9</v>
      </c>
      <c r="G10" s="27">
        <v>31</v>
      </c>
      <c r="H10" s="27">
        <v>60.1</v>
      </c>
      <c r="I10" s="28">
        <f t="shared" ref="I10:I20" si="0">+AVERAGE(E10:G10)</f>
        <v>35.266666666666666</v>
      </c>
      <c r="J10" s="28">
        <f t="shared" ref="J10:J20" si="1">MAX(E10:G10)</f>
        <v>46.9</v>
      </c>
      <c r="K10" s="28">
        <f t="shared" ref="K10:K20" si="2">MIN(E10:G10)</f>
        <v>27.9</v>
      </c>
      <c r="L10" s="28">
        <f t="shared" ref="L10:L20" si="3">J10-K10</f>
        <v>19</v>
      </c>
    </row>
    <row r="11" spans="1:12" x14ac:dyDescent="0.25">
      <c r="C11" s="26" t="s">
        <v>51</v>
      </c>
      <c r="D11" s="27">
        <v>65.599999999999994</v>
      </c>
      <c r="E11" s="27">
        <v>27.8</v>
      </c>
      <c r="F11" s="27">
        <v>44.2</v>
      </c>
      <c r="G11" s="27">
        <v>30.1</v>
      </c>
      <c r="H11" s="27">
        <v>57.6</v>
      </c>
      <c r="I11" s="28">
        <f t="shared" si="0"/>
        <v>34.033333333333331</v>
      </c>
      <c r="J11" s="28">
        <f t="shared" si="1"/>
        <v>44.2</v>
      </c>
      <c r="K11" s="28">
        <f t="shared" si="2"/>
        <v>27.8</v>
      </c>
      <c r="L11" s="28">
        <f t="shared" si="3"/>
        <v>16.400000000000002</v>
      </c>
    </row>
    <row r="12" spans="1:12" x14ac:dyDescent="0.25">
      <c r="C12" s="26" t="s">
        <v>52</v>
      </c>
      <c r="D12" s="27">
        <v>71.599999999999994</v>
      </c>
      <c r="E12" s="27">
        <v>28.7</v>
      </c>
      <c r="F12" s="27">
        <v>46.3</v>
      </c>
      <c r="G12" s="27">
        <v>28.5</v>
      </c>
      <c r="H12" s="27">
        <v>60.7</v>
      </c>
      <c r="I12" s="28">
        <f t="shared" si="0"/>
        <v>34.5</v>
      </c>
      <c r="J12" s="28">
        <f t="shared" si="1"/>
        <v>46.3</v>
      </c>
      <c r="K12" s="28">
        <f t="shared" si="2"/>
        <v>28.5</v>
      </c>
      <c r="L12" s="28">
        <f t="shared" si="3"/>
        <v>17.799999999999997</v>
      </c>
    </row>
    <row r="13" spans="1:12" x14ac:dyDescent="0.25">
      <c r="C13" s="26" t="s">
        <v>53</v>
      </c>
      <c r="D13" s="27">
        <v>77.8</v>
      </c>
      <c r="E13" s="27">
        <v>34.1</v>
      </c>
      <c r="F13" s="27">
        <v>49.4</v>
      </c>
      <c r="G13" s="27">
        <v>36.299999999999997</v>
      </c>
      <c r="H13" s="27">
        <v>72.8</v>
      </c>
      <c r="I13" s="28">
        <f t="shared" si="0"/>
        <v>39.93333333333333</v>
      </c>
      <c r="J13" s="28">
        <f t="shared" si="1"/>
        <v>49.4</v>
      </c>
      <c r="K13" s="28">
        <f t="shared" si="2"/>
        <v>34.1</v>
      </c>
      <c r="L13" s="28">
        <f t="shared" si="3"/>
        <v>15.299999999999997</v>
      </c>
    </row>
    <row r="14" spans="1:12" x14ac:dyDescent="0.25">
      <c r="C14" s="26" t="s">
        <v>54</v>
      </c>
      <c r="D14" s="27">
        <v>80.5</v>
      </c>
      <c r="E14" s="27">
        <v>38.200000000000003</v>
      </c>
      <c r="F14" s="27">
        <v>53.1</v>
      </c>
      <c r="G14" s="27">
        <v>41.2</v>
      </c>
      <c r="H14" s="27">
        <v>78.400000000000006</v>
      </c>
      <c r="I14" s="28">
        <f t="shared" si="0"/>
        <v>44.166666666666664</v>
      </c>
      <c r="J14" s="28">
        <f t="shared" si="1"/>
        <v>53.1</v>
      </c>
      <c r="K14" s="28">
        <f t="shared" si="2"/>
        <v>38.200000000000003</v>
      </c>
      <c r="L14" s="28">
        <f t="shared" si="3"/>
        <v>14.899999999999999</v>
      </c>
    </row>
    <row r="15" spans="1:12" x14ac:dyDescent="0.25">
      <c r="C15" s="26" t="s">
        <v>55</v>
      </c>
      <c r="D15" s="27">
        <v>80.7</v>
      </c>
      <c r="E15" s="27">
        <v>39.799999999999997</v>
      </c>
      <c r="F15" s="27">
        <v>54.1</v>
      </c>
      <c r="G15" s="27">
        <v>43.7</v>
      </c>
      <c r="H15" s="27">
        <v>81.099999999999994</v>
      </c>
      <c r="I15" s="28">
        <f t="shared" si="0"/>
        <v>45.866666666666674</v>
      </c>
      <c r="J15" s="28">
        <f t="shared" si="1"/>
        <v>54.1</v>
      </c>
      <c r="K15" s="28">
        <f t="shared" si="2"/>
        <v>39.799999999999997</v>
      </c>
      <c r="L15" s="28">
        <f t="shared" si="3"/>
        <v>14.300000000000004</v>
      </c>
    </row>
    <row r="16" spans="1:12" x14ac:dyDescent="0.25">
      <c r="C16" s="26" t="s">
        <v>56</v>
      </c>
      <c r="D16" s="27">
        <v>78.2</v>
      </c>
      <c r="E16" s="27">
        <v>44.5</v>
      </c>
      <c r="F16" s="27">
        <v>53.7</v>
      </c>
      <c r="G16" s="27">
        <v>52.2</v>
      </c>
      <c r="H16" s="27">
        <v>83.8</v>
      </c>
      <c r="I16" s="28">
        <f t="shared" si="0"/>
        <v>50.133333333333333</v>
      </c>
      <c r="J16" s="28">
        <f t="shared" si="1"/>
        <v>53.7</v>
      </c>
      <c r="K16" s="28">
        <f t="shared" si="2"/>
        <v>44.5</v>
      </c>
      <c r="L16" s="28">
        <f t="shared" si="3"/>
        <v>9.2000000000000028</v>
      </c>
    </row>
    <row r="17" spans="3:12" x14ac:dyDescent="0.25">
      <c r="C17" s="26" t="s">
        <v>57</v>
      </c>
      <c r="D17" s="27">
        <v>76.599999999999994</v>
      </c>
      <c r="E17" s="27">
        <v>44.9</v>
      </c>
      <c r="F17" s="27">
        <v>55.7</v>
      </c>
      <c r="G17" s="27">
        <v>54.7</v>
      </c>
      <c r="H17" s="27">
        <v>85.7</v>
      </c>
      <c r="I17" s="28">
        <f t="shared" si="0"/>
        <v>51.766666666666673</v>
      </c>
      <c r="J17" s="28">
        <f t="shared" si="1"/>
        <v>55.7</v>
      </c>
      <c r="K17" s="28">
        <f t="shared" si="2"/>
        <v>44.9</v>
      </c>
      <c r="L17" s="28">
        <f t="shared" si="3"/>
        <v>10.800000000000004</v>
      </c>
    </row>
    <row r="18" spans="3:12" x14ac:dyDescent="0.25">
      <c r="C18" s="26" t="s">
        <v>58</v>
      </c>
      <c r="D18" s="27">
        <v>75.7</v>
      </c>
      <c r="E18" s="27">
        <v>42.2</v>
      </c>
      <c r="F18" s="27">
        <v>50.2</v>
      </c>
      <c r="G18" s="27">
        <v>53.6</v>
      </c>
      <c r="H18" s="27">
        <v>86.7</v>
      </c>
      <c r="I18" s="28">
        <f t="shared" si="0"/>
        <v>48.666666666666664</v>
      </c>
      <c r="J18" s="28">
        <f t="shared" si="1"/>
        <v>53.6</v>
      </c>
      <c r="K18" s="28">
        <f t="shared" si="2"/>
        <v>42.2</v>
      </c>
      <c r="L18" s="28">
        <f t="shared" si="3"/>
        <v>11.399999999999999</v>
      </c>
    </row>
    <row r="19" spans="3:12" x14ac:dyDescent="0.25">
      <c r="C19" s="26" t="s">
        <v>59</v>
      </c>
      <c r="D19" s="27">
        <v>74.7</v>
      </c>
      <c r="E19" s="27">
        <v>40.299999999999997</v>
      </c>
      <c r="F19" s="27">
        <v>51.1</v>
      </c>
      <c r="G19" s="27">
        <v>52.5</v>
      </c>
      <c r="H19" s="27">
        <v>84.9</v>
      </c>
      <c r="I19" s="28">
        <f t="shared" si="0"/>
        <v>47.966666666666669</v>
      </c>
      <c r="J19" s="28">
        <f t="shared" si="1"/>
        <v>52.5</v>
      </c>
      <c r="K19" s="28">
        <f t="shared" si="2"/>
        <v>40.299999999999997</v>
      </c>
      <c r="L19" s="28">
        <f t="shared" si="3"/>
        <v>12.200000000000003</v>
      </c>
    </row>
    <row r="20" spans="3:12" x14ac:dyDescent="0.25">
      <c r="C20" s="26" t="s">
        <v>104</v>
      </c>
      <c r="D20" s="27">
        <v>74.099999999999994</v>
      </c>
      <c r="E20" s="27">
        <v>37.200000000000003</v>
      </c>
      <c r="F20" s="27">
        <v>54.4</v>
      </c>
      <c r="G20" s="27">
        <v>51.9</v>
      </c>
      <c r="H20" s="27">
        <v>83.5</v>
      </c>
      <c r="I20" s="28">
        <f t="shared" si="0"/>
        <v>47.833333333333336</v>
      </c>
      <c r="J20" s="28">
        <f t="shared" si="1"/>
        <v>54.4</v>
      </c>
      <c r="K20" s="28">
        <f t="shared" si="2"/>
        <v>37.200000000000003</v>
      </c>
      <c r="L20" s="28">
        <f t="shared" si="3"/>
        <v>17.199999999999996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B6"/>
    </sheetView>
  </sheetViews>
  <sheetFormatPr defaultRowHeight="15.75" x14ac:dyDescent="0.25"/>
  <cols>
    <col min="1" max="1" width="12.125" customWidth="1"/>
    <col min="2" max="2" width="10.125" customWidth="1"/>
    <col min="4" max="4" width="10.375" customWidth="1"/>
    <col min="10" max="10" width="14.625" customWidth="1"/>
  </cols>
  <sheetData>
    <row r="1" spans="1:10" x14ac:dyDescent="0.25">
      <c r="A1" s="30" t="s">
        <v>67</v>
      </c>
      <c r="B1" s="31" t="s">
        <v>79</v>
      </c>
    </row>
    <row r="2" spans="1:10" x14ac:dyDescent="0.25">
      <c r="A2" s="30" t="s">
        <v>105</v>
      </c>
      <c r="B2" s="32"/>
    </row>
    <row r="3" spans="1:10" x14ac:dyDescent="0.25">
      <c r="A3" s="29" t="s">
        <v>68</v>
      </c>
      <c r="B3" s="32"/>
    </row>
    <row r="4" spans="1:10" x14ac:dyDescent="0.25">
      <c r="A4" s="29" t="s">
        <v>106</v>
      </c>
      <c r="B4" s="32"/>
    </row>
    <row r="5" spans="1:10" s="34" customFormat="1" x14ac:dyDescent="0.25">
      <c r="A5" s="30" t="s">
        <v>69</v>
      </c>
      <c r="B5" s="31" t="s">
        <v>70</v>
      </c>
    </row>
    <row r="6" spans="1:10" s="34" customFormat="1" x14ac:dyDescent="0.25">
      <c r="A6" s="30" t="s">
        <v>107</v>
      </c>
      <c r="B6" s="32"/>
    </row>
    <row r="7" spans="1:10" x14ac:dyDescent="0.25">
      <c r="A7" s="2"/>
    </row>
    <row r="8" spans="1:10" x14ac:dyDescent="0.25">
      <c r="A8" s="2"/>
    </row>
    <row r="9" spans="1:10" x14ac:dyDescent="0.25">
      <c r="A9" s="2"/>
    </row>
    <row r="10" spans="1:10" x14ac:dyDescent="0.25">
      <c r="A10" s="2"/>
    </row>
    <row r="12" spans="1:10" x14ac:dyDescent="0.25">
      <c r="A12" s="9"/>
      <c r="B12" s="10" t="s">
        <v>42</v>
      </c>
      <c r="C12" s="10" t="s">
        <v>34</v>
      </c>
      <c r="D12" s="10" t="s">
        <v>37</v>
      </c>
      <c r="E12" s="10" t="s">
        <v>41</v>
      </c>
      <c r="F12" s="10" t="s">
        <v>86</v>
      </c>
      <c r="G12" s="10" t="s">
        <v>66</v>
      </c>
      <c r="H12" s="10" t="s">
        <v>96</v>
      </c>
      <c r="I12" s="10" t="s">
        <v>97</v>
      </c>
      <c r="J12" s="10" t="s">
        <v>98</v>
      </c>
    </row>
    <row r="13" spans="1:10" x14ac:dyDescent="0.25">
      <c r="A13" s="11">
        <v>2005</v>
      </c>
      <c r="B13" s="12">
        <v>36.6</v>
      </c>
      <c r="C13" s="12">
        <v>34</v>
      </c>
      <c r="D13" s="12">
        <v>33.700000000000003</v>
      </c>
      <c r="E13" s="12">
        <v>31.3</v>
      </c>
      <c r="F13" s="12">
        <v>38.6</v>
      </c>
      <c r="G13" s="12">
        <v>33</v>
      </c>
      <c r="H13" s="12">
        <f t="shared" ref="H13:H23" si="0">MAX(C13:E13)</f>
        <v>34</v>
      </c>
      <c r="I13" s="12">
        <f t="shared" ref="I13:I23" si="1">MIN(C13:E13)</f>
        <v>31.3</v>
      </c>
      <c r="J13" s="12">
        <f t="shared" ref="J13:J23" si="2">H13-I13</f>
        <v>2.6999999999999993</v>
      </c>
    </row>
    <row r="14" spans="1:10" x14ac:dyDescent="0.25">
      <c r="A14" s="11">
        <v>2006</v>
      </c>
      <c r="B14" s="12">
        <v>36.5</v>
      </c>
      <c r="C14" s="12">
        <v>33.700000000000003</v>
      </c>
      <c r="D14" s="12">
        <v>34.4</v>
      </c>
      <c r="E14" s="12">
        <v>29.2</v>
      </c>
      <c r="F14" s="12">
        <v>38.9</v>
      </c>
      <c r="G14" s="12">
        <v>32.43333333333333</v>
      </c>
      <c r="H14" s="12">
        <f t="shared" si="0"/>
        <v>34.4</v>
      </c>
      <c r="I14" s="12">
        <f t="shared" si="1"/>
        <v>29.2</v>
      </c>
      <c r="J14" s="12">
        <f t="shared" si="2"/>
        <v>5.1999999999999993</v>
      </c>
    </row>
    <row r="15" spans="1:10" x14ac:dyDescent="0.25">
      <c r="A15" s="11">
        <v>2007</v>
      </c>
      <c r="B15" s="12">
        <v>39.4</v>
      </c>
      <c r="C15" s="12">
        <v>34.200000000000003</v>
      </c>
      <c r="D15" s="12">
        <v>35.299999999999997</v>
      </c>
      <c r="E15" s="12">
        <v>29</v>
      </c>
      <c r="F15" s="12">
        <v>39</v>
      </c>
      <c r="G15" s="12">
        <v>32.833333333333336</v>
      </c>
      <c r="H15" s="12">
        <f t="shared" si="0"/>
        <v>35.299999999999997</v>
      </c>
      <c r="I15" s="12">
        <f t="shared" si="1"/>
        <v>29</v>
      </c>
      <c r="J15" s="12">
        <f t="shared" si="2"/>
        <v>6.2999999999999972</v>
      </c>
    </row>
    <row r="16" spans="1:10" x14ac:dyDescent="0.25">
      <c r="A16" s="11">
        <v>2008</v>
      </c>
      <c r="B16" s="12">
        <v>39.4</v>
      </c>
      <c r="C16" s="12">
        <v>32.9</v>
      </c>
      <c r="D16" s="12">
        <v>34.799999999999997</v>
      </c>
      <c r="E16" s="12">
        <v>28.9</v>
      </c>
      <c r="F16" s="12">
        <v>38.9</v>
      </c>
      <c r="G16" s="12">
        <v>32.199999999999996</v>
      </c>
      <c r="H16" s="12">
        <f t="shared" si="0"/>
        <v>34.799999999999997</v>
      </c>
      <c r="I16" s="12">
        <f t="shared" si="1"/>
        <v>28.9</v>
      </c>
      <c r="J16" s="12">
        <f t="shared" si="2"/>
        <v>5.8999999999999986</v>
      </c>
    </row>
    <row r="17" spans="1:10" x14ac:dyDescent="0.25">
      <c r="A17" s="11">
        <v>2009</v>
      </c>
      <c r="B17" s="12">
        <v>39</v>
      </c>
      <c r="C17" s="12">
        <v>32</v>
      </c>
      <c r="D17" s="12">
        <v>31.9</v>
      </c>
      <c r="E17" s="12">
        <v>28.8</v>
      </c>
      <c r="F17" s="12">
        <v>38.200000000000003</v>
      </c>
      <c r="G17" s="12">
        <v>30.900000000000002</v>
      </c>
      <c r="H17" s="12">
        <f t="shared" si="0"/>
        <v>32</v>
      </c>
      <c r="I17" s="12">
        <f t="shared" si="1"/>
        <v>28.8</v>
      </c>
      <c r="J17" s="12">
        <f t="shared" si="2"/>
        <v>3.1999999999999993</v>
      </c>
    </row>
    <row r="18" spans="1:10" x14ac:dyDescent="0.25">
      <c r="A18" s="11">
        <v>2010</v>
      </c>
      <c r="B18" s="12">
        <v>37.4</v>
      </c>
      <c r="C18" s="12">
        <v>32.4</v>
      </c>
      <c r="D18" s="12">
        <v>32.1</v>
      </c>
      <c r="E18" s="12">
        <v>28</v>
      </c>
      <c r="F18" s="12">
        <v>38.299999999999997</v>
      </c>
      <c r="G18" s="12">
        <v>30.833333333333332</v>
      </c>
      <c r="H18" s="12">
        <f t="shared" si="0"/>
        <v>32.4</v>
      </c>
      <c r="I18" s="12">
        <f t="shared" si="1"/>
        <v>28</v>
      </c>
      <c r="J18" s="12">
        <f t="shared" si="2"/>
        <v>4.3999999999999986</v>
      </c>
    </row>
    <row r="19" spans="1:10" x14ac:dyDescent="0.25">
      <c r="A19" s="11">
        <v>2011</v>
      </c>
      <c r="B19" s="12">
        <v>36.700000000000003</v>
      </c>
      <c r="C19" s="12">
        <v>33.6</v>
      </c>
      <c r="D19" s="12">
        <v>32.6</v>
      </c>
      <c r="E19" s="12">
        <v>28.5</v>
      </c>
      <c r="F19" s="12">
        <v>38.700000000000003</v>
      </c>
      <c r="G19" s="12">
        <v>31.566666666666666</v>
      </c>
      <c r="H19" s="12">
        <f t="shared" si="0"/>
        <v>33.6</v>
      </c>
      <c r="I19" s="12">
        <f t="shared" si="1"/>
        <v>28.5</v>
      </c>
      <c r="J19" s="12">
        <f t="shared" si="2"/>
        <v>5.1000000000000014</v>
      </c>
    </row>
    <row r="20" spans="1:10" x14ac:dyDescent="0.25">
      <c r="A20" s="11">
        <v>2012</v>
      </c>
      <c r="B20" s="12">
        <v>38.4</v>
      </c>
      <c r="C20" s="12">
        <v>34.1</v>
      </c>
      <c r="D20" s="12">
        <v>32.799999999999997</v>
      </c>
      <c r="E20" s="12">
        <v>28.2</v>
      </c>
      <c r="F20" s="12">
        <v>39.4</v>
      </c>
      <c r="G20" s="12">
        <v>31.700000000000003</v>
      </c>
      <c r="H20" s="12">
        <f t="shared" si="0"/>
        <v>34.1</v>
      </c>
      <c r="I20" s="12">
        <f t="shared" si="1"/>
        <v>28.2</v>
      </c>
      <c r="J20" s="12">
        <f t="shared" si="2"/>
        <v>5.9000000000000021</v>
      </c>
    </row>
    <row r="21" spans="1:10" x14ac:dyDescent="0.25">
      <c r="A21" s="11">
        <v>2013</v>
      </c>
      <c r="B21" s="12">
        <v>38</v>
      </c>
      <c r="C21" s="12">
        <v>34.700000000000003</v>
      </c>
      <c r="D21" s="12">
        <v>32.700000000000003</v>
      </c>
      <c r="E21" s="12">
        <v>30.1</v>
      </c>
      <c r="F21" s="12">
        <v>39.799999999999997</v>
      </c>
      <c r="G21" s="12">
        <v>32.5</v>
      </c>
      <c r="H21" s="12">
        <f t="shared" si="0"/>
        <v>34.700000000000003</v>
      </c>
      <c r="I21" s="12">
        <f t="shared" si="1"/>
        <v>30.1</v>
      </c>
      <c r="J21" s="12">
        <f t="shared" si="2"/>
        <v>4.6000000000000014</v>
      </c>
    </row>
    <row r="22" spans="1:10" x14ac:dyDescent="0.25">
      <c r="A22" s="11">
        <v>2014</v>
      </c>
      <c r="B22" s="12">
        <v>38.200000000000003</v>
      </c>
      <c r="C22" s="12">
        <v>33.700000000000003</v>
      </c>
      <c r="D22" s="12">
        <v>32.799999999999997</v>
      </c>
      <c r="E22" s="12">
        <v>31.1</v>
      </c>
      <c r="F22" s="12">
        <v>39.799999999999997</v>
      </c>
      <c r="G22" s="12">
        <v>32.533333333333331</v>
      </c>
      <c r="H22" s="12">
        <f t="shared" si="0"/>
        <v>33.700000000000003</v>
      </c>
      <c r="I22" s="12">
        <f t="shared" si="1"/>
        <v>31.1</v>
      </c>
      <c r="J22" s="12">
        <f t="shared" si="2"/>
        <v>2.6000000000000014</v>
      </c>
    </row>
    <row r="23" spans="1:10" x14ac:dyDescent="0.25">
      <c r="A23" s="11">
        <v>2015</v>
      </c>
      <c r="B23" s="12">
        <v>39</v>
      </c>
      <c r="C23" s="12">
        <v>34.200000000000003</v>
      </c>
      <c r="D23" s="12">
        <v>33.200000000000003</v>
      </c>
      <c r="E23" s="12">
        <v>32.200000000000003</v>
      </c>
      <c r="F23" s="12">
        <v>39.700000000000003</v>
      </c>
      <c r="G23" s="12">
        <v>33.200000000000003</v>
      </c>
      <c r="H23" s="12">
        <f t="shared" si="0"/>
        <v>34.200000000000003</v>
      </c>
      <c r="I23" s="12">
        <f t="shared" si="1"/>
        <v>32.200000000000003</v>
      </c>
      <c r="J23" s="12">
        <f t="shared" si="2"/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sqref="A1:B6"/>
    </sheetView>
  </sheetViews>
  <sheetFormatPr defaultRowHeight="15.75" x14ac:dyDescent="0.25"/>
  <cols>
    <col min="1" max="1" width="12.625" customWidth="1"/>
    <col min="2" max="2" width="10.125" customWidth="1"/>
    <col min="4" max="4" width="10.375" customWidth="1"/>
    <col min="10" max="10" width="14.625" customWidth="1"/>
  </cols>
  <sheetData>
    <row r="1" spans="1:15" x14ac:dyDescent="0.25">
      <c r="A1" s="30" t="s">
        <v>67</v>
      </c>
      <c r="B1" s="31" t="s">
        <v>109</v>
      </c>
    </row>
    <row r="2" spans="1:15" x14ac:dyDescent="0.25">
      <c r="A2" s="30" t="s">
        <v>105</v>
      </c>
      <c r="B2" s="32"/>
    </row>
    <row r="3" spans="1:15" x14ac:dyDescent="0.25">
      <c r="A3" s="29" t="s">
        <v>68</v>
      </c>
      <c r="B3" s="32"/>
    </row>
    <row r="4" spans="1:15" x14ac:dyDescent="0.25">
      <c r="A4" s="29" t="s">
        <v>106</v>
      </c>
      <c r="B4" s="32"/>
    </row>
    <row r="5" spans="1:15" x14ac:dyDescent="0.25">
      <c r="A5" s="30" t="s">
        <v>69</v>
      </c>
      <c r="B5" s="31" t="s">
        <v>70</v>
      </c>
    </row>
    <row r="6" spans="1:15" s="34" customFormat="1" x14ac:dyDescent="0.25">
      <c r="A6" s="30" t="s">
        <v>107</v>
      </c>
      <c r="B6" s="32"/>
    </row>
    <row r="7" spans="1:15" s="34" customFormat="1" x14ac:dyDescent="0.25">
      <c r="A7" s="2"/>
    </row>
    <row r="8" spans="1:15" x14ac:dyDescent="0.25">
      <c r="A8" s="2"/>
    </row>
    <row r="9" spans="1:15" x14ac:dyDescent="0.25">
      <c r="A9" s="2"/>
    </row>
    <row r="11" spans="1:15" x14ac:dyDescent="0.25">
      <c r="A11" s="9"/>
      <c r="B11" s="10" t="s">
        <v>42</v>
      </c>
      <c r="C11" s="10" t="s">
        <v>34</v>
      </c>
      <c r="D11" s="10" t="s">
        <v>37</v>
      </c>
      <c r="E11" s="10" t="s">
        <v>41</v>
      </c>
      <c r="F11" s="10" t="s">
        <v>86</v>
      </c>
      <c r="G11" s="10" t="s">
        <v>66</v>
      </c>
      <c r="H11" s="10" t="s">
        <v>96</v>
      </c>
      <c r="I11" s="10" t="s">
        <v>97</v>
      </c>
      <c r="J11" s="10" t="s">
        <v>98</v>
      </c>
    </row>
    <row r="12" spans="1:15" x14ac:dyDescent="0.25">
      <c r="A12" s="11">
        <v>2005</v>
      </c>
      <c r="B12" s="14">
        <v>9.251362657315271</v>
      </c>
      <c r="C12" s="14">
        <v>5.2</v>
      </c>
      <c r="D12" s="14">
        <v>5.9</v>
      </c>
      <c r="E12" s="14">
        <v>5.2</v>
      </c>
      <c r="F12" s="14">
        <v>6.5</v>
      </c>
      <c r="G12" s="14">
        <v>5.4333333333333336</v>
      </c>
      <c r="H12" s="14">
        <f t="shared" ref="H12:H19" si="0">MAX(C12:E12)</f>
        <v>5.9</v>
      </c>
      <c r="I12" s="14">
        <f t="shared" ref="I12:I19" si="1">MIN(C12:E12)</f>
        <v>5.2</v>
      </c>
      <c r="J12" s="14">
        <f t="shared" ref="J12:J19" si="2">H12-I12</f>
        <v>0.70000000000000018</v>
      </c>
      <c r="N12" s="21"/>
      <c r="O12" s="20"/>
    </row>
    <row r="13" spans="1:15" x14ac:dyDescent="0.25">
      <c r="A13" s="11">
        <v>2006</v>
      </c>
      <c r="B13" s="14">
        <v>9.3492940835506975</v>
      </c>
      <c r="C13" s="14">
        <v>4.3</v>
      </c>
      <c r="D13" s="14">
        <v>5.7</v>
      </c>
      <c r="E13" s="14">
        <v>5.2</v>
      </c>
      <c r="F13" s="14">
        <v>6.3</v>
      </c>
      <c r="G13" s="14">
        <v>5.0666666666666664</v>
      </c>
      <c r="H13" s="14">
        <f t="shared" si="0"/>
        <v>5.7</v>
      </c>
      <c r="I13" s="14">
        <f t="shared" si="1"/>
        <v>4.3</v>
      </c>
      <c r="J13" s="14">
        <f t="shared" si="2"/>
        <v>1.4000000000000004</v>
      </c>
      <c r="N13" s="21"/>
      <c r="O13" s="20"/>
    </row>
    <row r="14" spans="1:15" x14ac:dyDescent="0.25">
      <c r="A14" s="11">
        <v>2007</v>
      </c>
      <c r="B14" s="14">
        <v>9.3427254659551497</v>
      </c>
      <c r="C14" s="14">
        <v>4.3</v>
      </c>
      <c r="D14" s="14">
        <v>5.4</v>
      </c>
      <c r="E14" s="14">
        <v>4.5</v>
      </c>
      <c r="F14" s="14">
        <v>6.3</v>
      </c>
      <c r="G14" s="14">
        <v>4.7333333333333334</v>
      </c>
      <c r="H14" s="14">
        <f t="shared" si="0"/>
        <v>5.4</v>
      </c>
      <c r="I14" s="14">
        <f t="shared" si="1"/>
        <v>4.3</v>
      </c>
      <c r="J14" s="14">
        <f t="shared" si="2"/>
        <v>1.1000000000000005</v>
      </c>
      <c r="N14" s="21"/>
      <c r="O14" s="20"/>
    </row>
    <row r="15" spans="1:15" x14ac:dyDescent="0.25">
      <c r="A15" s="11">
        <v>2008</v>
      </c>
      <c r="B15" s="14">
        <v>9.1559391841725191</v>
      </c>
      <c r="C15" s="14">
        <v>4.3</v>
      </c>
      <c r="D15" s="14">
        <v>5.3</v>
      </c>
      <c r="E15" s="14">
        <v>4.4000000000000004</v>
      </c>
      <c r="F15" s="14">
        <v>6.5</v>
      </c>
      <c r="G15" s="14">
        <v>4.666666666666667</v>
      </c>
      <c r="H15" s="14">
        <f t="shared" si="0"/>
        <v>5.3</v>
      </c>
      <c r="I15" s="14">
        <f t="shared" si="1"/>
        <v>4.3</v>
      </c>
      <c r="J15" s="14">
        <f t="shared" si="2"/>
        <v>1</v>
      </c>
      <c r="N15" s="21"/>
      <c r="O15" s="20"/>
    </row>
    <row r="16" spans="1:15" x14ac:dyDescent="0.25">
      <c r="A16" s="11">
        <v>2009</v>
      </c>
      <c r="B16" s="14">
        <v>9.86309445040194</v>
      </c>
      <c r="C16" s="14">
        <v>4.7</v>
      </c>
      <c r="D16" s="14">
        <v>5.5</v>
      </c>
      <c r="E16" s="14">
        <v>5.9</v>
      </c>
      <c r="F16" s="14">
        <v>6.7</v>
      </c>
      <c r="G16" s="14">
        <v>5.3666666666666671</v>
      </c>
      <c r="H16" s="14">
        <f t="shared" si="0"/>
        <v>5.9</v>
      </c>
      <c r="I16" s="14">
        <f t="shared" si="1"/>
        <v>4.7</v>
      </c>
      <c r="J16" s="14">
        <f t="shared" si="2"/>
        <v>1.2000000000000002</v>
      </c>
      <c r="N16" s="21"/>
      <c r="O16" s="20"/>
    </row>
    <row r="17" spans="1:15" x14ac:dyDescent="0.25">
      <c r="A17" s="11">
        <v>2010</v>
      </c>
      <c r="B17" s="14">
        <v>9.0367113516626727</v>
      </c>
      <c r="C17" s="14">
        <v>4.5</v>
      </c>
      <c r="D17" s="14">
        <v>5.6</v>
      </c>
      <c r="E17" s="14">
        <v>4.9000000000000004</v>
      </c>
      <c r="F17" s="14">
        <v>6.7</v>
      </c>
      <c r="G17" s="14">
        <v>5</v>
      </c>
      <c r="H17" s="14">
        <f t="shared" si="0"/>
        <v>5.6</v>
      </c>
      <c r="I17" s="14">
        <f t="shared" si="1"/>
        <v>4.5</v>
      </c>
      <c r="J17" s="14">
        <f t="shared" si="2"/>
        <v>1.0999999999999996</v>
      </c>
      <c r="N17" s="21"/>
      <c r="O17" s="20"/>
    </row>
    <row r="18" spans="1:15" x14ac:dyDescent="0.25">
      <c r="A18" s="11">
        <v>2011</v>
      </c>
      <c r="B18" s="14">
        <v>8.7876880363273582</v>
      </c>
      <c r="C18" s="14">
        <v>4.4000000000000004</v>
      </c>
      <c r="D18" s="14">
        <v>5.6</v>
      </c>
      <c r="E18" s="14">
        <v>4.9000000000000004</v>
      </c>
      <c r="F18" s="14">
        <v>6.8</v>
      </c>
      <c r="G18" s="14">
        <v>4.9666666666666668</v>
      </c>
      <c r="H18" s="14">
        <f t="shared" si="0"/>
        <v>5.6</v>
      </c>
      <c r="I18" s="14">
        <f t="shared" si="1"/>
        <v>4.4000000000000004</v>
      </c>
      <c r="J18" s="14">
        <f t="shared" si="2"/>
        <v>1.1999999999999993</v>
      </c>
      <c r="N18" s="21"/>
      <c r="O18" s="20"/>
    </row>
    <row r="19" spans="1:15" x14ac:dyDescent="0.25">
      <c r="A19" s="11">
        <v>2012</v>
      </c>
      <c r="B19" s="14">
        <v>9.1397847211318712</v>
      </c>
      <c r="C19" s="14">
        <v>6.3</v>
      </c>
      <c r="D19" s="14">
        <v>5.7</v>
      </c>
      <c r="E19" s="14">
        <v>4.9000000000000004</v>
      </c>
      <c r="F19" s="14">
        <v>6.9</v>
      </c>
      <c r="G19" s="14">
        <v>5.6333333333333329</v>
      </c>
      <c r="H19" s="14">
        <f t="shared" si="0"/>
        <v>6.3</v>
      </c>
      <c r="I19" s="14">
        <f t="shared" si="1"/>
        <v>4.9000000000000004</v>
      </c>
      <c r="J19" s="14">
        <f t="shared" si="2"/>
        <v>1.3999999999999995</v>
      </c>
      <c r="N19" s="21"/>
      <c r="O19" s="20"/>
    </row>
    <row r="20" spans="1:15" x14ac:dyDescent="0.25">
      <c r="A20" s="11">
        <v>2013</v>
      </c>
      <c r="B20" s="14">
        <v>9.5317446302854876</v>
      </c>
      <c r="C20" s="14">
        <v>4.7</v>
      </c>
      <c r="D20" s="14">
        <v>5.7</v>
      </c>
      <c r="E20" s="14">
        <v>5.4</v>
      </c>
      <c r="F20" s="14">
        <v>6.9</v>
      </c>
      <c r="G20" s="14">
        <v>5.2666666666666666</v>
      </c>
      <c r="H20" s="14">
        <f t="shared" ref="H20:H22" si="3">MAX(C20:E20)</f>
        <v>5.7</v>
      </c>
      <c r="I20" s="14">
        <f t="shared" ref="I20:I22" si="4">MIN(C20:E20)</f>
        <v>4.7</v>
      </c>
      <c r="J20" s="14">
        <f t="shared" ref="J20:J22" si="5">H20-I20</f>
        <v>1</v>
      </c>
      <c r="N20" s="21"/>
      <c r="O20" s="20"/>
    </row>
    <row r="21" spans="1:15" x14ac:dyDescent="0.25">
      <c r="A21" s="11">
        <v>2014</v>
      </c>
      <c r="B21" s="14">
        <v>9.0040144937824262</v>
      </c>
      <c r="C21" s="14">
        <v>4.7</v>
      </c>
      <c r="D21" s="14">
        <v>5</v>
      </c>
      <c r="E21" s="14">
        <v>5.5</v>
      </c>
      <c r="F21" s="14">
        <v>6.7</v>
      </c>
      <c r="G21" s="14">
        <v>5.0666666666666664</v>
      </c>
      <c r="H21" s="14">
        <f t="shared" si="3"/>
        <v>5.5</v>
      </c>
      <c r="I21" s="14">
        <f t="shared" si="4"/>
        <v>4.7</v>
      </c>
      <c r="J21" s="14">
        <f t="shared" si="5"/>
        <v>0.79999999999999982</v>
      </c>
      <c r="N21" s="21"/>
      <c r="O21" s="20"/>
    </row>
    <row r="22" spans="1:15" x14ac:dyDescent="0.25">
      <c r="A22" s="11">
        <v>2015</v>
      </c>
      <c r="B22" s="14">
        <v>8.1538015823994829</v>
      </c>
      <c r="C22" s="14">
        <v>4.3</v>
      </c>
      <c r="D22" s="14">
        <v>4.9000000000000004</v>
      </c>
      <c r="E22" s="14">
        <v>6.5</v>
      </c>
      <c r="F22" s="14">
        <v>6.2</v>
      </c>
      <c r="G22" s="14">
        <v>5.2333333333333334</v>
      </c>
      <c r="H22" s="14">
        <f t="shared" si="3"/>
        <v>6.5</v>
      </c>
      <c r="I22" s="14">
        <f t="shared" si="4"/>
        <v>4.3</v>
      </c>
      <c r="J22" s="14">
        <f t="shared" si="5"/>
        <v>2.2000000000000002</v>
      </c>
      <c r="N22" s="21"/>
      <c r="O22" s="20"/>
    </row>
    <row r="24" spans="1:15" x14ac:dyDescent="0.25">
      <c r="B24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sqref="A1:B6"/>
    </sheetView>
  </sheetViews>
  <sheetFormatPr defaultRowHeight="15.75" x14ac:dyDescent="0.25"/>
  <cols>
    <col min="1" max="1" width="14.5" customWidth="1"/>
    <col min="2" max="2" width="10.125" customWidth="1"/>
    <col min="4" max="4" width="10.375" customWidth="1"/>
    <col min="10" max="10" width="14.625" customWidth="1"/>
  </cols>
  <sheetData>
    <row r="1" spans="1:10" x14ac:dyDescent="0.25">
      <c r="A1" s="30" t="s">
        <v>67</v>
      </c>
      <c r="B1" s="31" t="s">
        <v>110</v>
      </c>
    </row>
    <row r="2" spans="1:10" x14ac:dyDescent="0.25">
      <c r="A2" s="30" t="s">
        <v>105</v>
      </c>
      <c r="B2" s="32"/>
    </row>
    <row r="3" spans="1:10" x14ac:dyDescent="0.25">
      <c r="A3" s="29" t="s">
        <v>68</v>
      </c>
      <c r="B3" s="32"/>
    </row>
    <row r="4" spans="1:10" x14ac:dyDescent="0.25">
      <c r="A4" s="29" t="s">
        <v>106</v>
      </c>
      <c r="B4" s="32"/>
    </row>
    <row r="5" spans="1:10" x14ac:dyDescent="0.25">
      <c r="A5" s="30" t="s">
        <v>69</v>
      </c>
      <c r="B5" s="31" t="s">
        <v>111</v>
      </c>
    </row>
    <row r="6" spans="1:10" s="34" customFormat="1" x14ac:dyDescent="0.25">
      <c r="A6" s="30" t="s">
        <v>107</v>
      </c>
      <c r="B6" s="32"/>
    </row>
    <row r="7" spans="1:10" s="34" customFormat="1" x14ac:dyDescent="0.25">
      <c r="A7" s="2"/>
    </row>
    <row r="8" spans="1:10" x14ac:dyDescent="0.25">
      <c r="A8" s="2"/>
    </row>
    <row r="9" spans="1:10" x14ac:dyDescent="0.25">
      <c r="A9" s="2"/>
    </row>
    <row r="10" spans="1:10" x14ac:dyDescent="0.25">
      <c r="A10" s="2"/>
    </row>
    <row r="11" spans="1:10" x14ac:dyDescent="0.25">
      <c r="A11" s="2"/>
    </row>
    <row r="13" spans="1:10" x14ac:dyDescent="0.25">
      <c r="A13" s="9"/>
      <c r="B13" s="10" t="s">
        <v>42</v>
      </c>
      <c r="C13" s="10" t="s">
        <v>34</v>
      </c>
      <c r="D13" s="10" t="s">
        <v>37</v>
      </c>
      <c r="E13" s="10" t="s">
        <v>41</v>
      </c>
      <c r="F13" s="10" t="s">
        <v>86</v>
      </c>
      <c r="G13" s="10" t="s">
        <v>66</v>
      </c>
      <c r="H13" s="10" t="s">
        <v>96</v>
      </c>
      <c r="I13" s="10" t="s">
        <v>97</v>
      </c>
      <c r="J13" s="10" t="s">
        <v>98</v>
      </c>
    </row>
    <row r="14" spans="1:10" x14ac:dyDescent="0.25">
      <c r="A14" s="11">
        <v>2007</v>
      </c>
      <c r="B14" s="13">
        <v>15</v>
      </c>
      <c r="C14" s="13">
        <v>21</v>
      </c>
      <c r="D14" s="13">
        <v>22</v>
      </c>
      <c r="E14" s="13">
        <v>10</v>
      </c>
      <c r="F14" s="13">
        <v>13.12</v>
      </c>
      <c r="G14" s="13">
        <v>17.666666666666668</v>
      </c>
      <c r="H14" s="13">
        <f t="shared" ref="H14:H24" si="0">MAX(C14:E14)</f>
        <v>22</v>
      </c>
      <c r="I14" s="13">
        <f t="shared" ref="I14:I24" si="1">MIN(C14:E14)</f>
        <v>10</v>
      </c>
      <c r="J14" s="13">
        <f t="shared" ref="J14:J24" si="2">H14-I14</f>
        <v>12</v>
      </c>
    </row>
    <row r="15" spans="1:10" x14ac:dyDescent="0.25">
      <c r="A15" s="11">
        <v>2008</v>
      </c>
      <c r="B15" s="13">
        <v>15</v>
      </c>
      <c r="C15" s="13">
        <v>21</v>
      </c>
      <c r="D15" s="13">
        <v>20</v>
      </c>
      <c r="E15" s="13">
        <v>10</v>
      </c>
      <c r="F15" s="13">
        <v>13.2</v>
      </c>
      <c r="G15" s="13">
        <v>17</v>
      </c>
      <c r="H15" s="13">
        <f t="shared" si="0"/>
        <v>21</v>
      </c>
      <c r="I15" s="13">
        <f t="shared" si="1"/>
        <v>10</v>
      </c>
      <c r="J15" s="13">
        <f t="shared" si="2"/>
        <v>11</v>
      </c>
    </row>
    <row r="16" spans="1:10" x14ac:dyDescent="0.25">
      <c r="A16" s="11">
        <v>2009</v>
      </c>
      <c r="B16" s="13">
        <v>15</v>
      </c>
      <c r="C16" s="13">
        <v>21</v>
      </c>
      <c r="D16" s="13">
        <v>20</v>
      </c>
      <c r="E16" s="13">
        <v>10</v>
      </c>
      <c r="F16" s="13">
        <v>13.076923076923077</v>
      </c>
      <c r="G16" s="13">
        <v>17</v>
      </c>
      <c r="H16" s="13">
        <f t="shared" si="0"/>
        <v>21</v>
      </c>
      <c r="I16" s="13">
        <f t="shared" si="1"/>
        <v>10</v>
      </c>
      <c r="J16" s="13">
        <f t="shared" si="2"/>
        <v>11</v>
      </c>
    </row>
    <row r="17" spans="1:10" x14ac:dyDescent="0.25">
      <c r="A17" s="11">
        <v>2010</v>
      </c>
      <c r="B17" s="13">
        <v>15</v>
      </c>
      <c r="C17" s="13">
        <v>21</v>
      </c>
      <c r="D17" s="13">
        <v>20</v>
      </c>
      <c r="E17" s="13">
        <v>10</v>
      </c>
      <c r="F17" s="13">
        <v>12.653846153846153</v>
      </c>
      <c r="G17" s="13">
        <v>17</v>
      </c>
      <c r="H17" s="13">
        <f t="shared" si="0"/>
        <v>21</v>
      </c>
      <c r="I17" s="13">
        <f t="shared" si="1"/>
        <v>10</v>
      </c>
      <c r="J17" s="13">
        <f t="shared" si="2"/>
        <v>11</v>
      </c>
    </row>
    <row r="18" spans="1:10" x14ac:dyDescent="0.25">
      <c r="A18" s="11">
        <v>2011</v>
      </c>
      <c r="B18" s="13">
        <v>15</v>
      </c>
      <c r="C18" s="13">
        <v>21</v>
      </c>
      <c r="D18" s="13">
        <v>20</v>
      </c>
      <c r="E18" s="13">
        <v>10</v>
      </c>
      <c r="F18" s="13">
        <v>12.692307692307692</v>
      </c>
      <c r="G18" s="13">
        <v>17</v>
      </c>
      <c r="H18" s="13">
        <f t="shared" si="0"/>
        <v>21</v>
      </c>
      <c r="I18" s="13">
        <f t="shared" si="1"/>
        <v>10</v>
      </c>
      <c r="J18" s="13">
        <f t="shared" si="2"/>
        <v>11</v>
      </c>
    </row>
    <row r="19" spans="1:10" x14ac:dyDescent="0.25">
      <c r="A19" s="11">
        <v>2012</v>
      </c>
      <c r="B19" s="13">
        <v>15</v>
      </c>
      <c r="C19" s="13">
        <v>21</v>
      </c>
      <c r="D19" s="13">
        <v>20</v>
      </c>
      <c r="E19" s="13">
        <v>10</v>
      </c>
      <c r="F19" s="13">
        <v>12.703703703703704</v>
      </c>
      <c r="G19" s="13">
        <v>17</v>
      </c>
      <c r="H19" s="13">
        <f t="shared" si="0"/>
        <v>21</v>
      </c>
      <c r="I19" s="13">
        <f t="shared" si="1"/>
        <v>10</v>
      </c>
      <c r="J19" s="13">
        <f t="shared" si="2"/>
        <v>11</v>
      </c>
    </row>
    <row r="20" spans="1:10" x14ac:dyDescent="0.25">
      <c r="A20" s="11">
        <v>2013</v>
      </c>
      <c r="B20" s="13">
        <v>15</v>
      </c>
      <c r="C20" s="13">
        <v>21</v>
      </c>
      <c r="D20" s="13">
        <v>18</v>
      </c>
      <c r="E20" s="13">
        <v>10</v>
      </c>
      <c r="F20" s="13">
        <v>12.666666666666666</v>
      </c>
      <c r="G20" s="13">
        <v>16.333333333333332</v>
      </c>
      <c r="H20" s="13">
        <f t="shared" si="0"/>
        <v>21</v>
      </c>
      <c r="I20" s="13">
        <f t="shared" si="1"/>
        <v>10</v>
      </c>
      <c r="J20" s="13">
        <f t="shared" si="2"/>
        <v>11</v>
      </c>
    </row>
    <row r="21" spans="1:10" x14ac:dyDescent="0.25">
      <c r="A21" s="11">
        <v>2014</v>
      </c>
      <c r="B21" s="13">
        <v>15</v>
      </c>
      <c r="C21" s="13">
        <v>21</v>
      </c>
      <c r="D21" s="13">
        <v>18</v>
      </c>
      <c r="E21" s="13">
        <v>10</v>
      </c>
      <c r="F21" s="13">
        <v>12.518518518518519</v>
      </c>
      <c r="G21" s="13">
        <v>16.333333333333332</v>
      </c>
      <c r="H21" s="13">
        <f t="shared" si="0"/>
        <v>21</v>
      </c>
      <c r="I21" s="13">
        <f t="shared" si="1"/>
        <v>10</v>
      </c>
      <c r="J21" s="13">
        <f t="shared" si="2"/>
        <v>11</v>
      </c>
    </row>
    <row r="22" spans="1:10" x14ac:dyDescent="0.25">
      <c r="A22" s="11">
        <v>2015</v>
      </c>
      <c r="B22" s="13">
        <v>17</v>
      </c>
      <c r="C22" s="13">
        <v>21</v>
      </c>
      <c r="D22" s="13">
        <v>16</v>
      </c>
      <c r="E22" s="13">
        <v>10</v>
      </c>
      <c r="F22" s="13">
        <v>12.444444444444445</v>
      </c>
      <c r="G22" s="13">
        <v>15.666666666666666</v>
      </c>
      <c r="H22" s="13">
        <f t="shared" si="0"/>
        <v>21</v>
      </c>
      <c r="I22" s="13">
        <f t="shared" si="1"/>
        <v>10</v>
      </c>
      <c r="J22" s="13">
        <f t="shared" si="2"/>
        <v>11</v>
      </c>
    </row>
    <row r="23" spans="1:10" x14ac:dyDescent="0.25">
      <c r="A23" s="11">
        <v>2016</v>
      </c>
      <c r="B23" s="13">
        <v>17</v>
      </c>
      <c r="C23" s="13">
        <v>21</v>
      </c>
      <c r="D23" s="13">
        <v>16</v>
      </c>
      <c r="E23" s="13">
        <v>10</v>
      </c>
      <c r="F23" s="13">
        <v>12.481481481481481</v>
      </c>
      <c r="G23" s="13">
        <v>15.666666666666666</v>
      </c>
      <c r="H23" s="13">
        <f t="shared" si="0"/>
        <v>21</v>
      </c>
      <c r="I23" s="13">
        <f t="shared" si="1"/>
        <v>10</v>
      </c>
      <c r="J23" s="13">
        <f t="shared" si="2"/>
        <v>11</v>
      </c>
    </row>
    <row r="24" spans="1:10" x14ac:dyDescent="0.25">
      <c r="A24" s="11">
        <v>2017</v>
      </c>
      <c r="B24" s="13">
        <v>17</v>
      </c>
      <c r="C24" s="13">
        <v>21</v>
      </c>
      <c r="D24" s="13">
        <v>12</v>
      </c>
      <c r="E24" s="13">
        <v>10</v>
      </c>
      <c r="F24" s="13">
        <v>12.333333333333334</v>
      </c>
      <c r="G24" s="13">
        <v>14.333333333333334</v>
      </c>
      <c r="H24" s="13">
        <f t="shared" si="0"/>
        <v>21</v>
      </c>
      <c r="I24" s="13">
        <f t="shared" si="1"/>
        <v>10</v>
      </c>
      <c r="J24" s="13">
        <f t="shared" si="2"/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B6"/>
    </sheetView>
  </sheetViews>
  <sheetFormatPr defaultRowHeight="15.75" x14ac:dyDescent="0.25"/>
  <cols>
    <col min="1" max="1" width="13.625" customWidth="1"/>
    <col min="2" max="2" width="10.125" customWidth="1"/>
    <col min="4" max="4" width="10.375" customWidth="1"/>
    <col min="10" max="10" width="14.625" customWidth="1"/>
  </cols>
  <sheetData>
    <row r="1" spans="1:10" x14ac:dyDescent="0.25">
      <c r="A1" s="30" t="s">
        <v>67</v>
      </c>
      <c r="B1" s="31" t="s">
        <v>80</v>
      </c>
    </row>
    <row r="2" spans="1:10" x14ac:dyDescent="0.25">
      <c r="A2" s="30" t="s">
        <v>105</v>
      </c>
      <c r="B2" s="32"/>
    </row>
    <row r="3" spans="1:10" x14ac:dyDescent="0.25">
      <c r="A3" s="29" t="s">
        <v>68</v>
      </c>
      <c r="B3" s="32"/>
    </row>
    <row r="4" spans="1:10" x14ac:dyDescent="0.25">
      <c r="A4" s="29" t="s">
        <v>106</v>
      </c>
      <c r="B4" s="32"/>
    </row>
    <row r="5" spans="1:10" x14ac:dyDescent="0.25">
      <c r="A5" s="30" t="s">
        <v>69</v>
      </c>
      <c r="B5" s="31" t="s">
        <v>111</v>
      </c>
    </row>
    <row r="6" spans="1:10" s="34" customFormat="1" x14ac:dyDescent="0.25">
      <c r="A6" s="30" t="s">
        <v>107</v>
      </c>
      <c r="B6" s="32"/>
    </row>
    <row r="7" spans="1:10" s="34" customFormat="1" x14ac:dyDescent="0.25">
      <c r="A7" s="2"/>
    </row>
    <row r="8" spans="1:10" x14ac:dyDescent="0.25">
      <c r="A8" s="2"/>
    </row>
    <row r="9" spans="1:10" x14ac:dyDescent="0.25">
      <c r="A9" s="2"/>
    </row>
    <row r="10" spans="1:10" x14ac:dyDescent="0.25">
      <c r="A10" s="2"/>
    </row>
    <row r="12" spans="1:10" x14ac:dyDescent="0.25">
      <c r="A12" s="9"/>
      <c r="B12" s="10" t="s">
        <v>42</v>
      </c>
      <c r="C12" s="10" t="s">
        <v>34</v>
      </c>
      <c r="D12" s="10" t="s">
        <v>37</v>
      </c>
      <c r="E12" s="10" t="s">
        <v>41</v>
      </c>
      <c r="F12" s="10" t="s">
        <v>86</v>
      </c>
      <c r="G12" s="10" t="s">
        <v>66</v>
      </c>
      <c r="H12" s="10" t="s">
        <v>96</v>
      </c>
      <c r="I12" s="10" t="s">
        <v>97</v>
      </c>
      <c r="J12" s="10" t="s">
        <v>98</v>
      </c>
    </row>
    <row r="13" spans="1:10" x14ac:dyDescent="0.25">
      <c r="A13" s="11">
        <v>2010</v>
      </c>
      <c r="B13" s="13">
        <v>252</v>
      </c>
      <c r="C13" s="13">
        <v>116</v>
      </c>
      <c r="D13" s="13">
        <v>163</v>
      </c>
      <c r="E13" s="13">
        <v>147</v>
      </c>
      <c r="F13" s="13">
        <v>110.81481481481481</v>
      </c>
      <c r="G13" s="13">
        <v>142</v>
      </c>
      <c r="H13" s="13">
        <f t="shared" ref="H13:H20" si="0">MAX(C13:E13)</f>
        <v>163</v>
      </c>
      <c r="I13" s="13">
        <f t="shared" ref="I13:I20" si="1">MIN(C13:E13)</f>
        <v>116</v>
      </c>
      <c r="J13" s="13">
        <f t="shared" ref="J13:J20" si="2">H13-I13</f>
        <v>47</v>
      </c>
    </row>
    <row r="14" spans="1:10" x14ac:dyDescent="0.25">
      <c r="A14" s="11">
        <v>2011</v>
      </c>
      <c r="B14" s="13">
        <v>252</v>
      </c>
      <c r="C14" s="13">
        <v>116</v>
      </c>
      <c r="D14" s="13">
        <v>163</v>
      </c>
      <c r="E14" s="13">
        <v>147</v>
      </c>
      <c r="F14" s="13">
        <v>110.81481481481481</v>
      </c>
      <c r="G14" s="13">
        <v>142</v>
      </c>
      <c r="H14" s="13">
        <f t="shared" si="0"/>
        <v>163</v>
      </c>
      <c r="I14" s="13">
        <f t="shared" si="1"/>
        <v>116</v>
      </c>
      <c r="J14" s="13">
        <f t="shared" si="2"/>
        <v>47</v>
      </c>
    </row>
    <row r="15" spans="1:10" x14ac:dyDescent="0.25">
      <c r="A15" s="11">
        <v>2012</v>
      </c>
      <c r="B15" s="13">
        <v>252</v>
      </c>
      <c r="C15" s="13">
        <v>116</v>
      </c>
      <c r="D15" s="13">
        <v>163</v>
      </c>
      <c r="E15" s="13">
        <v>147</v>
      </c>
      <c r="F15" s="13">
        <v>109.39285714285714</v>
      </c>
      <c r="G15" s="13">
        <v>142</v>
      </c>
      <c r="H15" s="13">
        <f t="shared" si="0"/>
        <v>163</v>
      </c>
      <c r="I15" s="13">
        <f t="shared" si="1"/>
        <v>116</v>
      </c>
      <c r="J15" s="13">
        <f t="shared" si="2"/>
        <v>47</v>
      </c>
    </row>
    <row r="16" spans="1:10" x14ac:dyDescent="0.25">
      <c r="A16" s="11">
        <v>2013</v>
      </c>
      <c r="B16" s="13">
        <v>252</v>
      </c>
      <c r="C16" s="13">
        <v>116</v>
      </c>
      <c r="D16" s="13">
        <v>163</v>
      </c>
      <c r="E16" s="13">
        <v>128</v>
      </c>
      <c r="F16" s="13">
        <v>108.53571428571429</v>
      </c>
      <c r="G16" s="13">
        <v>135.66666666666666</v>
      </c>
      <c r="H16" s="13">
        <f t="shared" si="0"/>
        <v>163</v>
      </c>
      <c r="I16" s="13">
        <f t="shared" si="1"/>
        <v>116</v>
      </c>
      <c r="J16" s="13">
        <f t="shared" si="2"/>
        <v>47</v>
      </c>
    </row>
    <row r="17" spans="1:10" x14ac:dyDescent="0.25">
      <c r="A17" s="11">
        <v>2014</v>
      </c>
      <c r="B17" s="13">
        <v>252</v>
      </c>
      <c r="C17" s="13">
        <v>71</v>
      </c>
      <c r="D17" s="13">
        <v>154</v>
      </c>
      <c r="E17" s="13">
        <v>121</v>
      </c>
      <c r="F17" s="13">
        <v>104.46428571428571</v>
      </c>
      <c r="G17" s="13">
        <v>115.33333333333333</v>
      </c>
      <c r="H17" s="13">
        <f t="shared" si="0"/>
        <v>154</v>
      </c>
      <c r="I17" s="13">
        <f t="shared" si="1"/>
        <v>71</v>
      </c>
      <c r="J17" s="13">
        <f t="shared" si="2"/>
        <v>83</v>
      </c>
    </row>
    <row r="18" spans="1:10" x14ac:dyDescent="0.25">
      <c r="A18" s="11">
        <v>2015</v>
      </c>
      <c r="B18" s="13">
        <v>252</v>
      </c>
      <c r="C18" s="13">
        <v>71</v>
      </c>
      <c r="D18" s="13">
        <v>154</v>
      </c>
      <c r="E18" s="13">
        <v>121</v>
      </c>
      <c r="F18" s="13">
        <v>96.071428571428569</v>
      </c>
      <c r="G18" s="13">
        <v>115.33333333333333</v>
      </c>
      <c r="H18" s="13">
        <f t="shared" si="0"/>
        <v>154</v>
      </c>
      <c r="I18" s="13">
        <f t="shared" si="1"/>
        <v>71</v>
      </c>
      <c r="J18" s="13">
        <f t="shared" si="2"/>
        <v>83</v>
      </c>
    </row>
    <row r="19" spans="1:10" x14ac:dyDescent="0.25">
      <c r="A19" s="11">
        <v>2016</v>
      </c>
      <c r="B19" s="13">
        <v>252</v>
      </c>
      <c r="C19" s="13">
        <v>71</v>
      </c>
      <c r="D19" s="13">
        <v>133</v>
      </c>
      <c r="E19" s="13">
        <v>121</v>
      </c>
      <c r="F19" s="13">
        <v>91.035714285714292</v>
      </c>
      <c r="G19" s="13">
        <v>108.33333333333333</v>
      </c>
      <c r="H19" s="13">
        <f t="shared" si="0"/>
        <v>133</v>
      </c>
      <c r="I19" s="13">
        <f t="shared" si="1"/>
        <v>71</v>
      </c>
      <c r="J19" s="13">
        <f t="shared" si="2"/>
        <v>62</v>
      </c>
    </row>
    <row r="20" spans="1:10" x14ac:dyDescent="0.25">
      <c r="A20" s="11">
        <v>2017</v>
      </c>
      <c r="B20" s="13">
        <v>257</v>
      </c>
      <c r="C20" s="13">
        <v>68</v>
      </c>
      <c r="D20" s="13">
        <v>122</v>
      </c>
      <c r="E20" s="13">
        <v>121</v>
      </c>
      <c r="F20" s="13">
        <v>89.964285714285708</v>
      </c>
      <c r="G20" s="13">
        <v>103.66666666666667</v>
      </c>
      <c r="H20" s="13">
        <f t="shared" si="0"/>
        <v>122</v>
      </c>
      <c r="I20" s="13">
        <f t="shared" si="1"/>
        <v>68</v>
      </c>
      <c r="J20" s="13">
        <f t="shared" si="2"/>
        <v>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B9" sqref="B9"/>
    </sheetView>
  </sheetViews>
  <sheetFormatPr defaultRowHeight="15.75" x14ac:dyDescent="0.25"/>
  <cols>
    <col min="1" max="1" width="13.625" customWidth="1"/>
  </cols>
  <sheetData>
    <row r="1" spans="1:15" x14ac:dyDescent="0.25">
      <c r="A1" s="30" t="s">
        <v>67</v>
      </c>
      <c r="B1" s="31" t="s">
        <v>112</v>
      </c>
    </row>
    <row r="2" spans="1:15" x14ac:dyDescent="0.25">
      <c r="A2" s="30" t="s">
        <v>105</v>
      </c>
      <c r="B2" s="32"/>
    </row>
    <row r="3" spans="1:15" x14ac:dyDescent="0.25">
      <c r="A3" s="29" t="s">
        <v>68</v>
      </c>
      <c r="B3" s="32"/>
    </row>
    <row r="4" spans="1:15" x14ac:dyDescent="0.25">
      <c r="A4" s="29" t="s">
        <v>106</v>
      </c>
      <c r="B4" s="32"/>
    </row>
    <row r="5" spans="1:15" x14ac:dyDescent="0.25">
      <c r="A5" s="30" t="s">
        <v>69</v>
      </c>
      <c r="B5" s="31" t="s">
        <v>99</v>
      </c>
    </row>
    <row r="6" spans="1:15" s="34" customFormat="1" x14ac:dyDescent="0.25">
      <c r="A6" s="30" t="s">
        <v>107</v>
      </c>
      <c r="B6" s="32"/>
    </row>
    <row r="7" spans="1:15" s="17" customFormat="1" x14ac:dyDescent="0.25">
      <c r="A7" s="2"/>
    </row>
    <row r="8" spans="1:15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x14ac:dyDescent="0.25">
      <c r="A9" s="1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x14ac:dyDescent="0.25">
      <c r="A10" s="1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x14ac:dyDescent="0.25">
      <c r="A11" s="1"/>
      <c r="B11" s="1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x14ac:dyDescent="0.25">
      <c r="A12" s="1"/>
      <c r="B12" s="15" t="s">
        <v>27</v>
      </c>
      <c r="C12" s="15">
        <v>81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1"/>
      <c r="B13" s="15" t="s">
        <v>100</v>
      </c>
      <c r="C13" s="15">
        <v>79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x14ac:dyDescent="0.25">
      <c r="A14" s="1"/>
      <c r="B14" s="15" t="s">
        <v>28</v>
      </c>
      <c r="C14" s="15">
        <v>79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x14ac:dyDescent="0.25">
      <c r="A15" s="17"/>
      <c r="B15" s="15" t="s">
        <v>33</v>
      </c>
      <c r="C15" s="15">
        <v>76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x14ac:dyDescent="0.25">
      <c r="A16" s="1"/>
      <c r="B16" s="15" t="s">
        <v>101</v>
      </c>
      <c r="C16" s="15">
        <v>76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5" t="s">
        <v>86</v>
      </c>
      <c r="C17" s="16">
        <f>AVERAGE(R3,R5,R6,R9,R12,R13,R14,R15,R16,C12,C13,C14,C15,C16,C18,C19,C20,C21,C22,C23,C24)</f>
        <v>65.11666666666666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x14ac:dyDescent="0.25">
      <c r="A18" s="1"/>
      <c r="B18" s="15" t="s">
        <v>102</v>
      </c>
      <c r="C18" s="15">
        <v>63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x14ac:dyDescent="0.25">
      <c r="A19" s="1"/>
      <c r="B19" s="15" t="s">
        <v>30</v>
      </c>
      <c r="C19" s="15">
        <v>62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x14ac:dyDescent="0.25">
      <c r="A20" s="1"/>
      <c r="B20" s="15" t="s">
        <v>103</v>
      </c>
      <c r="C20" s="16">
        <v>55.4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x14ac:dyDescent="0.25">
      <c r="A21" s="1"/>
      <c r="B21" s="15" t="s">
        <v>81</v>
      </c>
      <c r="C21" s="15">
        <v>54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x14ac:dyDescent="0.25">
      <c r="A22" s="1"/>
      <c r="B22" s="15" t="s">
        <v>43</v>
      </c>
      <c r="C22" s="15">
        <v>52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x14ac:dyDescent="0.25">
      <c r="A23" s="1"/>
      <c r="B23" s="15" t="s">
        <v>41</v>
      </c>
      <c r="C23" s="15">
        <v>52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1"/>
      <c r="B24" s="15" t="s">
        <v>29</v>
      </c>
      <c r="C24" s="15">
        <v>52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s="1"/>
      <c r="B25" s="15" t="s">
        <v>36</v>
      </c>
      <c r="C25" s="15">
        <v>48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x14ac:dyDescent="0.25">
      <c r="A26" s="1"/>
      <c r="B26" s="15" t="s">
        <v>35</v>
      </c>
      <c r="C26" s="15">
        <v>48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x14ac:dyDescent="0.25">
      <c r="A27" s="1"/>
      <c r="B27" s="15" t="s">
        <v>42</v>
      </c>
      <c r="C27" s="15">
        <v>48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x14ac:dyDescent="0.25">
      <c r="A28" s="1"/>
      <c r="B28" s="15" t="s">
        <v>39</v>
      </c>
      <c r="C28" s="15">
        <v>46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25">
      <c r="A29" s="1"/>
      <c r="B29" s="15" t="s">
        <v>31</v>
      </c>
      <c r="C29" s="15">
        <v>44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s="1"/>
      <c r="B30" s="15" t="s">
        <v>1</v>
      </c>
      <c r="C30" s="15">
        <v>44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s="1"/>
      <c r="B31" s="15" t="s">
        <v>26</v>
      </c>
      <c r="C31" s="15">
        <v>44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x14ac:dyDescent="0.25">
      <c r="A32" s="1"/>
      <c r="B32" s="15" t="s">
        <v>66</v>
      </c>
      <c r="C32" s="15">
        <f>AVERAGE(C34,C33,C21)</f>
        <v>44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x14ac:dyDescent="0.25">
      <c r="A33" s="1"/>
      <c r="B33" s="15" t="s">
        <v>32</v>
      </c>
      <c r="C33" s="15">
        <v>40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x14ac:dyDescent="0.25">
      <c r="A34" s="1"/>
      <c r="B34" s="15" t="s">
        <v>38</v>
      </c>
      <c r="C34" s="15">
        <v>38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5">
      <c r="A35" s="1"/>
      <c r="B35" s="15" t="s">
        <v>44</v>
      </c>
      <c r="C35" s="15">
        <v>38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5">
      <c r="A36" s="1"/>
      <c r="B36" s="15" t="s">
        <v>34</v>
      </c>
      <c r="C36" s="15">
        <v>36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x14ac:dyDescent="0.25">
      <c r="A37" s="1"/>
      <c r="B37" s="15" t="s">
        <v>37</v>
      </c>
      <c r="C37" s="15">
        <v>20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5">
      <c r="A38" s="1"/>
      <c r="B38" s="15" t="s">
        <v>40</v>
      </c>
      <c r="C38" s="15">
        <v>20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x14ac:dyDescent="0.25">
      <c r="A39" s="1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5">
      <c r="A40" s="1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5">
      <c r="A41" s="1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x14ac:dyDescent="0.25">
      <c r="A42" s="1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x14ac:dyDescent="0.25">
      <c r="A43" s="1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x14ac:dyDescent="0.25">
      <c r="A44" s="1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x14ac:dyDescent="0.25">
      <c r="A45" s="1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x14ac:dyDescent="0.25">
      <c r="A46" s="1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9" spans="2:4" x14ac:dyDescent="0.25">
      <c r="B49" s="8">
        <v>0</v>
      </c>
      <c r="C49" s="8">
        <v>0</v>
      </c>
      <c r="D49" s="8">
        <v>0</v>
      </c>
    </row>
  </sheetData>
  <sortState ref="B12:C38">
    <sortCondition descending="1" ref="C12:C3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5"/>
  <sheetViews>
    <sheetView topLeftCell="A322" zoomScaleNormal="100" workbookViewId="0">
      <selection activeCell="G369" sqref="G369"/>
    </sheetView>
  </sheetViews>
  <sheetFormatPr defaultRowHeight="14.25" x14ac:dyDescent="0.2"/>
  <cols>
    <col min="1" max="16384" width="9" style="3"/>
  </cols>
  <sheetData>
    <row r="1" spans="1:15" x14ac:dyDescent="0.2">
      <c r="A1" s="4" t="s">
        <v>83</v>
      </c>
    </row>
    <row r="3" spans="1:15" x14ac:dyDescent="0.2">
      <c r="A3" s="4" t="s">
        <v>71</v>
      </c>
      <c r="B3" s="5">
        <v>42849.474108796298</v>
      </c>
    </row>
    <row r="4" spans="1:15" x14ac:dyDescent="0.2">
      <c r="A4" s="4" t="s">
        <v>72</v>
      </c>
      <c r="B4" s="5">
        <v>42907.602388206018</v>
      </c>
    </row>
    <row r="5" spans="1:15" x14ac:dyDescent="0.2">
      <c r="A5" s="4" t="s">
        <v>73</v>
      </c>
      <c r="B5" s="4" t="s">
        <v>70</v>
      </c>
    </row>
    <row r="7" spans="1:15" x14ac:dyDescent="0.2">
      <c r="A7" s="4" t="s">
        <v>60</v>
      </c>
      <c r="B7" s="4" t="s">
        <v>78</v>
      </c>
    </row>
    <row r="8" spans="1:15" x14ac:dyDescent="0.2">
      <c r="A8" s="4" t="s">
        <v>77</v>
      </c>
      <c r="B8" s="4" t="s">
        <v>76</v>
      </c>
    </row>
    <row r="9" spans="1:15" x14ac:dyDescent="0.2">
      <c r="A9" s="4" t="s">
        <v>84</v>
      </c>
      <c r="B9" s="4" t="s">
        <v>85</v>
      </c>
    </row>
    <row r="10" spans="1:15" x14ac:dyDescent="0.2">
      <c r="A10" s="4" t="s">
        <v>65</v>
      </c>
      <c r="B10" s="4" t="s">
        <v>82</v>
      </c>
    </row>
    <row r="12" spans="1:15" x14ac:dyDescent="0.2">
      <c r="A12" s="6" t="s">
        <v>61</v>
      </c>
      <c r="B12" s="6" t="s">
        <v>46</v>
      </c>
      <c r="C12" s="6" t="s">
        <v>47</v>
      </c>
      <c r="D12" s="6" t="s">
        <v>48</v>
      </c>
      <c r="E12" s="6" t="s">
        <v>49</v>
      </c>
      <c r="F12" s="6" t="s">
        <v>50</v>
      </c>
      <c r="G12" s="6" t="s">
        <v>51</v>
      </c>
      <c r="H12" s="6" t="s">
        <v>52</v>
      </c>
      <c r="I12" s="6" t="s">
        <v>53</v>
      </c>
      <c r="J12" s="6" t="s">
        <v>54</v>
      </c>
      <c r="K12" s="6" t="s">
        <v>55</v>
      </c>
      <c r="L12" s="6" t="s">
        <v>56</v>
      </c>
      <c r="M12" s="6" t="s">
        <v>57</v>
      </c>
      <c r="N12" s="6" t="s">
        <v>58</v>
      </c>
      <c r="O12" s="6" t="s">
        <v>59</v>
      </c>
    </row>
    <row r="13" spans="1:15" x14ac:dyDescent="0.2">
      <c r="A13" s="6" t="s">
        <v>62</v>
      </c>
      <c r="B13" s="7">
        <v>6.8</v>
      </c>
      <c r="C13" s="7">
        <v>6.6</v>
      </c>
      <c r="D13" s="7">
        <v>6.5</v>
      </c>
      <c r="E13" s="7">
        <v>6.5</v>
      </c>
      <c r="F13" s="7">
        <v>6.3</v>
      </c>
      <c r="G13" s="7">
        <v>6.3</v>
      </c>
      <c r="H13" s="7">
        <v>6.5</v>
      </c>
      <c r="I13" s="7">
        <v>6.7</v>
      </c>
      <c r="J13" s="7">
        <v>6.7</v>
      </c>
      <c r="K13" s="7">
        <v>6.8</v>
      </c>
      <c r="L13" s="7">
        <v>6.9</v>
      </c>
      <c r="M13" s="7">
        <v>6.9</v>
      </c>
      <c r="N13" s="7">
        <v>6.7</v>
      </c>
      <c r="O13" s="7">
        <v>6.2</v>
      </c>
    </row>
    <row r="14" spans="1:15" x14ac:dyDescent="0.2">
      <c r="A14" s="6" t="s">
        <v>1</v>
      </c>
      <c r="B14" s="7">
        <v>10.6</v>
      </c>
      <c r="C14" s="7">
        <v>10.3</v>
      </c>
      <c r="D14" s="7">
        <v>9.5</v>
      </c>
      <c r="E14" s="7">
        <v>9.3000000000000007</v>
      </c>
      <c r="F14" s="7">
        <v>8.6</v>
      </c>
      <c r="G14" s="7">
        <v>8.6999999999999993</v>
      </c>
      <c r="H14" s="7">
        <v>8.6999999999999993</v>
      </c>
      <c r="I14" s="7">
        <v>9.1</v>
      </c>
      <c r="J14" s="7">
        <v>8.6</v>
      </c>
      <c r="K14" s="7">
        <v>8.6999999999999993</v>
      </c>
      <c r="L14" s="7">
        <v>8.8000000000000007</v>
      </c>
      <c r="M14" s="7">
        <v>8.6999999999999993</v>
      </c>
      <c r="N14" s="7">
        <v>8.4</v>
      </c>
      <c r="O14" s="7">
        <v>8.1</v>
      </c>
    </row>
    <row r="15" spans="1:15" x14ac:dyDescent="0.2">
      <c r="A15" s="6" t="s">
        <v>2</v>
      </c>
      <c r="B15" s="7">
        <v>7</v>
      </c>
      <c r="C15" s="7">
        <v>4</v>
      </c>
      <c r="D15" s="7">
        <v>5.3</v>
      </c>
      <c r="E15" s="7">
        <v>6.1</v>
      </c>
      <c r="F15" s="7">
        <v>4.5</v>
      </c>
      <c r="G15" s="7">
        <v>7.3</v>
      </c>
      <c r="H15" s="7">
        <v>5</v>
      </c>
      <c r="I15" s="7">
        <v>7.1</v>
      </c>
      <c r="J15" s="7">
        <v>3.8</v>
      </c>
      <c r="K15" s="7">
        <v>3.7</v>
      </c>
      <c r="L15" s="7">
        <v>3.5</v>
      </c>
      <c r="M15" s="7">
        <v>3.6</v>
      </c>
      <c r="N15" s="7">
        <v>2.8</v>
      </c>
      <c r="O15" s="7">
        <v>3.2</v>
      </c>
    </row>
    <row r="16" spans="1:15" x14ac:dyDescent="0.2">
      <c r="A16" s="6" t="s">
        <v>5</v>
      </c>
      <c r="B16" s="7">
        <v>4.0999999999999996</v>
      </c>
      <c r="C16" s="7">
        <v>4.5</v>
      </c>
      <c r="D16" s="7">
        <v>4.5999999999999996</v>
      </c>
      <c r="E16" s="7">
        <v>5.2</v>
      </c>
      <c r="F16" s="7">
        <v>4.3</v>
      </c>
      <c r="G16" s="7">
        <v>4.3</v>
      </c>
      <c r="H16" s="7">
        <v>4.3</v>
      </c>
      <c r="I16" s="7">
        <v>4.7</v>
      </c>
      <c r="J16" s="7">
        <v>4.5</v>
      </c>
      <c r="K16" s="7">
        <v>4.4000000000000004</v>
      </c>
      <c r="L16" s="7">
        <v>6.3</v>
      </c>
      <c r="M16" s="7">
        <v>4.7</v>
      </c>
      <c r="N16" s="7">
        <v>4.7</v>
      </c>
      <c r="O16" s="7">
        <v>4.3</v>
      </c>
    </row>
    <row r="17" spans="1:15" x14ac:dyDescent="0.2">
      <c r="A17" s="6" t="s">
        <v>6</v>
      </c>
      <c r="B17" s="7">
        <v>7.8</v>
      </c>
      <c r="C17" s="7">
        <v>7.6</v>
      </c>
      <c r="D17" s="7">
        <v>7.1</v>
      </c>
      <c r="E17" s="7">
        <v>6.8</v>
      </c>
      <c r="F17" s="7">
        <v>6.8</v>
      </c>
      <c r="G17" s="7">
        <v>6.7</v>
      </c>
      <c r="H17" s="7">
        <v>7.1</v>
      </c>
      <c r="I17" s="7">
        <v>7.9</v>
      </c>
      <c r="J17" s="7">
        <v>8</v>
      </c>
      <c r="K17" s="7">
        <v>8.1999999999999993</v>
      </c>
      <c r="L17" s="7">
        <v>9.1999999999999993</v>
      </c>
      <c r="M17" s="7">
        <v>7.5</v>
      </c>
      <c r="N17" s="7">
        <v>7.3</v>
      </c>
      <c r="O17" s="7">
        <v>7.4</v>
      </c>
    </row>
    <row r="18" spans="1:15" x14ac:dyDescent="0.2">
      <c r="A18" s="6" t="s">
        <v>63</v>
      </c>
      <c r="B18" s="7">
        <v>6.6</v>
      </c>
      <c r="C18" s="7">
        <v>6.6</v>
      </c>
      <c r="D18" s="7">
        <v>6.4</v>
      </c>
      <c r="E18" s="7">
        <v>6.3</v>
      </c>
      <c r="F18" s="7">
        <v>6.2</v>
      </c>
      <c r="G18" s="7">
        <v>6.1</v>
      </c>
      <c r="H18" s="7">
        <v>6.4</v>
      </c>
      <c r="I18" s="7">
        <v>6.6</v>
      </c>
      <c r="J18" s="7">
        <v>6.6</v>
      </c>
      <c r="K18" s="7">
        <v>6.7</v>
      </c>
      <c r="L18" s="7">
        <v>6.5</v>
      </c>
      <c r="M18" s="7">
        <v>6.5</v>
      </c>
      <c r="N18" s="7">
        <v>6.5</v>
      </c>
      <c r="O18" s="7">
        <v>5.9</v>
      </c>
    </row>
    <row r="19" spans="1:15" x14ac:dyDescent="0.2">
      <c r="A19" s="6" t="s">
        <v>7</v>
      </c>
      <c r="B19" s="7">
        <v>3.7</v>
      </c>
      <c r="C19" s="7">
        <v>3.2</v>
      </c>
      <c r="D19" s="7">
        <v>3.1</v>
      </c>
      <c r="E19" s="7">
        <v>3.1</v>
      </c>
      <c r="F19" s="7">
        <v>3.4</v>
      </c>
      <c r="G19" s="7">
        <v>3.4</v>
      </c>
      <c r="H19" s="7">
        <v>3.2</v>
      </c>
      <c r="I19" s="7">
        <v>3.8</v>
      </c>
      <c r="J19" s="7">
        <v>3.4</v>
      </c>
      <c r="K19" s="7">
        <v>3.5</v>
      </c>
      <c r="L19" s="7">
        <v>4.0999999999999996</v>
      </c>
      <c r="M19" s="7">
        <v>4.0999999999999996</v>
      </c>
      <c r="N19" s="7">
        <v>4.0999999999999996</v>
      </c>
      <c r="O19" s="7">
        <v>4.3</v>
      </c>
    </row>
    <row r="20" spans="1:15" x14ac:dyDescent="0.2">
      <c r="A20" s="6" t="s">
        <v>12</v>
      </c>
      <c r="B20" s="7">
        <v>3.8</v>
      </c>
      <c r="C20" s="7">
        <v>3.8</v>
      </c>
      <c r="D20" s="7">
        <v>3.8</v>
      </c>
      <c r="E20" s="7">
        <v>3.7</v>
      </c>
      <c r="F20" s="7">
        <v>3.4</v>
      </c>
      <c r="G20" s="7">
        <v>3.5</v>
      </c>
      <c r="H20" s="7">
        <v>3.9</v>
      </c>
      <c r="I20" s="7">
        <v>4.5999999999999996</v>
      </c>
      <c r="J20" s="7">
        <v>5.2</v>
      </c>
      <c r="K20" s="7">
        <v>5.7</v>
      </c>
      <c r="L20" s="7">
        <v>6.4</v>
      </c>
      <c r="M20" s="7">
        <v>6.4</v>
      </c>
      <c r="N20" s="7">
        <v>5.9</v>
      </c>
      <c r="O20" s="7">
        <v>4.0999999999999996</v>
      </c>
    </row>
    <row r="21" spans="1:15" x14ac:dyDescent="0.2">
      <c r="A21" s="6" t="s">
        <v>10</v>
      </c>
      <c r="B21" s="7">
        <v>11</v>
      </c>
      <c r="C21" s="7">
        <v>10.1</v>
      </c>
      <c r="D21" s="7">
        <v>11.5</v>
      </c>
      <c r="E21" s="7">
        <v>10</v>
      </c>
      <c r="F21" s="7">
        <v>11</v>
      </c>
      <c r="G21" s="7">
        <v>11.6</v>
      </c>
      <c r="H21" s="7">
        <v>11.4</v>
      </c>
      <c r="I21" s="7">
        <v>12.1</v>
      </c>
      <c r="J21" s="7">
        <v>12.3</v>
      </c>
      <c r="K21" s="7">
        <v>12.9</v>
      </c>
      <c r="L21" s="7">
        <v>11</v>
      </c>
      <c r="M21" s="7">
        <v>9.9</v>
      </c>
      <c r="N21" s="7">
        <v>10.1</v>
      </c>
      <c r="O21" s="7">
        <v>9.9</v>
      </c>
    </row>
    <row r="22" spans="1:15" x14ac:dyDescent="0.2">
      <c r="A22" s="6" t="s">
        <v>23</v>
      </c>
      <c r="B22" s="7">
        <v>5.8</v>
      </c>
      <c r="C22" s="7">
        <v>5.6</v>
      </c>
      <c r="D22" s="7">
        <v>5.0999999999999996</v>
      </c>
      <c r="E22" s="7">
        <v>5.0999999999999996</v>
      </c>
      <c r="F22" s="7">
        <v>5</v>
      </c>
      <c r="G22" s="7">
        <v>4.9000000000000004</v>
      </c>
      <c r="H22" s="7">
        <v>5.0999999999999996</v>
      </c>
      <c r="I22" s="7">
        <v>5.6</v>
      </c>
      <c r="J22" s="7">
        <v>5.5</v>
      </c>
      <c r="K22" s="7">
        <v>6.2</v>
      </c>
      <c r="L22" s="7">
        <v>6.6</v>
      </c>
      <c r="M22" s="7">
        <v>7.2</v>
      </c>
      <c r="N22" s="7">
        <v>7</v>
      </c>
      <c r="O22" s="7">
        <v>6.5</v>
      </c>
    </row>
    <row r="23" spans="1:15" x14ac:dyDescent="0.2">
      <c r="A23" s="6" t="s">
        <v>9</v>
      </c>
      <c r="B23" s="7">
        <v>7.6</v>
      </c>
      <c r="C23" s="7">
        <v>7.4</v>
      </c>
      <c r="D23" s="7">
        <v>7.4</v>
      </c>
      <c r="E23" s="7">
        <v>7.4</v>
      </c>
      <c r="F23" s="7">
        <v>6.9</v>
      </c>
      <c r="G23" s="7">
        <v>7.1</v>
      </c>
      <c r="H23" s="7">
        <v>7.2</v>
      </c>
      <c r="I23" s="7">
        <v>7.2</v>
      </c>
      <c r="J23" s="7">
        <v>6.8</v>
      </c>
      <c r="K23" s="7">
        <v>6.8</v>
      </c>
      <c r="L23" s="7">
        <v>6.9</v>
      </c>
      <c r="M23" s="7">
        <v>6.8</v>
      </c>
      <c r="N23" s="7">
        <v>6.6</v>
      </c>
      <c r="O23" s="7">
        <v>6.3</v>
      </c>
    </row>
    <row r="24" spans="1:15" x14ac:dyDescent="0.2">
      <c r="A24" s="6" t="s">
        <v>3</v>
      </c>
      <c r="B24" s="7">
        <v>7.3</v>
      </c>
      <c r="C24" s="7">
        <v>7.7</v>
      </c>
      <c r="D24" s="7">
        <v>6</v>
      </c>
      <c r="E24" s="7">
        <v>7.6</v>
      </c>
      <c r="F24" s="7">
        <v>7.5</v>
      </c>
      <c r="G24" s="7">
        <v>7.6</v>
      </c>
      <c r="H24" s="7">
        <v>7.5</v>
      </c>
      <c r="I24" s="7">
        <v>8.1</v>
      </c>
      <c r="J24" s="7">
        <v>8.5</v>
      </c>
      <c r="K24" s="7">
        <v>8.9</v>
      </c>
      <c r="L24" s="7">
        <v>8</v>
      </c>
      <c r="M24" s="7">
        <v>8.9</v>
      </c>
      <c r="N24" s="7">
        <v>9.1</v>
      </c>
      <c r="O24" s="7">
        <v>9.1</v>
      </c>
    </row>
    <row r="25" spans="1:15" x14ac:dyDescent="0.2">
      <c r="A25" s="6" t="s">
        <v>13</v>
      </c>
      <c r="B25" s="7">
        <v>9.5</v>
      </c>
      <c r="C25" s="7">
        <v>9.1999999999999993</v>
      </c>
      <c r="D25" s="7">
        <v>8.8000000000000007</v>
      </c>
      <c r="E25" s="7">
        <v>8.6999999999999993</v>
      </c>
      <c r="F25" s="7">
        <v>8.4</v>
      </c>
      <c r="G25" s="7">
        <v>8.6</v>
      </c>
      <c r="H25" s="7">
        <v>8.9</v>
      </c>
      <c r="I25" s="7">
        <v>8.6</v>
      </c>
      <c r="J25" s="7">
        <v>8.3000000000000007</v>
      </c>
      <c r="K25" s="7">
        <v>8.6</v>
      </c>
      <c r="L25" s="7">
        <v>9.4</v>
      </c>
      <c r="M25" s="7">
        <v>9.1</v>
      </c>
      <c r="N25" s="7">
        <v>8.9</v>
      </c>
      <c r="O25" s="7">
        <v>8.4</v>
      </c>
    </row>
    <row r="26" spans="1:15" x14ac:dyDescent="0.2">
      <c r="A26" s="6" t="s">
        <v>4</v>
      </c>
      <c r="B26" s="7">
        <v>9</v>
      </c>
      <c r="C26" s="7">
        <v>10.199999999999999</v>
      </c>
      <c r="D26" s="7">
        <v>9.6</v>
      </c>
      <c r="E26" s="7">
        <v>9.9</v>
      </c>
      <c r="F26" s="7">
        <v>9.6999999999999993</v>
      </c>
      <c r="G26" s="7">
        <v>10</v>
      </c>
      <c r="H26" s="7">
        <v>9.8000000000000007</v>
      </c>
      <c r="I26" s="7">
        <v>10.8</v>
      </c>
      <c r="J26" s="7">
        <v>9.6999999999999993</v>
      </c>
      <c r="K26" s="7">
        <v>10.199999999999999</v>
      </c>
      <c r="L26" s="7">
        <v>11.4</v>
      </c>
      <c r="M26" s="7">
        <v>10</v>
      </c>
      <c r="N26" s="7">
        <v>10</v>
      </c>
      <c r="O26" s="7">
        <v>10.199999999999999</v>
      </c>
    </row>
    <row r="27" spans="1:15" x14ac:dyDescent="0.2">
      <c r="A27" s="6" t="s">
        <v>14</v>
      </c>
      <c r="B27" s="7">
        <v>3.8</v>
      </c>
      <c r="C27" s="7">
        <v>3.8</v>
      </c>
      <c r="D27" s="7">
        <v>4.2</v>
      </c>
      <c r="E27" s="7">
        <v>3.8</v>
      </c>
      <c r="F27" s="7">
        <v>4.0999999999999996</v>
      </c>
      <c r="G27" s="7">
        <v>3.9</v>
      </c>
      <c r="H27" s="7">
        <v>3.8</v>
      </c>
      <c r="I27" s="7">
        <v>4.7</v>
      </c>
      <c r="J27" s="7">
        <v>4.8</v>
      </c>
      <c r="K27" s="7">
        <v>4.8</v>
      </c>
      <c r="L27" s="7">
        <v>4.8</v>
      </c>
      <c r="M27" s="7">
        <v>4.8</v>
      </c>
      <c r="N27" s="7">
        <v>4.9000000000000004</v>
      </c>
      <c r="O27" s="7">
        <v>5.2</v>
      </c>
    </row>
    <row r="28" spans="1:15" x14ac:dyDescent="0.2">
      <c r="A28" s="6" t="s">
        <v>15</v>
      </c>
      <c r="B28" s="7">
        <v>4.5</v>
      </c>
      <c r="C28" s="7">
        <v>4.3</v>
      </c>
      <c r="D28" s="7">
        <v>5</v>
      </c>
      <c r="E28" s="7">
        <v>5.0999999999999996</v>
      </c>
      <c r="F28" s="7">
        <v>4.2</v>
      </c>
      <c r="G28" s="7">
        <v>4</v>
      </c>
      <c r="H28" s="7">
        <v>4</v>
      </c>
      <c r="I28" s="7">
        <v>4.4000000000000004</v>
      </c>
      <c r="J28" s="7">
        <v>4.5999999999999996</v>
      </c>
      <c r="K28" s="7">
        <v>4.7</v>
      </c>
      <c r="L28" s="7">
        <v>4.5</v>
      </c>
      <c r="M28" s="7">
        <v>5.3</v>
      </c>
      <c r="N28" s="7">
        <v>4.7</v>
      </c>
      <c r="O28" s="7">
        <v>4.4000000000000004</v>
      </c>
    </row>
    <row r="29" spans="1:15" x14ac:dyDescent="0.2">
      <c r="A29" s="6" t="s">
        <v>16</v>
      </c>
      <c r="B29" s="7">
        <v>5.2</v>
      </c>
      <c r="C29" s="7">
        <v>5.4</v>
      </c>
      <c r="D29" s="7">
        <v>5.7</v>
      </c>
      <c r="E29" s="7">
        <v>5.4</v>
      </c>
      <c r="F29" s="7">
        <v>4.8</v>
      </c>
      <c r="G29" s="7">
        <v>4.7</v>
      </c>
      <c r="H29" s="7">
        <v>5</v>
      </c>
      <c r="I29" s="7">
        <v>5.2</v>
      </c>
      <c r="J29" s="7">
        <v>5.0999999999999996</v>
      </c>
      <c r="K29" s="7">
        <v>5.0999999999999996</v>
      </c>
      <c r="L29" s="7">
        <v>5.4</v>
      </c>
      <c r="M29" s="7">
        <v>4.9000000000000004</v>
      </c>
      <c r="N29" s="7">
        <v>4.5</v>
      </c>
      <c r="O29" s="7">
        <v>4.4000000000000004</v>
      </c>
    </row>
    <row r="30" spans="1:15" x14ac:dyDescent="0.2">
      <c r="A30" s="6" t="s">
        <v>11</v>
      </c>
      <c r="B30" s="7">
        <v>9.6999999999999993</v>
      </c>
      <c r="C30" s="7">
        <v>9</v>
      </c>
      <c r="D30" s="7">
        <v>9.6999999999999993</v>
      </c>
      <c r="E30" s="7">
        <v>9.4</v>
      </c>
      <c r="F30" s="7">
        <v>9.5</v>
      </c>
      <c r="G30" s="7">
        <v>9.5</v>
      </c>
      <c r="H30" s="7">
        <v>9.3000000000000007</v>
      </c>
      <c r="I30" s="7">
        <v>10.1</v>
      </c>
      <c r="J30" s="7">
        <v>9.4</v>
      </c>
      <c r="K30" s="7">
        <v>9</v>
      </c>
      <c r="L30" s="7">
        <v>9.6</v>
      </c>
      <c r="M30" s="7">
        <v>10.1</v>
      </c>
      <c r="N30" s="7">
        <v>9.6999999999999993</v>
      </c>
      <c r="O30" s="7">
        <v>8.9</v>
      </c>
    </row>
    <row r="31" spans="1:15" x14ac:dyDescent="0.2">
      <c r="A31" s="6" t="s">
        <v>17</v>
      </c>
      <c r="B31" s="7">
        <v>7</v>
      </c>
      <c r="C31" s="7">
        <v>6.5</v>
      </c>
      <c r="D31" s="7">
        <v>7.7</v>
      </c>
      <c r="E31" s="7">
        <v>7.1</v>
      </c>
      <c r="F31" s="7">
        <v>7.3</v>
      </c>
      <c r="G31" s="7">
        <v>7</v>
      </c>
      <c r="H31" s="7">
        <v>7.3</v>
      </c>
      <c r="I31" s="7">
        <v>7.9</v>
      </c>
      <c r="J31" s="7">
        <v>6.8</v>
      </c>
      <c r="K31" s="7">
        <v>7.2</v>
      </c>
      <c r="L31" s="7">
        <v>7.5</v>
      </c>
      <c r="M31" s="7">
        <v>7</v>
      </c>
      <c r="N31" s="7">
        <v>6.9</v>
      </c>
      <c r="O31" s="7">
        <v>6.8</v>
      </c>
    </row>
    <row r="32" spans="1:15" x14ac:dyDescent="0.2">
      <c r="A32" s="6" t="s">
        <v>18</v>
      </c>
      <c r="B32" s="7">
        <v>6.4</v>
      </c>
      <c r="C32" s="7">
        <v>6.2</v>
      </c>
      <c r="D32" s="7">
        <v>6.1</v>
      </c>
      <c r="E32" s="7">
        <v>5.9</v>
      </c>
      <c r="F32" s="7">
        <v>5.7</v>
      </c>
      <c r="G32" s="7">
        <v>5.5</v>
      </c>
      <c r="H32" s="7">
        <v>5.7</v>
      </c>
      <c r="I32" s="7">
        <v>5.5</v>
      </c>
      <c r="J32" s="7">
        <v>5.7</v>
      </c>
      <c r="K32" s="7">
        <v>5.3</v>
      </c>
      <c r="L32" s="7">
        <v>5.2</v>
      </c>
      <c r="M32" s="7">
        <v>5.0999999999999996</v>
      </c>
      <c r="N32" s="7">
        <v>5.2</v>
      </c>
      <c r="O32" s="7">
        <v>5</v>
      </c>
    </row>
    <row r="33" spans="1:15" x14ac:dyDescent="0.2">
      <c r="A33" s="6" t="s">
        <v>0</v>
      </c>
      <c r="B33" s="7">
        <v>8.1999999999999993</v>
      </c>
      <c r="C33" s="7">
        <v>7.8</v>
      </c>
      <c r="D33" s="7">
        <v>7.6</v>
      </c>
      <c r="E33" s="7">
        <v>7.8</v>
      </c>
      <c r="F33" s="7">
        <v>7.8</v>
      </c>
      <c r="G33" s="7">
        <v>7.6</v>
      </c>
      <c r="H33" s="7">
        <v>7.3</v>
      </c>
      <c r="I33" s="7">
        <v>7.9</v>
      </c>
      <c r="J33" s="7">
        <v>7.7</v>
      </c>
      <c r="K33" s="7">
        <v>7.4</v>
      </c>
      <c r="L33" s="7">
        <v>7.3</v>
      </c>
      <c r="M33" s="7">
        <v>7.2</v>
      </c>
      <c r="N33" s="7">
        <v>6.9</v>
      </c>
      <c r="O33" s="7">
        <v>6.9</v>
      </c>
    </row>
    <row r="34" spans="1:15" x14ac:dyDescent="0.2">
      <c r="A34" s="6" t="s">
        <v>19</v>
      </c>
      <c r="B34" s="7">
        <v>6</v>
      </c>
      <c r="C34" s="7">
        <v>6.2</v>
      </c>
      <c r="D34" s="7">
        <v>6.2</v>
      </c>
      <c r="E34" s="7">
        <v>5.9</v>
      </c>
      <c r="F34" s="7">
        <v>5.7</v>
      </c>
      <c r="G34" s="7">
        <v>5.4</v>
      </c>
      <c r="H34" s="7">
        <v>5.3</v>
      </c>
      <c r="I34" s="7">
        <v>5.5</v>
      </c>
      <c r="J34" s="7">
        <v>5.6</v>
      </c>
      <c r="K34" s="7">
        <v>5.6</v>
      </c>
      <c r="L34" s="7">
        <v>5.7</v>
      </c>
      <c r="M34" s="7">
        <v>5.7</v>
      </c>
      <c r="N34" s="7">
        <v>5</v>
      </c>
      <c r="O34" s="7">
        <v>4.9000000000000004</v>
      </c>
    </row>
    <row r="35" spans="1:15" x14ac:dyDescent="0.2">
      <c r="A35" s="6" t="s">
        <v>20</v>
      </c>
      <c r="B35" s="7">
        <v>5.8</v>
      </c>
      <c r="C35" s="7">
        <v>6.2</v>
      </c>
      <c r="D35" s="7">
        <v>6.3</v>
      </c>
      <c r="E35" s="7">
        <v>6.5</v>
      </c>
      <c r="F35" s="7">
        <v>6.4</v>
      </c>
      <c r="G35" s="7">
        <v>6.8</v>
      </c>
      <c r="H35" s="7">
        <v>6.1</v>
      </c>
      <c r="I35" s="7">
        <v>7.1</v>
      </c>
      <c r="J35" s="7">
        <v>6.9</v>
      </c>
      <c r="K35" s="7">
        <v>8.1</v>
      </c>
      <c r="L35" s="7">
        <v>8.6999999999999993</v>
      </c>
      <c r="M35" s="7">
        <v>8.9</v>
      </c>
      <c r="N35" s="7">
        <v>8.6</v>
      </c>
      <c r="O35" s="7">
        <v>8.1</v>
      </c>
    </row>
    <row r="36" spans="1:15" x14ac:dyDescent="0.2">
      <c r="A36" s="6" t="s">
        <v>21</v>
      </c>
      <c r="B36" s="7">
        <v>5.3</v>
      </c>
      <c r="C36" s="7">
        <v>4.0999999999999996</v>
      </c>
      <c r="D36" s="7">
        <v>3.9</v>
      </c>
      <c r="E36" s="7">
        <v>3.7</v>
      </c>
      <c r="F36" s="7">
        <v>3.4</v>
      </c>
      <c r="G36" s="7">
        <v>4.5</v>
      </c>
      <c r="H36" s="7">
        <v>4.8</v>
      </c>
      <c r="I36" s="7">
        <v>4.3</v>
      </c>
      <c r="J36" s="7">
        <v>4.5</v>
      </c>
      <c r="K36" s="7">
        <v>4.8</v>
      </c>
      <c r="L36" s="7">
        <v>4.9000000000000004</v>
      </c>
      <c r="M36" s="7">
        <v>4.9000000000000004</v>
      </c>
      <c r="N36" s="7">
        <v>4.7</v>
      </c>
      <c r="O36" s="7">
        <v>4.8</v>
      </c>
    </row>
    <row r="37" spans="1:15" x14ac:dyDescent="0.2">
      <c r="A37" s="6" t="s">
        <v>22</v>
      </c>
      <c r="B37" s="7">
        <v>5.9</v>
      </c>
      <c r="C37" s="7">
        <v>5.7</v>
      </c>
      <c r="D37" s="7">
        <v>5.8</v>
      </c>
      <c r="E37" s="7">
        <v>5.8</v>
      </c>
      <c r="F37" s="7">
        <v>5.5</v>
      </c>
      <c r="G37" s="7">
        <v>5.5</v>
      </c>
      <c r="H37" s="7">
        <v>5.2</v>
      </c>
      <c r="I37" s="7">
        <v>5.7</v>
      </c>
      <c r="J37" s="7">
        <v>5.6</v>
      </c>
      <c r="K37" s="7">
        <v>5.8</v>
      </c>
      <c r="L37" s="7">
        <v>5.8</v>
      </c>
      <c r="M37" s="7">
        <v>6.7</v>
      </c>
      <c r="N37" s="7">
        <v>7.3</v>
      </c>
      <c r="O37" s="7">
        <v>6.8</v>
      </c>
    </row>
    <row r="38" spans="1:15" x14ac:dyDescent="0.2">
      <c r="A38" s="6" t="s">
        <v>45</v>
      </c>
      <c r="B38" s="7">
        <v>7.8</v>
      </c>
      <c r="C38" s="7">
        <v>6</v>
      </c>
      <c r="D38" s="7">
        <v>5.4</v>
      </c>
      <c r="E38" s="7">
        <v>5.2</v>
      </c>
      <c r="F38" s="7">
        <v>5.2</v>
      </c>
      <c r="G38" s="7">
        <v>4.5</v>
      </c>
      <c r="H38" s="7">
        <v>4.4000000000000004</v>
      </c>
      <c r="I38" s="7">
        <v>5.9</v>
      </c>
      <c r="J38" s="7">
        <v>4.9000000000000004</v>
      </c>
      <c r="K38" s="7">
        <v>4.9000000000000004</v>
      </c>
      <c r="L38" s="7">
        <v>4.9000000000000004</v>
      </c>
      <c r="M38" s="7">
        <v>5.4</v>
      </c>
      <c r="N38" s="7">
        <v>5.5</v>
      </c>
      <c r="O38" s="7">
        <v>6.5</v>
      </c>
    </row>
    <row r="39" spans="1:15" x14ac:dyDescent="0.2">
      <c r="A39" s="6" t="s">
        <v>8</v>
      </c>
      <c r="B39" s="7">
        <v>7</v>
      </c>
      <c r="C39" s="7">
        <v>7.1</v>
      </c>
      <c r="D39" s="7">
        <v>7</v>
      </c>
      <c r="E39" s="7">
        <v>7.1</v>
      </c>
      <c r="F39" s="7">
        <v>6.9</v>
      </c>
      <c r="G39" s="7">
        <v>6.7</v>
      </c>
      <c r="H39" s="7">
        <v>7</v>
      </c>
      <c r="I39" s="7">
        <v>7.8</v>
      </c>
      <c r="J39" s="7">
        <v>7.7</v>
      </c>
      <c r="K39" s="7">
        <v>8</v>
      </c>
      <c r="L39" s="7">
        <v>8.1999999999999993</v>
      </c>
      <c r="M39" s="7">
        <v>8.3000000000000007</v>
      </c>
      <c r="N39" s="7">
        <v>8.3000000000000007</v>
      </c>
      <c r="O39" s="7">
        <v>8.5</v>
      </c>
    </row>
    <row r="40" spans="1:15" x14ac:dyDescent="0.2">
      <c r="A40" s="6" t="s">
        <v>24</v>
      </c>
      <c r="B40" s="7">
        <v>8.8000000000000007</v>
      </c>
      <c r="C40" s="7">
        <v>8.1</v>
      </c>
      <c r="D40" s="7">
        <v>7.7</v>
      </c>
      <c r="E40" s="7">
        <v>7.8</v>
      </c>
      <c r="F40" s="7">
        <v>7.8</v>
      </c>
      <c r="G40" s="7">
        <v>7.7</v>
      </c>
      <c r="H40" s="7">
        <v>7.8</v>
      </c>
      <c r="I40" s="7">
        <v>7.5</v>
      </c>
      <c r="J40" s="7">
        <v>7.4</v>
      </c>
      <c r="K40" s="7">
        <v>7.7</v>
      </c>
      <c r="L40" s="7">
        <v>7.7</v>
      </c>
      <c r="M40" s="7">
        <v>7.8</v>
      </c>
      <c r="N40" s="7">
        <v>7.5</v>
      </c>
      <c r="O40" s="7">
        <v>7.1</v>
      </c>
    </row>
    <row r="41" spans="1:15" x14ac:dyDescent="0.2">
      <c r="A41" s="6" t="s">
        <v>25</v>
      </c>
      <c r="B41" s="7">
        <v>3.7</v>
      </c>
      <c r="C41" s="7">
        <v>3.6</v>
      </c>
      <c r="D41" s="7">
        <v>3.9</v>
      </c>
      <c r="E41" s="7">
        <v>4.2</v>
      </c>
      <c r="F41" s="7">
        <v>4.2</v>
      </c>
      <c r="G41" s="7">
        <v>4.3</v>
      </c>
      <c r="H41" s="7">
        <v>4.3</v>
      </c>
      <c r="I41" s="7">
        <v>4.0999999999999996</v>
      </c>
      <c r="J41" s="7">
        <v>5.3</v>
      </c>
      <c r="K41" s="7">
        <v>5.6</v>
      </c>
      <c r="L41" s="7">
        <v>5.2</v>
      </c>
      <c r="M41" s="7">
        <v>5.4</v>
      </c>
      <c r="N41" s="7">
        <v>5.0999999999999996</v>
      </c>
      <c r="O41" s="7">
        <v>4.5</v>
      </c>
    </row>
    <row r="43" spans="1:15" x14ac:dyDescent="0.2">
      <c r="A43" s="4" t="s">
        <v>74</v>
      </c>
    </row>
    <row r="44" spans="1:15" x14ac:dyDescent="0.2">
      <c r="A44" s="4" t="s">
        <v>64</v>
      </c>
      <c r="B44" s="4" t="s">
        <v>75</v>
      </c>
    </row>
    <row r="46" spans="1:15" x14ac:dyDescent="0.2">
      <c r="A46" s="4" t="s">
        <v>60</v>
      </c>
      <c r="B46" s="4" t="s">
        <v>78</v>
      </c>
    </row>
    <row r="47" spans="1:15" x14ac:dyDescent="0.2">
      <c r="A47" s="4" t="s">
        <v>77</v>
      </c>
      <c r="B47" s="4" t="s">
        <v>76</v>
      </c>
    </row>
    <row r="48" spans="1:15" x14ac:dyDescent="0.2">
      <c r="A48" s="4" t="s">
        <v>84</v>
      </c>
      <c r="B48" s="4" t="s">
        <v>87</v>
      </c>
    </row>
    <row r="49" spans="1:15" x14ac:dyDescent="0.2">
      <c r="A49" s="4" t="s">
        <v>65</v>
      </c>
      <c r="B49" s="4" t="s">
        <v>82</v>
      </c>
    </row>
    <row r="51" spans="1:15" x14ac:dyDescent="0.2">
      <c r="A51" s="6" t="s">
        <v>61</v>
      </c>
      <c r="B51" s="6" t="s">
        <v>46</v>
      </c>
      <c r="C51" s="6" t="s">
        <v>47</v>
      </c>
      <c r="D51" s="6" t="s">
        <v>48</v>
      </c>
      <c r="E51" s="6" t="s">
        <v>49</v>
      </c>
      <c r="F51" s="6" t="s">
        <v>50</v>
      </c>
      <c r="G51" s="6" t="s">
        <v>51</v>
      </c>
      <c r="H51" s="6" t="s">
        <v>52</v>
      </c>
      <c r="I51" s="6" t="s">
        <v>53</v>
      </c>
      <c r="J51" s="6" t="s">
        <v>54</v>
      </c>
      <c r="K51" s="6" t="s">
        <v>55</v>
      </c>
      <c r="L51" s="6" t="s">
        <v>56</v>
      </c>
      <c r="M51" s="6" t="s">
        <v>57</v>
      </c>
      <c r="N51" s="6" t="s">
        <v>58</v>
      </c>
      <c r="O51" s="6" t="s">
        <v>59</v>
      </c>
    </row>
    <row r="52" spans="1:15" x14ac:dyDescent="0.2">
      <c r="A52" s="6" t="s">
        <v>62</v>
      </c>
      <c r="B52" s="7">
        <v>1.5</v>
      </c>
      <c r="C52" s="7">
        <v>1.5</v>
      </c>
      <c r="D52" s="7">
        <v>1.5</v>
      </c>
      <c r="E52" s="7">
        <v>1.5</v>
      </c>
      <c r="F52" s="7">
        <v>1.5</v>
      </c>
      <c r="G52" s="7">
        <v>1.4</v>
      </c>
      <c r="H52" s="7">
        <v>1.5</v>
      </c>
      <c r="I52" s="7">
        <v>1.5</v>
      </c>
      <c r="J52" s="7">
        <v>1.5</v>
      </c>
      <c r="K52" s="7">
        <v>1.5</v>
      </c>
      <c r="L52" s="7">
        <v>1.4</v>
      </c>
      <c r="M52" s="7">
        <v>1.4</v>
      </c>
      <c r="N52" s="7">
        <v>1.3</v>
      </c>
      <c r="O52" s="7">
        <v>1.4</v>
      </c>
    </row>
    <row r="53" spans="1:15" x14ac:dyDescent="0.2">
      <c r="A53" s="6" t="s">
        <v>1</v>
      </c>
      <c r="B53" s="7">
        <v>1.2</v>
      </c>
      <c r="C53" s="7">
        <v>1.1000000000000001</v>
      </c>
      <c r="D53" s="7">
        <v>1.1000000000000001</v>
      </c>
      <c r="E53" s="7">
        <v>1.1000000000000001</v>
      </c>
      <c r="F53" s="7">
        <v>1</v>
      </c>
      <c r="G53" s="7">
        <v>1</v>
      </c>
      <c r="H53" s="7">
        <v>1.1000000000000001</v>
      </c>
      <c r="I53" s="7">
        <v>1</v>
      </c>
      <c r="J53" s="7">
        <v>1</v>
      </c>
      <c r="K53" s="7">
        <v>0.9</v>
      </c>
      <c r="L53" s="7">
        <v>0.9</v>
      </c>
      <c r="M53" s="7">
        <v>0.9</v>
      </c>
      <c r="N53" s="7">
        <v>0.9</v>
      </c>
      <c r="O53" s="7">
        <v>0.8</v>
      </c>
    </row>
    <row r="54" spans="1:15" x14ac:dyDescent="0.2">
      <c r="A54" s="6" t="s">
        <v>2</v>
      </c>
      <c r="B54" s="7">
        <v>2.6</v>
      </c>
      <c r="C54" s="7">
        <v>2.5</v>
      </c>
      <c r="D54" s="7">
        <v>1.7</v>
      </c>
      <c r="E54" s="7">
        <v>2</v>
      </c>
      <c r="F54" s="7">
        <v>1.6</v>
      </c>
      <c r="G54" s="7">
        <v>1.4</v>
      </c>
      <c r="H54" s="7">
        <v>1.2</v>
      </c>
      <c r="I54" s="7">
        <v>1.2</v>
      </c>
      <c r="J54" s="7">
        <v>1.7</v>
      </c>
      <c r="K54" s="7">
        <v>1.2</v>
      </c>
      <c r="L54" s="7">
        <v>1</v>
      </c>
      <c r="M54" s="7">
        <v>1.2</v>
      </c>
      <c r="N54" s="7">
        <v>1.4</v>
      </c>
      <c r="O54" s="7">
        <v>1.4</v>
      </c>
    </row>
    <row r="55" spans="1:15" x14ac:dyDescent="0.2">
      <c r="A55" s="6" t="s">
        <v>5</v>
      </c>
      <c r="B55" s="7">
        <v>1.8</v>
      </c>
      <c r="C55" s="7">
        <v>2</v>
      </c>
      <c r="D55" s="7">
        <v>1.3</v>
      </c>
      <c r="E55" s="7">
        <v>1.5</v>
      </c>
      <c r="F55" s="7">
        <v>1.1000000000000001</v>
      </c>
      <c r="G55" s="7">
        <v>1.1000000000000001</v>
      </c>
      <c r="H55" s="7">
        <v>1</v>
      </c>
      <c r="I55" s="7">
        <v>1</v>
      </c>
      <c r="J55" s="7">
        <v>1</v>
      </c>
      <c r="K55" s="7">
        <v>0.9</v>
      </c>
      <c r="L55" s="7">
        <v>0.8</v>
      </c>
      <c r="M55" s="7">
        <v>0.8</v>
      </c>
      <c r="N55" s="7">
        <v>0.7</v>
      </c>
      <c r="O55" s="7">
        <v>0.9</v>
      </c>
    </row>
    <row r="56" spans="1:15" x14ac:dyDescent="0.2">
      <c r="A56" s="6" t="s">
        <v>6</v>
      </c>
      <c r="B56" s="7">
        <v>1.5</v>
      </c>
      <c r="C56" s="7">
        <v>1.5</v>
      </c>
      <c r="D56" s="7">
        <v>1.4</v>
      </c>
      <c r="E56" s="7">
        <v>1.4</v>
      </c>
      <c r="F56" s="7">
        <v>1.5</v>
      </c>
      <c r="G56" s="7">
        <v>1.4</v>
      </c>
      <c r="H56" s="7">
        <v>1.4</v>
      </c>
      <c r="I56" s="7">
        <v>1.4</v>
      </c>
      <c r="J56" s="7">
        <v>1.3</v>
      </c>
      <c r="K56" s="7">
        <v>1.3</v>
      </c>
      <c r="L56" s="7">
        <v>1.4</v>
      </c>
      <c r="M56" s="7">
        <v>1.3</v>
      </c>
      <c r="N56" s="7">
        <v>1.1000000000000001</v>
      </c>
      <c r="O56" s="7">
        <v>1.1000000000000001</v>
      </c>
    </row>
    <row r="57" spans="1:15" x14ac:dyDescent="0.2">
      <c r="A57" s="6" t="s">
        <v>63</v>
      </c>
      <c r="B57" s="7">
        <v>1</v>
      </c>
      <c r="C57" s="7">
        <v>1</v>
      </c>
      <c r="D57" s="7">
        <v>1</v>
      </c>
      <c r="E57" s="7">
        <v>1</v>
      </c>
      <c r="F57" s="7">
        <v>1</v>
      </c>
      <c r="G57" s="7">
        <v>0.9</v>
      </c>
      <c r="H57" s="7">
        <v>1</v>
      </c>
      <c r="I57" s="7">
        <v>1.1000000000000001</v>
      </c>
      <c r="J57" s="7">
        <v>1.1000000000000001</v>
      </c>
      <c r="K57" s="7">
        <v>1.1000000000000001</v>
      </c>
      <c r="L57" s="7">
        <v>1.1000000000000001</v>
      </c>
      <c r="M57" s="7">
        <v>1.1000000000000001</v>
      </c>
      <c r="N57" s="7">
        <v>1</v>
      </c>
      <c r="O57" s="7">
        <v>1</v>
      </c>
    </row>
    <row r="58" spans="1:15" x14ac:dyDescent="0.2">
      <c r="A58" s="6" t="s">
        <v>7</v>
      </c>
      <c r="B58" s="7">
        <v>1.4</v>
      </c>
      <c r="C58" s="7">
        <v>1.7</v>
      </c>
      <c r="D58" s="7">
        <v>1.4</v>
      </c>
      <c r="E58" s="7">
        <v>1.4</v>
      </c>
      <c r="F58" s="7">
        <v>1.3</v>
      </c>
      <c r="G58" s="7">
        <v>1.3</v>
      </c>
      <c r="H58" s="7">
        <v>1.7</v>
      </c>
      <c r="I58" s="7">
        <v>2.2000000000000002</v>
      </c>
      <c r="J58" s="7">
        <v>1.7</v>
      </c>
      <c r="K58" s="7">
        <v>1.5</v>
      </c>
      <c r="L58" s="7">
        <v>1.8</v>
      </c>
      <c r="M58" s="7">
        <v>1.8</v>
      </c>
      <c r="N58" s="7">
        <v>1.8</v>
      </c>
      <c r="O58" s="7">
        <v>1.9</v>
      </c>
    </row>
    <row r="59" spans="1:15" x14ac:dyDescent="0.2">
      <c r="A59" s="6" t="s">
        <v>12</v>
      </c>
      <c r="B59" s="7">
        <v>0.5</v>
      </c>
      <c r="C59" s="7">
        <v>0.5</v>
      </c>
      <c r="D59" s="7">
        <v>0.5</v>
      </c>
      <c r="E59" s="7">
        <v>0.4</v>
      </c>
      <c r="F59" s="7">
        <v>0.4</v>
      </c>
      <c r="G59" s="7">
        <v>0.4</v>
      </c>
      <c r="H59" s="7">
        <v>0.5</v>
      </c>
      <c r="I59" s="7">
        <v>0.5</v>
      </c>
      <c r="J59" s="7">
        <v>0.4</v>
      </c>
      <c r="K59" s="7">
        <v>0.5</v>
      </c>
      <c r="L59" s="7">
        <v>0.4</v>
      </c>
      <c r="M59" s="7">
        <v>0.4</v>
      </c>
      <c r="N59" s="7">
        <v>0.4</v>
      </c>
      <c r="O59" s="7">
        <v>0.4</v>
      </c>
    </row>
    <row r="60" spans="1:15" x14ac:dyDescent="0.2">
      <c r="A60" s="6" t="s">
        <v>10</v>
      </c>
      <c r="B60" s="7">
        <v>2.9</v>
      </c>
      <c r="C60" s="7">
        <v>3.6</v>
      </c>
      <c r="D60" s="7">
        <v>2.9</v>
      </c>
      <c r="E60" s="7">
        <v>2.7</v>
      </c>
      <c r="F60" s="7">
        <v>2.6</v>
      </c>
      <c r="G60" s="7">
        <v>2.8</v>
      </c>
      <c r="H60" s="7">
        <v>3</v>
      </c>
      <c r="I60" s="7">
        <v>3.3</v>
      </c>
      <c r="J60" s="7">
        <v>2.7</v>
      </c>
      <c r="K60" s="7">
        <v>2.4</v>
      </c>
      <c r="L60" s="7">
        <v>2.4</v>
      </c>
      <c r="M60" s="7">
        <v>2.1</v>
      </c>
      <c r="N60" s="7">
        <v>2.7</v>
      </c>
      <c r="O60" s="7">
        <v>2.7</v>
      </c>
    </row>
    <row r="61" spans="1:15" x14ac:dyDescent="0.2">
      <c r="A61" s="6" t="s">
        <v>23</v>
      </c>
      <c r="B61" s="7">
        <v>1.1000000000000001</v>
      </c>
      <c r="C61" s="7">
        <v>1</v>
      </c>
      <c r="D61" s="7">
        <v>1.1000000000000001</v>
      </c>
      <c r="E61" s="7">
        <v>1.1000000000000001</v>
      </c>
      <c r="F61" s="7">
        <v>1</v>
      </c>
      <c r="G61" s="7">
        <v>1</v>
      </c>
      <c r="H61" s="7">
        <v>1</v>
      </c>
      <c r="I61" s="7">
        <v>1</v>
      </c>
      <c r="J61" s="7">
        <v>1</v>
      </c>
      <c r="K61" s="7">
        <v>1</v>
      </c>
      <c r="L61" s="7">
        <v>0.9</v>
      </c>
      <c r="M61" s="7">
        <v>1</v>
      </c>
      <c r="N61" s="7">
        <v>0.9</v>
      </c>
      <c r="O61" s="7">
        <v>1</v>
      </c>
    </row>
    <row r="62" spans="1:15" x14ac:dyDescent="0.2">
      <c r="A62" s="6" t="s">
        <v>9</v>
      </c>
      <c r="B62" s="7">
        <v>2</v>
      </c>
      <c r="C62" s="7">
        <v>1.8</v>
      </c>
      <c r="D62" s="7">
        <v>1.8</v>
      </c>
      <c r="E62" s="7">
        <v>1.8</v>
      </c>
      <c r="F62" s="7">
        <v>1.8</v>
      </c>
      <c r="G62" s="7">
        <v>1.7</v>
      </c>
      <c r="H62" s="7">
        <v>1.7</v>
      </c>
      <c r="I62" s="7">
        <v>1.9</v>
      </c>
      <c r="J62" s="7">
        <v>1.9</v>
      </c>
      <c r="K62" s="7">
        <v>1.8</v>
      </c>
      <c r="L62" s="7">
        <v>1.8</v>
      </c>
      <c r="M62" s="7">
        <v>1.8</v>
      </c>
      <c r="N62" s="7">
        <v>1.7</v>
      </c>
      <c r="O62" s="7">
        <v>1.8</v>
      </c>
    </row>
    <row r="63" spans="1:15" x14ac:dyDescent="0.2">
      <c r="A63" s="6" t="s">
        <v>3</v>
      </c>
      <c r="B63" s="7">
        <v>1.5</v>
      </c>
      <c r="C63" s="7">
        <v>1.4</v>
      </c>
      <c r="D63" s="7">
        <v>1.4</v>
      </c>
      <c r="E63" s="7">
        <v>1.4</v>
      </c>
      <c r="F63" s="7">
        <v>1.3</v>
      </c>
      <c r="G63" s="7">
        <v>1.4</v>
      </c>
      <c r="H63" s="7">
        <v>1.6</v>
      </c>
      <c r="I63" s="7">
        <v>1.5</v>
      </c>
      <c r="J63" s="7">
        <v>1.5</v>
      </c>
      <c r="K63" s="7">
        <v>1.6</v>
      </c>
      <c r="L63" s="7">
        <v>1.5</v>
      </c>
      <c r="M63" s="7">
        <v>1.4</v>
      </c>
      <c r="N63" s="7">
        <v>1.5</v>
      </c>
      <c r="O63" s="7">
        <v>1.3</v>
      </c>
    </row>
    <row r="64" spans="1:15" x14ac:dyDescent="0.2">
      <c r="A64" s="6" t="s">
        <v>13</v>
      </c>
      <c r="B64" s="7">
        <v>1.1000000000000001</v>
      </c>
      <c r="C64" s="7">
        <v>1.2</v>
      </c>
      <c r="D64" s="7">
        <v>1.3</v>
      </c>
      <c r="E64" s="7">
        <v>1.2</v>
      </c>
      <c r="F64" s="7">
        <v>1.2</v>
      </c>
      <c r="G64" s="7">
        <v>1.2</v>
      </c>
      <c r="H64" s="7">
        <v>1.3</v>
      </c>
      <c r="I64" s="7">
        <v>1.4</v>
      </c>
      <c r="J64" s="7">
        <v>1.3</v>
      </c>
      <c r="K64" s="7">
        <v>1.3</v>
      </c>
      <c r="L64" s="7">
        <v>1.3</v>
      </c>
      <c r="M64" s="7">
        <v>1.2</v>
      </c>
      <c r="N64" s="7">
        <v>1.2</v>
      </c>
      <c r="O64" s="7">
        <v>1.2</v>
      </c>
    </row>
    <row r="65" spans="1:15" x14ac:dyDescent="0.2">
      <c r="A65" s="6" t="s">
        <v>4</v>
      </c>
      <c r="B65" s="7">
        <v>1.9</v>
      </c>
      <c r="C65" s="7">
        <v>2</v>
      </c>
      <c r="D65" s="7">
        <v>1.7</v>
      </c>
      <c r="E65" s="7">
        <v>1.7</v>
      </c>
      <c r="F65" s="7">
        <v>1.8</v>
      </c>
      <c r="G65" s="7">
        <v>1.6</v>
      </c>
      <c r="H65" s="7">
        <v>1.6</v>
      </c>
      <c r="I65" s="7">
        <v>1.7</v>
      </c>
      <c r="J65" s="7">
        <v>2.1</v>
      </c>
      <c r="K65" s="7">
        <v>1.8</v>
      </c>
      <c r="L65" s="7">
        <v>1.8</v>
      </c>
      <c r="M65" s="7">
        <v>1.6</v>
      </c>
      <c r="N65" s="7">
        <v>1.4</v>
      </c>
      <c r="O65" s="7">
        <v>1.4</v>
      </c>
    </row>
    <row r="66" spans="1:15" x14ac:dyDescent="0.2">
      <c r="A66" s="6" t="s">
        <v>14</v>
      </c>
      <c r="B66" s="7">
        <v>1.1000000000000001</v>
      </c>
      <c r="C66" s="7">
        <v>1.1000000000000001</v>
      </c>
      <c r="D66" s="7">
        <v>1.2</v>
      </c>
      <c r="E66" s="7">
        <v>1.2</v>
      </c>
      <c r="F66" s="7">
        <v>1.4</v>
      </c>
      <c r="G66" s="7">
        <v>1.4</v>
      </c>
      <c r="H66" s="7">
        <v>1.5</v>
      </c>
      <c r="I66" s="7">
        <v>1.2</v>
      </c>
      <c r="J66" s="7">
        <v>1.1000000000000001</v>
      </c>
      <c r="K66" s="7">
        <v>1</v>
      </c>
      <c r="L66" s="7">
        <v>0.9</v>
      </c>
      <c r="M66" s="7">
        <v>0.9</v>
      </c>
      <c r="N66" s="7">
        <v>0.9</v>
      </c>
      <c r="O66" s="7">
        <v>1</v>
      </c>
    </row>
    <row r="67" spans="1:15" x14ac:dyDescent="0.2">
      <c r="A67" s="6" t="s">
        <v>15</v>
      </c>
      <c r="B67" s="7">
        <v>1.5</v>
      </c>
      <c r="C67" s="7">
        <v>1.4</v>
      </c>
      <c r="D67" s="7">
        <v>1.4</v>
      </c>
      <c r="E67" s="7">
        <v>1.4</v>
      </c>
      <c r="F67" s="7">
        <v>1.6</v>
      </c>
      <c r="G67" s="7">
        <v>1.8</v>
      </c>
      <c r="H67" s="7">
        <v>1.4</v>
      </c>
      <c r="I67" s="7">
        <v>1.4</v>
      </c>
      <c r="J67" s="7">
        <v>1.2</v>
      </c>
      <c r="K67" s="7">
        <v>1</v>
      </c>
      <c r="L67" s="7">
        <v>1</v>
      </c>
      <c r="M67" s="7">
        <v>1</v>
      </c>
      <c r="N67" s="7">
        <v>1.1000000000000001</v>
      </c>
      <c r="O67" s="7">
        <v>1.3</v>
      </c>
    </row>
    <row r="68" spans="1:15" x14ac:dyDescent="0.2">
      <c r="A68" s="6" t="s">
        <v>16</v>
      </c>
      <c r="B68" s="7">
        <v>0.3</v>
      </c>
      <c r="C68" s="7">
        <v>0.3</v>
      </c>
      <c r="D68" s="7">
        <v>0.3</v>
      </c>
      <c r="E68" s="7">
        <v>0.2</v>
      </c>
      <c r="F68" s="7">
        <v>0.2</v>
      </c>
      <c r="G68" s="7">
        <v>0.2</v>
      </c>
      <c r="H68" s="7">
        <v>0.3</v>
      </c>
      <c r="I68" s="7">
        <v>0.3</v>
      </c>
      <c r="J68" s="7">
        <v>0.5</v>
      </c>
      <c r="K68" s="7">
        <v>0.4</v>
      </c>
      <c r="L68" s="7">
        <v>0.4</v>
      </c>
      <c r="M68" s="7">
        <v>0.3</v>
      </c>
      <c r="N68" s="7">
        <v>0.3</v>
      </c>
      <c r="O68" s="7">
        <v>0.3</v>
      </c>
    </row>
    <row r="69" spans="1:15" x14ac:dyDescent="0.2">
      <c r="A69" s="6" t="s">
        <v>11</v>
      </c>
      <c r="B69" s="7">
        <v>1.4</v>
      </c>
      <c r="C69" s="7">
        <v>1.3</v>
      </c>
      <c r="D69" s="7">
        <v>1.3</v>
      </c>
      <c r="E69" s="7">
        <v>1.3</v>
      </c>
      <c r="F69" s="7">
        <v>1.4</v>
      </c>
      <c r="G69" s="7">
        <v>1.3</v>
      </c>
      <c r="H69" s="7">
        <v>1</v>
      </c>
      <c r="I69" s="7">
        <v>0.9</v>
      </c>
      <c r="J69" s="7">
        <v>1.2</v>
      </c>
      <c r="K69" s="7">
        <v>1.1000000000000001</v>
      </c>
      <c r="L69" s="7">
        <v>0.7</v>
      </c>
      <c r="M69" s="7">
        <v>0.7</v>
      </c>
      <c r="N69" s="7">
        <v>0.6</v>
      </c>
      <c r="O69" s="7">
        <v>0.5</v>
      </c>
    </row>
    <row r="70" spans="1:15" x14ac:dyDescent="0.2">
      <c r="A70" s="6" t="s">
        <v>17</v>
      </c>
      <c r="B70" s="7">
        <v>0.7</v>
      </c>
      <c r="C70" s="7">
        <v>0.8</v>
      </c>
      <c r="D70" s="7">
        <v>0.9</v>
      </c>
      <c r="E70" s="7">
        <v>0.8</v>
      </c>
      <c r="F70" s="7">
        <v>0.7</v>
      </c>
      <c r="G70" s="7">
        <v>0.6</v>
      </c>
      <c r="H70" s="7">
        <v>0.6</v>
      </c>
      <c r="I70" s="7">
        <v>0.9</v>
      </c>
      <c r="J70" s="7">
        <v>0.8</v>
      </c>
      <c r="K70" s="7">
        <v>0.8</v>
      </c>
      <c r="L70" s="7">
        <v>0.7</v>
      </c>
      <c r="M70" s="7">
        <v>0.6</v>
      </c>
      <c r="N70" s="7">
        <v>0.7</v>
      </c>
      <c r="O70" s="7">
        <v>0.8</v>
      </c>
    </row>
    <row r="71" spans="1:15" x14ac:dyDescent="0.2">
      <c r="A71" s="6" t="s">
        <v>18</v>
      </c>
      <c r="B71" s="7">
        <v>1.5</v>
      </c>
      <c r="C71" s="7">
        <v>1.4</v>
      </c>
      <c r="D71" s="7">
        <v>1.4</v>
      </c>
      <c r="E71" s="7">
        <v>1.2</v>
      </c>
      <c r="F71" s="7">
        <v>1.3</v>
      </c>
      <c r="G71" s="7">
        <v>1.3</v>
      </c>
      <c r="H71" s="7">
        <v>1.3</v>
      </c>
      <c r="I71" s="7">
        <v>1.4</v>
      </c>
      <c r="J71" s="7">
        <v>1.3</v>
      </c>
      <c r="K71" s="7">
        <v>1.3</v>
      </c>
      <c r="L71" s="7">
        <v>1.2</v>
      </c>
      <c r="M71" s="7">
        <v>1.2</v>
      </c>
      <c r="N71" s="7">
        <v>1.1000000000000001</v>
      </c>
      <c r="O71" s="7">
        <v>1.1000000000000001</v>
      </c>
    </row>
    <row r="72" spans="1:15" x14ac:dyDescent="0.2">
      <c r="A72" s="6" t="s">
        <v>0</v>
      </c>
      <c r="B72" s="7">
        <v>0.8</v>
      </c>
      <c r="C72" s="7">
        <v>0.8</v>
      </c>
      <c r="D72" s="7">
        <v>0.8</v>
      </c>
      <c r="E72" s="7">
        <v>0.8</v>
      </c>
      <c r="F72" s="7">
        <v>0.7</v>
      </c>
      <c r="G72" s="7">
        <v>0.8</v>
      </c>
      <c r="H72" s="7">
        <v>0.9</v>
      </c>
      <c r="I72" s="7">
        <v>0.7</v>
      </c>
      <c r="J72" s="7">
        <v>0.6</v>
      </c>
      <c r="K72" s="7">
        <v>0.6</v>
      </c>
      <c r="L72" s="7">
        <v>0.6</v>
      </c>
      <c r="M72" s="7">
        <v>0.6</v>
      </c>
      <c r="N72" s="7">
        <v>0.6</v>
      </c>
      <c r="O72" s="7">
        <v>0.6</v>
      </c>
    </row>
    <row r="73" spans="1:15" x14ac:dyDescent="0.2">
      <c r="A73" s="6" t="s">
        <v>19</v>
      </c>
      <c r="B73" s="7">
        <v>1.6</v>
      </c>
      <c r="C73" s="7">
        <v>1.6</v>
      </c>
      <c r="D73" s="7">
        <v>1.6</v>
      </c>
      <c r="E73" s="7">
        <v>1.6</v>
      </c>
      <c r="F73" s="7">
        <v>1.6</v>
      </c>
      <c r="G73" s="7">
        <v>1.9</v>
      </c>
      <c r="H73" s="7">
        <v>1.9</v>
      </c>
      <c r="I73" s="7">
        <v>1.5</v>
      </c>
      <c r="J73" s="7">
        <v>1.6</v>
      </c>
      <c r="K73" s="7">
        <v>1.6</v>
      </c>
      <c r="L73" s="7">
        <v>1.5</v>
      </c>
      <c r="M73" s="7">
        <v>1.7</v>
      </c>
      <c r="N73" s="7">
        <v>1.5</v>
      </c>
      <c r="O73" s="7">
        <v>1.6</v>
      </c>
    </row>
    <row r="74" spans="1:15" x14ac:dyDescent="0.2">
      <c r="A74" s="6" t="s">
        <v>20</v>
      </c>
      <c r="B74" s="7">
        <v>1.4</v>
      </c>
      <c r="C74" s="7">
        <v>1.3</v>
      </c>
      <c r="D74" s="7">
        <v>1.4</v>
      </c>
      <c r="E74" s="7">
        <v>1.4</v>
      </c>
      <c r="F74" s="7">
        <v>1.3</v>
      </c>
      <c r="G74" s="7">
        <v>1.2</v>
      </c>
      <c r="H74" s="7">
        <v>1.3</v>
      </c>
      <c r="I74" s="7">
        <v>1.5</v>
      </c>
      <c r="J74" s="7">
        <v>2</v>
      </c>
      <c r="K74" s="7">
        <v>1.3</v>
      </c>
      <c r="L74" s="7">
        <v>1.1000000000000001</v>
      </c>
      <c r="M74" s="7">
        <v>1.1000000000000001</v>
      </c>
      <c r="N74" s="7">
        <v>1</v>
      </c>
      <c r="O74" s="7">
        <v>1.1000000000000001</v>
      </c>
    </row>
    <row r="75" spans="1:15" x14ac:dyDescent="0.2">
      <c r="A75" s="6" t="s">
        <v>21</v>
      </c>
      <c r="B75" s="7">
        <v>2.2000000000000002</v>
      </c>
      <c r="C75" s="7">
        <v>2.5</v>
      </c>
      <c r="D75" s="7">
        <v>2.2000000000000002</v>
      </c>
      <c r="E75" s="7">
        <v>2.7</v>
      </c>
      <c r="F75" s="7">
        <v>2.2999999999999998</v>
      </c>
      <c r="G75" s="7">
        <v>1.8</v>
      </c>
      <c r="H75" s="7">
        <v>1.5</v>
      </c>
      <c r="I75" s="7">
        <v>1.5</v>
      </c>
      <c r="J75" s="7">
        <v>1.4</v>
      </c>
      <c r="K75" s="7">
        <v>0.8</v>
      </c>
      <c r="L75" s="7">
        <v>0.7</v>
      </c>
      <c r="M75" s="7">
        <v>0.8</v>
      </c>
      <c r="N75" s="7">
        <v>0.8</v>
      </c>
      <c r="O75" s="7">
        <v>1</v>
      </c>
    </row>
    <row r="76" spans="1:15" x14ac:dyDescent="0.2">
      <c r="A76" s="6" t="s">
        <v>22</v>
      </c>
      <c r="B76" s="7">
        <v>1.2</v>
      </c>
      <c r="C76" s="7">
        <v>1.2</v>
      </c>
      <c r="D76" s="7">
        <v>1.3</v>
      </c>
      <c r="E76" s="7">
        <v>1.3</v>
      </c>
      <c r="F76" s="7">
        <v>1.4</v>
      </c>
      <c r="G76" s="7">
        <v>1.4</v>
      </c>
      <c r="H76" s="7">
        <v>1.4</v>
      </c>
      <c r="I76" s="7">
        <v>1.5</v>
      </c>
      <c r="J76" s="7">
        <v>1.5</v>
      </c>
      <c r="K76" s="7">
        <v>1.2</v>
      </c>
      <c r="L76" s="7">
        <v>1</v>
      </c>
      <c r="M76" s="7">
        <v>1</v>
      </c>
      <c r="N76" s="7">
        <v>0.9</v>
      </c>
      <c r="O76" s="7">
        <v>0.8</v>
      </c>
    </row>
    <row r="77" spans="1:15" x14ac:dyDescent="0.2">
      <c r="A77" s="6" t="s">
        <v>45</v>
      </c>
      <c r="B77" s="7">
        <v>1.3</v>
      </c>
      <c r="C77" s="7">
        <v>0.9</v>
      </c>
      <c r="D77" s="7">
        <v>0.8</v>
      </c>
      <c r="E77" s="7">
        <v>0.8</v>
      </c>
      <c r="F77" s="7">
        <v>0.9</v>
      </c>
      <c r="G77" s="7">
        <v>0.8</v>
      </c>
      <c r="H77" s="7">
        <v>0.8</v>
      </c>
      <c r="I77" s="7">
        <v>0.9</v>
      </c>
      <c r="J77" s="7">
        <v>0.9</v>
      </c>
      <c r="K77" s="7">
        <v>0.9</v>
      </c>
      <c r="L77" s="7">
        <v>0.9</v>
      </c>
      <c r="M77" s="7">
        <v>0.9</v>
      </c>
      <c r="N77" s="7">
        <v>0.9</v>
      </c>
      <c r="O77" s="7">
        <v>1.1000000000000001</v>
      </c>
    </row>
    <row r="78" spans="1:15" x14ac:dyDescent="0.2">
      <c r="A78" s="6" t="s">
        <v>8</v>
      </c>
      <c r="B78" s="7">
        <v>1.3</v>
      </c>
      <c r="C78" s="7">
        <v>1.4</v>
      </c>
      <c r="D78" s="7">
        <v>1.5</v>
      </c>
      <c r="E78" s="7">
        <v>1.5</v>
      </c>
      <c r="F78" s="7">
        <v>1.4</v>
      </c>
      <c r="G78" s="7">
        <v>1.4</v>
      </c>
      <c r="H78" s="7">
        <v>1.4</v>
      </c>
      <c r="I78" s="7">
        <v>1.6</v>
      </c>
      <c r="J78" s="7">
        <v>1.5</v>
      </c>
      <c r="K78" s="7">
        <v>1.4</v>
      </c>
      <c r="L78" s="7">
        <v>1.5</v>
      </c>
      <c r="M78" s="7">
        <v>1.5</v>
      </c>
      <c r="N78" s="7">
        <v>1.4</v>
      </c>
      <c r="O78" s="7">
        <v>1.3</v>
      </c>
    </row>
    <row r="79" spans="1:15" x14ac:dyDescent="0.2">
      <c r="A79" s="6" t="s">
        <v>24</v>
      </c>
      <c r="B79" s="7">
        <v>2</v>
      </c>
      <c r="C79" s="7">
        <v>1.9</v>
      </c>
      <c r="D79" s="7">
        <v>1.8</v>
      </c>
      <c r="E79" s="7">
        <v>1.7</v>
      </c>
      <c r="F79" s="7">
        <v>1.6</v>
      </c>
      <c r="G79" s="7">
        <v>1.5</v>
      </c>
      <c r="H79" s="7">
        <v>1.5</v>
      </c>
      <c r="I79" s="7">
        <v>1.5</v>
      </c>
      <c r="J79" s="7">
        <v>1.5</v>
      </c>
      <c r="K79" s="7">
        <v>1.4</v>
      </c>
      <c r="L79" s="7">
        <v>1.4</v>
      </c>
      <c r="M79" s="7">
        <v>1.5</v>
      </c>
      <c r="N79" s="7">
        <v>1.3</v>
      </c>
      <c r="O79" s="7">
        <v>1.1000000000000001</v>
      </c>
    </row>
    <row r="80" spans="1:15" x14ac:dyDescent="0.2">
      <c r="A80" s="6" t="s">
        <v>25</v>
      </c>
      <c r="B80" s="7">
        <v>2.2000000000000002</v>
      </c>
      <c r="C80" s="7">
        <v>2.2999999999999998</v>
      </c>
      <c r="D80" s="7">
        <v>2.4</v>
      </c>
      <c r="E80" s="7">
        <v>2.2999999999999998</v>
      </c>
      <c r="F80" s="7">
        <v>2.2999999999999998</v>
      </c>
      <c r="G80" s="7">
        <v>2.2000000000000002</v>
      </c>
      <c r="H80" s="7">
        <v>2.4</v>
      </c>
      <c r="I80" s="7">
        <v>2.6</v>
      </c>
      <c r="J80" s="7">
        <v>2.6</v>
      </c>
      <c r="K80" s="7">
        <v>2.5</v>
      </c>
      <c r="L80" s="7">
        <v>2.4</v>
      </c>
      <c r="M80" s="7">
        <v>2.2999999999999998</v>
      </c>
      <c r="N80" s="7">
        <v>2.2000000000000002</v>
      </c>
      <c r="O80" s="7">
        <v>2.1</v>
      </c>
    </row>
    <row r="82" spans="1:15" x14ac:dyDescent="0.2">
      <c r="A82" s="4" t="s">
        <v>74</v>
      </c>
    </row>
    <row r="83" spans="1:15" x14ac:dyDescent="0.2">
      <c r="A83" s="4" t="s">
        <v>64</v>
      </c>
      <c r="B83" s="4" t="s">
        <v>75</v>
      </c>
    </row>
    <row r="85" spans="1:15" x14ac:dyDescent="0.2">
      <c r="A85" s="4" t="s">
        <v>60</v>
      </c>
      <c r="B85" s="4" t="s">
        <v>78</v>
      </c>
    </row>
    <row r="86" spans="1:15" x14ac:dyDescent="0.2">
      <c r="A86" s="4" t="s">
        <v>77</v>
      </c>
      <c r="B86" s="4" t="s">
        <v>76</v>
      </c>
    </row>
    <row r="87" spans="1:15" x14ac:dyDescent="0.2">
      <c r="A87" s="4" t="s">
        <v>84</v>
      </c>
      <c r="B87" s="4" t="s">
        <v>88</v>
      </c>
    </row>
    <row r="88" spans="1:15" x14ac:dyDescent="0.2">
      <c r="A88" s="4" t="s">
        <v>65</v>
      </c>
      <c r="B88" s="4" t="s">
        <v>82</v>
      </c>
    </row>
    <row r="90" spans="1:15" x14ac:dyDescent="0.2">
      <c r="A90" s="6" t="s">
        <v>61</v>
      </c>
      <c r="B90" s="6" t="s">
        <v>46</v>
      </c>
      <c r="C90" s="6" t="s">
        <v>47</v>
      </c>
      <c r="D90" s="6" t="s">
        <v>48</v>
      </c>
      <c r="E90" s="6" t="s">
        <v>49</v>
      </c>
      <c r="F90" s="6" t="s">
        <v>50</v>
      </c>
      <c r="G90" s="6" t="s">
        <v>51</v>
      </c>
      <c r="H90" s="6" t="s">
        <v>52</v>
      </c>
      <c r="I90" s="6" t="s">
        <v>53</v>
      </c>
      <c r="J90" s="6" t="s">
        <v>54</v>
      </c>
      <c r="K90" s="6" t="s">
        <v>55</v>
      </c>
      <c r="L90" s="6" t="s">
        <v>56</v>
      </c>
      <c r="M90" s="6" t="s">
        <v>57</v>
      </c>
      <c r="N90" s="6" t="s">
        <v>58</v>
      </c>
      <c r="O90" s="6" t="s">
        <v>59</v>
      </c>
    </row>
    <row r="91" spans="1:15" x14ac:dyDescent="0.2">
      <c r="A91" s="6" t="s">
        <v>62</v>
      </c>
      <c r="B91" s="7">
        <v>1.8</v>
      </c>
      <c r="C91" s="7">
        <v>1.8</v>
      </c>
      <c r="D91" s="7">
        <v>1.8</v>
      </c>
      <c r="E91" s="7">
        <v>1.8</v>
      </c>
      <c r="F91" s="7">
        <v>1.8</v>
      </c>
      <c r="G91" s="7">
        <v>1.8</v>
      </c>
      <c r="H91" s="7">
        <v>1.8</v>
      </c>
      <c r="I91" s="7">
        <v>1.9</v>
      </c>
      <c r="J91" s="7">
        <v>1.9</v>
      </c>
      <c r="K91" s="7">
        <v>1.8</v>
      </c>
      <c r="L91" s="7">
        <v>1.8</v>
      </c>
      <c r="M91" s="7">
        <v>1.8</v>
      </c>
      <c r="N91" s="7">
        <v>1.8</v>
      </c>
      <c r="O91" s="7">
        <v>1.8</v>
      </c>
    </row>
    <row r="92" spans="1:15" x14ac:dyDescent="0.2">
      <c r="A92" s="6" t="s">
        <v>1</v>
      </c>
      <c r="B92" s="7">
        <v>1.7</v>
      </c>
      <c r="C92" s="7">
        <v>1.7</v>
      </c>
      <c r="D92" s="7">
        <v>1.6</v>
      </c>
      <c r="E92" s="7">
        <v>1.7</v>
      </c>
      <c r="F92" s="7">
        <v>1.7</v>
      </c>
      <c r="G92" s="7">
        <v>1.7</v>
      </c>
      <c r="H92" s="7">
        <v>1.8</v>
      </c>
      <c r="I92" s="7">
        <v>1.9</v>
      </c>
      <c r="J92" s="7">
        <v>1.8</v>
      </c>
      <c r="K92" s="7">
        <v>1.8</v>
      </c>
      <c r="L92" s="7">
        <v>1.9</v>
      </c>
      <c r="M92" s="7">
        <v>1.9</v>
      </c>
      <c r="N92" s="7">
        <v>1.8</v>
      </c>
      <c r="O92" s="7">
        <v>1.8</v>
      </c>
    </row>
    <row r="93" spans="1:15" x14ac:dyDescent="0.2">
      <c r="A93" s="6" t="s">
        <v>2</v>
      </c>
      <c r="B93" s="7">
        <v>2.5</v>
      </c>
      <c r="C93" s="7">
        <v>2.7</v>
      </c>
      <c r="D93" s="7">
        <v>2.7</v>
      </c>
      <c r="E93" s="7">
        <v>2.6</v>
      </c>
      <c r="F93" s="7">
        <v>2.6</v>
      </c>
      <c r="G93" s="7">
        <v>2.8</v>
      </c>
      <c r="H93" s="7">
        <v>2.7</v>
      </c>
      <c r="I93" s="7">
        <v>2.8</v>
      </c>
      <c r="J93" s="7">
        <v>2.5</v>
      </c>
      <c r="K93" s="7">
        <v>2.2999999999999998</v>
      </c>
      <c r="L93" s="7">
        <v>2.2000000000000002</v>
      </c>
      <c r="M93" s="7">
        <v>2.6</v>
      </c>
      <c r="N93" s="7">
        <v>2.7</v>
      </c>
      <c r="O93" s="7">
        <v>2.8</v>
      </c>
    </row>
    <row r="94" spans="1:15" x14ac:dyDescent="0.2">
      <c r="A94" s="6" t="s">
        <v>5</v>
      </c>
      <c r="B94" s="7">
        <v>2.1</v>
      </c>
      <c r="C94" s="7">
        <v>2.1</v>
      </c>
      <c r="D94" s="7">
        <v>2</v>
      </c>
      <c r="E94" s="7">
        <v>2</v>
      </c>
      <c r="F94" s="7">
        <v>2</v>
      </c>
      <c r="G94" s="7">
        <v>1.9</v>
      </c>
      <c r="H94" s="7">
        <v>1.9</v>
      </c>
      <c r="I94" s="7">
        <v>2</v>
      </c>
      <c r="J94" s="7">
        <v>1.9</v>
      </c>
      <c r="K94" s="7">
        <v>1.8</v>
      </c>
      <c r="L94" s="7">
        <v>1.7</v>
      </c>
      <c r="M94" s="7">
        <v>1.7</v>
      </c>
      <c r="N94" s="7">
        <v>1.7</v>
      </c>
      <c r="O94" s="7">
        <v>1.8</v>
      </c>
    </row>
    <row r="95" spans="1:15" x14ac:dyDescent="0.2">
      <c r="A95" s="6" t="s">
        <v>6</v>
      </c>
      <c r="B95" s="7">
        <v>0.9</v>
      </c>
      <c r="C95" s="7">
        <v>0.9</v>
      </c>
      <c r="D95" s="7">
        <v>0.9</v>
      </c>
      <c r="E95" s="7">
        <v>0.9</v>
      </c>
      <c r="F95" s="7">
        <v>0.9</v>
      </c>
      <c r="G95" s="7">
        <v>0.9</v>
      </c>
      <c r="H95" s="7">
        <v>1</v>
      </c>
      <c r="I95" s="7">
        <v>1.1000000000000001</v>
      </c>
      <c r="J95" s="7">
        <v>1</v>
      </c>
      <c r="K95" s="7">
        <v>1.1000000000000001</v>
      </c>
      <c r="L95" s="7">
        <v>1</v>
      </c>
      <c r="M95" s="7">
        <v>1</v>
      </c>
      <c r="N95" s="7">
        <v>1</v>
      </c>
      <c r="O95" s="7">
        <v>1</v>
      </c>
    </row>
    <row r="96" spans="1:15" x14ac:dyDescent="0.2">
      <c r="A96" s="6" t="s">
        <v>63</v>
      </c>
      <c r="B96" s="7">
        <v>1.6</v>
      </c>
      <c r="C96" s="7">
        <v>1.6</v>
      </c>
      <c r="D96" s="7">
        <v>1.6</v>
      </c>
      <c r="E96" s="7">
        <v>1.6</v>
      </c>
      <c r="F96" s="7">
        <v>1.5</v>
      </c>
      <c r="G96" s="7">
        <v>1.5</v>
      </c>
      <c r="H96" s="7">
        <v>1.5</v>
      </c>
      <c r="I96" s="7">
        <v>1.6</v>
      </c>
      <c r="J96" s="7">
        <v>1.6</v>
      </c>
      <c r="K96" s="7">
        <v>1.6</v>
      </c>
      <c r="L96" s="7">
        <v>1.6</v>
      </c>
      <c r="M96" s="7">
        <v>1.6</v>
      </c>
      <c r="N96" s="7">
        <v>1.6</v>
      </c>
      <c r="O96" s="7">
        <v>1.6</v>
      </c>
    </row>
    <row r="97" spans="1:15" x14ac:dyDescent="0.2">
      <c r="A97" s="6" t="s">
        <v>7</v>
      </c>
      <c r="B97" s="7">
        <v>2.5</v>
      </c>
      <c r="C97" s="7">
        <v>2.4</v>
      </c>
      <c r="D97" s="7">
        <v>2.2000000000000002</v>
      </c>
      <c r="E97" s="7">
        <v>2.1</v>
      </c>
      <c r="F97" s="7">
        <v>2</v>
      </c>
      <c r="G97" s="7">
        <v>2.1</v>
      </c>
      <c r="H97" s="7">
        <v>2.7</v>
      </c>
      <c r="I97" s="7">
        <v>2.2999999999999998</v>
      </c>
      <c r="J97" s="7">
        <v>2.2000000000000002</v>
      </c>
      <c r="K97" s="7">
        <v>2.1</v>
      </c>
      <c r="L97" s="7">
        <v>2</v>
      </c>
      <c r="M97" s="7">
        <v>1.9</v>
      </c>
      <c r="N97" s="7">
        <v>1.9</v>
      </c>
      <c r="O97" s="7">
        <v>1.8</v>
      </c>
    </row>
    <row r="98" spans="1:15" x14ac:dyDescent="0.2">
      <c r="A98" s="6" t="s">
        <v>12</v>
      </c>
      <c r="B98" s="7">
        <v>1.5</v>
      </c>
      <c r="C98" s="7">
        <v>1.4</v>
      </c>
      <c r="D98" s="7">
        <v>1.5</v>
      </c>
      <c r="E98" s="7">
        <v>1.4</v>
      </c>
      <c r="F98" s="7">
        <v>1.5</v>
      </c>
      <c r="G98" s="7">
        <v>1.5</v>
      </c>
      <c r="H98" s="7">
        <v>1.8</v>
      </c>
      <c r="I98" s="7">
        <v>1.8</v>
      </c>
      <c r="J98" s="7">
        <v>1.7</v>
      </c>
      <c r="K98" s="7">
        <v>1.6</v>
      </c>
      <c r="L98" s="7">
        <v>1.5</v>
      </c>
      <c r="M98" s="7">
        <v>1.5</v>
      </c>
      <c r="N98" s="7">
        <v>1.4</v>
      </c>
      <c r="O98" s="7">
        <v>1.1000000000000001</v>
      </c>
    </row>
    <row r="99" spans="1:15" x14ac:dyDescent="0.2">
      <c r="A99" s="6" t="s">
        <v>10</v>
      </c>
      <c r="B99" s="7">
        <v>1.5</v>
      </c>
      <c r="C99" s="7">
        <v>1.5</v>
      </c>
      <c r="D99" s="7">
        <v>1.6</v>
      </c>
      <c r="E99" s="7">
        <v>1.5</v>
      </c>
      <c r="F99" s="7">
        <v>1.4</v>
      </c>
      <c r="G99" s="7">
        <v>1.5</v>
      </c>
      <c r="H99" s="7">
        <v>1.6</v>
      </c>
      <c r="I99" s="7">
        <v>1.8</v>
      </c>
      <c r="J99" s="7">
        <v>1.8</v>
      </c>
      <c r="K99" s="7">
        <v>1.7</v>
      </c>
      <c r="L99" s="7">
        <v>1.9</v>
      </c>
      <c r="M99" s="7">
        <v>1.9</v>
      </c>
      <c r="N99" s="7">
        <v>2.1</v>
      </c>
      <c r="O99" s="7">
        <v>2.1</v>
      </c>
    </row>
    <row r="100" spans="1:15" x14ac:dyDescent="0.2">
      <c r="A100" s="6" t="s">
        <v>23</v>
      </c>
      <c r="B100" s="7">
        <v>1.8</v>
      </c>
      <c r="C100" s="7">
        <v>1.8</v>
      </c>
      <c r="D100" s="7">
        <v>1.8</v>
      </c>
      <c r="E100" s="7">
        <v>1.8</v>
      </c>
      <c r="F100" s="7">
        <v>1.8</v>
      </c>
      <c r="G100" s="7">
        <v>1.9</v>
      </c>
      <c r="H100" s="7">
        <v>2</v>
      </c>
      <c r="I100" s="7">
        <v>2.1</v>
      </c>
      <c r="J100" s="7">
        <v>2.2000000000000002</v>
      </c>
      <c r="K100" s="7">
        <v>2.2000000000000002</v>
      </c>
      <c r="L100" s="7">
        <v>2</v>
      </c>
      <c r="M100" s="7">
        <v>2.1</v>
      </c>
      <c r="N100" s="7">
        <v>2</v>
      </c>
      <c r="O100" s="7">
        <v>2</v>
      </c>
    </row>
    <row r="101" spans="1:15" x14ac:dyDescent="0.2">
      <c r="A101" s="6" t="s">
        <v>9</v>
      </c>
      <c r="B101" s="7">
        <v>1.5</v>
      </c>
      <c r="C101" s="7">
        <v>1.6</v>
      </c>
      <c r="D101" s="7">
        <v>1.5</v>
      </c>
      <c r="E101" s="7">
        <v>1.5</v>
      </c>
      <c r="F101" s="7">
        <v>1.5</v>
      </c>
      <c r="G101" s="7">
        <v>1.5</v>
      </c>
      <c r="H101" s="7">
        <v>1.5</v>
      </c>
      <c r="I101" s="7">
        <v>1.7</v>
      </c>
      <c r="J101" s="7">
        <v>1.7</v>
      </c>
      <c r="K101" s="7">
        <v>1.6</v>
      </c>
      <c r="L101" s="7">
        <v>1.6</v>
      </c>
      <c r="M101" s="7">
        <v>1.6</v>
      </c>
      <c r="N101" s="7">
        <v>1.6</v>
      </c>
      <c r="O101" s="7">
        <v>1.6</v>
      </c>
    </row>
    <row r="102" spans="1:15" x14ac:dyDescent="0.2">
      <c r="A102" s="6" t="s">
        <v>3</v>
      </c>
      <c r="B102" s="7">
        <v>2.2000000000000002</v>
      </c>
      <c r="C102" s="7">
        <v>2.2000000000000002</v>
      </c>
      <c r="D102" s="7">
        <v>2.1</v>
      </c>
      <c r="E102" s="7">
        <v>2.1</v>
      </c>
      <c r="F102" s="7">
        <v>2</v>
      </c>
      <c r="G102" s="7">
        <v>2.1</v>
      </c>
      <c r="H102" s="7">
        <v>2.1</v>
      </c>
      <c r="I102" s="7">
        <v>2.2000000000000002</v>
      </c>
      <c r="J102" s="7">
        <v>2.2000000000000002</v>
      </c>
      <c r="K102" s="7">
        <v>2.4</v>
      </c>
      <c r="L102" s="7">
        <v>2.2000000000000002</v>
      </c>
      <c r="M102" s="7">
        <v>2.2000000000000002</v>
      </c>
      <c r="N102" s="7">
        <v>2.1</v>
      </c>
      <c r="O102" s="7">
        <v>2.2000000000000002</v>
      </c>
    </row>
    <row r="103" spans="1:15" x14ac:dyDescent="0.2">
      <c r="A103" s="6" t="s">
        <v>13</v>
      </c>
      <c r="B103" s="7">
        <v>1.9</v>
      </c>
      <c r="C103" s="7">
        <v>2</v>
      </c>
      <c r="D103" s="7">
        <v>1.9</v>
      </c>
      <c r="E103" s="7">
        <v>2</v>
      </c>
      <c r="F103" s="7">
        <v>1.9</v>
      </c>
      <c r="G103" s="7">
        <v>1.9</v>
      </c>
      <c r="H103" s="7">
        <v>1.8</v>
      </c>
      <c r="I103" s="7">
        <v>2</v>
      </c>
      <c r="J103" s="7">
        <v>2</v>
      </c>
      <c r="K103" s="7">
        <v>2</v>
      </c>
      <c r="L103" s="7">
        <v>2</v>
      </c>
      <c r="M103" s="7">
        <v>1.9</v>
      </c>
      <c r="N103" s="7">
        <v>1.9</v>
      </c>
      <c r="O103" s="7">
        <v>1.9</v>
      </c>
    </row>
    <row r="104" spans="1:15" x14ac:dyDescent="0.2">
      <c r="A104" s="6" t="s">
        <v>4</v>
      </c>
      <c r="B104" s="7">
        <v>1.9</v>
      </c>
      <c r="C104" s="7">
        <v>2.1</v>
      </c>
      <c r="D104" s="7">
        <v>2</v>
      </c>
      <c r="E104" s="7">
        <v>1.9</v>
      </c>
      <c r="F104" s="7">
        <v>1.9</v>
      </c>
      <c r="G104" s="7">
        <v>1.9</v>
      </c>
      <c r="H104" s="7">
        <v>1.9</v>
      </c>
      <c r="I104" s="7">
        <v>2.1</v>
      </c>
      <c r="J104" s="7">
        <v>2.2000000000000002</v>
      </c>
      <c r="K104" s="7">
        <v>2</v>
      </c>
      <c r="L104" s="7">
        <v>2</v>
      </c>
      <c r="M104" s="7">
        <v>2.1</v>
      </c>
      <c r="N104" s="7">
        <v>1.7</v>
      </c>
      <c r="O104" s="7">
        <v>1.7</v>
      </c>
    </row>
    <row r="105" spans="1:15" x14ac:dyDescent="0.2">
      <c r="A105" s="6" t="s">
        <v>14</v>
      </c>
      <c r="B105" s="7">
        <v>2.2999999999999998</v>
      </c>
      <c r="C105" s="7">
        <v>2.2000000000000002</v>
      </c>
      <c r="D105" s="7">
        <v>2.2999999999999998</v>
      </c>
      <c r="E105" s="7">
        <v>2.2000000000000002</v>
      </c>
      <c r="F105" s="7">
        <v>2.6</v>
      </c>
      <c r="G105" s="7">
        <v>2.5</v>
      </c>
      <c r="H105" s="7">
        <v>2.2000000000000002</v>
      </c>
      <c r="I105" s="7">
        <v>2.1</v>
      </c>
      <c r="J105" s="7">
        <v>1.9</v>
      </c>
      <c r="K105" s="7">
        <v>1.8</v>
      </c>
      <c r="L105" s="7">
        <v>1.8</v>
      </c>
      <c r="M105" s="7">
        <v>1.9</v>
      </c>
      <c r="N105" s="7">
        <v>2</v>
      </c>
      <c r="O105" s="7">
        <v>2</v>
      </c>
    </row>
    <row r="106" spans="1:15" x14ac:dyDescent="0.2">
      <c r="A106" s="6" t="s">
        <v>15</v>
      </c>
      <c r="B106" s="7">
        <v>1.9</v>
      </c>
      <c r="C106" s="7">
        <v>1.9</v>
      </c>
      <c r="D106" s="7">
        <v>1.9</v>
      </c>
      <c r="E106" s="7">
        <v>1.8</v>
      </c>
      <c r="F106" s="7">
        <v>1.8</v>
      </c>
      <c r="G106" s="7">
        <v>1.7</v>
      </c>
      <c r="H106" s="7">
        <v>1.9</v>
      </c>
      <c r="I106" s="7">
        <v>1.9</v>
      </c>
      <c r="J106" s="7">
        <v>1.9</v>
      </c>
      <c r="K106" s="7">
        <v>1.9</v>
      </c>
      <c r="L106" s="7">
        <v>1.8</v>
      </c>
      <c r="M106" s="7">
        <v>1.7</v>
      </c>
      <c r="N106" s="7">
        <v>1.7</v>
      </c>
      <c r="O106" s="7">
        <v>1.6</v>
      </c>
    </row>
    <row r="107" spans="1:15" x14ac:dyDescent="0.2">
      <c r="A107" s="6" t="s">
        <v>16</v>
      </c>
      <c r="B107" s="7">
        <v>1</v>
      </c>
      <c r="C107" s="7">
        <v>1.1000000000000001</v>
      </c>
      <c r="D107" s="7">
        <v>1.1000000000000001</v>
      </c>
      <c r="E107" s="7">
        <v>1.1000000000000001</v>
      </c>
      <c r="F107" s="7">
        <v>1</v>
      </c>
      <c r="G107" s="7">
        <v>0.9</v>
      </c>
      <c r="H107" s="7">
        <v>1</v>
      </c>
      <c r="I107" s="7">
        <v>1</v>
      </c>
      <c r="J107" s="7">
        <v>1</v>
      </c>
      <c r="K107" s="7">
        <v>1</v>
      </c>
      <c r="L107" s="7">
        <v>1</v>
      </c>
      <c r="M107" s="7">
        <v>1</v>
      </c>
      <c r="N107" s="7">
        <v>1</v>
      </c>
      <c r="O107" s="7">
        <v>1</v>
      </c>
    </row>
    <row r="108" spans="1:15" x14ac:dyDescent="0.2">
      <c r="A108" s="6" t="s">
        <v>11</v>
      </c>
      <c r="B108" s="7">
        <v>2.2999999999999998</v>
      </c>
      <c r="C108" s="7">
        <v>2.1</v>
      </c>
      <c r="D108" s="7">
        <v>2</v>
      </c>
      <c r="E108" s="7">
        <v>2</v>
      </c>
      <c r="F108" s="7">
        <v>2.1</v>
      </c>
      <c r="G108" s="7">
        <v>2</v>
      </c>
      <c r="H108" s="7">
        <v>2</v>
      </c>
      <c r="I108" s="7">
        <v>1.9</v>
      </c>
      <c r="J108" s="7">
        <v>1.8</v>
      </c>
      <c r="K108" s="7">
        <v>1.9</v>
      </c>
      <c r="L108" s="7">
        <v>1.9</v>
      </c>
      <c r="M108" s="7">
        <v>2</v>
      </c>
      <c r="N108" s="7">
        <v>1.9</v>
      </c>
      <c r="O108" s="7">
        <v>2.1</v>
      </c>
    </row>
    <row r="109" spans="1:15" x14ac:dyDescent="0.2">
      <c r="A109" s="6" t="s">
        <v>17</v>
      </c>
      <c r="B109" s="7">
        <v>1.5</v>
      </c>
      <c r="C109" s="7">
        <v>1.6</v>
      </c>
      <c r="D109" s="7">
        <v>1.6</v>
      </c>
      <c r="E109" s="7">
        <v>1.5</v>
      </c>
      <c r="F109" s="7">
        <v>1.4</v>
      </c>
      <c r="G109" s="7">
        <v>1.4</v>
      </c>
      <c r="H109" s="7">
        <v>1.4</v>
      </c>
      <c r="I109" s="7">
        <v>1.5</v>
      </c>
      <c r="J109" s="7">
        <v>1.4</v>
      </c>
      <c r="K109" s="7">
        <v>1.4</v>
      </c>
      <c r="L109" s="7">
        <v>1.4</v>
      </c>
      <c r="M109" s="7">
        <v>1.4</v>
      </c>
      <c r="N109" s="7">
        <v>1.3</v>
      </c>
      <c r="O109" s="7">
        <v>1.2</v>
      </c>
    </row>
    <row r="110" spans="1:15" x14ac:dyDescent="0.2">
      <c r="A110" s="6" t="s">
        <v>18</v>
      </c>
      <c r="B110" s="7">
        <v>1.7</v>
      </c>
      <c r="C110" s="7">
        <v>1.8</v>
      </c>
      <c r="D110" s="7">
        <v>1.8</v>
      </c>
      <c r="E110" s="7">
        <v>1.7</v>
      </c>
      <c r="F110" s="7">
        <v>1.8</v>
      </c>
      <c r="G110" s="7">
        <v>1.8</v>
      </c>
      <c r="H110" s="7">
        <v>1.8</v>
      </c>
      <c r="I110" s="7">
        <v>2</v>
      </c>
      <c r="J110" s="7">
        <v>1.9</v>
      </c>
      <c r="K110" s="7">
        <v>1.9</v>
      </c>
      <c r="L110" s="7">
        <v>1.9</v>
      </c>
      <c r="M110" s="7">
        <v>2</v>
      </c>
      <c r="N110" s="7">
        <v>1.9</v>
      </c>
      <c r="O110" s="7">
        <v>1.8</v>
      </c>
    </row>
    <row r="111" spans="1:15" x14ac:dyDescent="0.2">
      <c r="A111" s="6" t="s">
        <v>0</v>
      </c>
      <c r="B111" s="7">
        <v>1.4</v>
      </c>
      <c r="C111" s="7">
        <v>1.4</v>
      </c>
      <c r="D111" s="7">
        <v>1.4</v>
      </c>
      <c r="E111" s="7">
        <v>1.4</v>
      </c>
      <c r="F111" s="7">
        <v>1.4</v>
      </c>
      <c r="G111" s="7">
        <v>1.3</v>
      </c>
      <c r="H111" s="7">
        <v>1.3</v>
      </c>
      <c r="I111" s="7">
        <v>1.4</v>
      </c>
      <c r="J111" s="7">
        <v>1.4</v>
      </c>
      <c r="K111" s="7">
        <v>1.3</v>
      </c>
      <c r="L111" s="7">
        <v>1.3</v>
      </c>
      <c r="M111" s="7">
        <v>1.3</v>
      </c>
      <c r="N111" s="7">
        <v>1.3</v>
      </c>
      <c r="O111" s="7">
        <v>1.4</v>
      </c>
    </row>
    <row r="112" spans="1:15" x14ac:dyDescent="0.2">
      <c r="A112" s="6" t="s">
        <v>19</v>
      </c>
      <c r="B112" s="7">
        <v>2</v>
      </c>
      <c r="C112" s="7">
        <v>2.2000000000000002</v>
      </c>
      <c r="D112" s="7">
        <v>2</v>
      </c>
      <c r="E112" s="7">
        <v>2.2000000000000002</v>
      </c>
      <c r="F112" s="7">
        <v>2.2000000000000002</v>
      </c>
      <c r="G112" s="7">
        <v>2.2999999999999998</v>
      </c>
      <c r="H112" s="7">
        <v>2.4</v>
      </c>
      <c r="I112" s="7">
        <v>2.4</v>
      </c>
      <c r="J112" s="7">
        <v>2.4</v>
      </c>
      <c r="K112" s="7">
        <v>2.2999999999999998</v>
      </c>
      <c r="L112" s="7">
        <v>2.2999999999999998</v>
      </c>
      <c r="M112" s="7">
        <v>2.2000000000000002</v>
      </c>
      <c r="N112" s="7">
        <v>2.2000000000000002</v>
      </c>
      <c r="O112" s="7">
        <v>2.2000000000000002</v>
      </c>
    </row>
    <row r="113" spans="1:15" x14ac:dyDescent="0.2">
      <c r="A113" s="6" t="s">
        <v>20</v>
      </c>
      <c r="B113" s="7">
        <v>1.8</v>
      </c>
      <c r="C113" s="7">
        <v>2</v>
      </c>
      <c r="D113" s="7">
        <v>1.9</v>
      </c>
      <c r="E113" s="7">
        <v>1.9</v>
      </c>
      <c r="F113" s="7">
        <v>1.8</v>
      </c>
      <c r="G113" s="7">
        <v>1.8</v>
      </c>
      <c r="H113" s="7">
        <v>1.8</v>
      </c>
      <c r="I113" s="7">
        <v>2</v>
      </c>
      <c r="J113" s="7">
        <v>2.1</v>
      </c>
      <c r="K113" s="7">
        <v>2.2999999999999998</v>
      </c>
      <c r="L113" s="7">
        <v>2.1</v>
      </c>
      <c r="M113" s="7">
        <v>2.2999999999999998</v>
      </c>
      <c r="N113" s="7">
        <v>2.2000000000000002</v>
      </c>
      <c r="O113" s="7">
        <v>2.1</v>
      </c>
    </row>
    <row r="114" spans="1:15" x14ac:dyDescent="0.2">
      <c r="A114" s="6" t="s">
        <v>21</v>
      </c>
      <c r="B114" s="7">
        <v>2</v>
      </c>
      <c r="C114" s="7">
        <v>1.8</v>
      </c>
      <c r="D114" s="7">
        <v>1.8</v>
      </c>
      <c r="E114" s="7">
        <v>2</v>
      </c>
      <c r="F114" s="7">
        <v>2.4</v>
      </c>
      <c r="G114" s="7">
        <v>2.4</v>
      </c>
      <c r="H114" s="7">
        <v>2.2000000000000002</v>
      </c>
      <c r="I114" s="7">
        <v>2.1</v>
      </c>
      <c r="J114" s="7">
        <v>2.4</v>
      </c>
      <c r="K114" s="7">
        <v>2.2000000000000002</v>
      </c>
      <c r="L114" s="7">
        <v>2.2000000000000002</v>
      </c>
      <c r="M114" s="7">
        <v>2.2000000000000002</v>
      </c>
      <c r="N114" s="7">
        <v>2.1</v>
      </c>
      <c r="O114" s="7">
        <v>2.2999999999999998</v>
      </c>
    </row>
    <row r="115" spans="1:15" x14ac:dyDescent="0.2">
      <c r="A115" s="6" t="s">
        <v>22</v>
      </c>
      <c r="B115" s="7">
        <v>1.9</v>
      </c>
      <c r="C115" s="7">
        <v>1.9</v>
      </c>
      <c r="D115" s="7">
        <v>1.8</v>
      </c>
      <c r="E115" s="7">
        <v>1.7</v>
      </c>
      <c r="F115" s="7">
        <v>1.8</v>
      </c>
      <c r="G115" s="7">
        <v>1.7</v>
      </c>
      <c r="H115" s="7">
        <v>1.7</v>
      </c>
      <c r="I115" s="7">
        <v>1.8</v>
      </c>
      <c r="J115" s="7">
        <v>1.9</v>
      </c>
      <c r="K115" s="7">
        <v>1.8</v>
      </c>
      <c r="L115" s="7">
        <v>1.7</v>
      </c>
      <c r="M115" s="7">
        <v>1.8</v>
      </c>
      <c r="N115" s="7">
        <v>1.6</v>
      </c>
      <c r="O115" s="7">
        <v>1.6</v>
      </c>
    </row>
    <row r="116" spans="1:15" x14ac:dyDescent="0.2">
      <c r="A116" s="6" t="s">
        <v>45</v>
      </c>
      <c r="B116" s="7">
        <v>3.1</v>
      </c>
      <c r="C116" s="7">
        <v>2.2000000000000002</v>
      </c>
      <c r="D116" s="7">
        <v>2</v>
      </c>
      <c r="E116" s="7">
        <v>1.9</v>
      </c>
      <c r="F116" s="7">
        <v>2.1</v>
      </c>
      <c r="G116" s="7">
        <v>1.9</v>
      </c>
      <c r="H116" s="7">
        <v>1.9</v>
      </c>
      <c r="I116" s="7">
        <v>2.2000000000000002</v>
      </c>
      <c r="J116" s="7">
        <v>2.2000000000000002</v>
      </c>
      <c r="K116" s="7">
        <v>2.2000000000000002</v>
      </c>
      <c r="L116" s="7">
        <v>2.1</v>
      </c>
      <c r="M116" s="7">
        <v>2.2000000000000002</v>
      </c>
      <c r="N116" s="7">
        <v>2.2000000000000002</v>
      </c>
      <c r="O116" s="7">
        <v>2.4</v>
      </c>
    </row>
    <row r="117" spans="1:15" x14ac:dyDescent="0.2">
      <c r="A117" s="6" t="s">
        <v>8</v>
      </c>
      <c r="B117" s="7">
        <v>1.2</v>
      </c>
      <c r="C117" s="7">
        <v>1.3</v>
      </c>
      <c r="D117" s="7">
        <v>1.3</v>
      </c>
      <c r="E117" s="7">
        <v>1.3</v>
      </c>
      <c r="F117" s="7">
        <v>1.2</v>
      </c>
      <c r="G117" s="7">
        <v>1.2</v>
      </c>
      <c r="H117" s="7">
        <v>1.2</v>
      </c>
      <c r="I117" s="7">
        <v>1.4</v>
      </c>
      <c r="J117" s="7">
        <v>1.5</v>
      </c>
      <c r="K117" s="7">
        <v>1.3</v>
      </c>
      <c r="L117" s="7">
        <v>1.4</v>
      </c>
      <c r="M117" s="7">
        <v>1.4</v>
      </c>
      <c r="N117" s="7">
        <v>1.3</v>
      </c>
      <c r="O117" s="7">
        <v>1.2</v>
      </c>
    </row>
    <row r="118" spans="1:15" x14ac:dyDescent="0.2">
      <c r="A118" s="6" t="s">
        <v>24</v>
      </c>
      <c r="B118" s="7">
        <v>1.3</v>
      </c>
      <c r="C118" s="7">
        <v>1.3</v>
      </c>
      <c r="D118" s="7">
        <v>1.3</v>
      </c>
      <c r="E118" s="7">
        <v>1.3</v>
      </c>
      <c r="F118" s="7">
        <v>1.3</v>
      </c>
      <c r="G118" s="7">
        <v>1.3</v>
      </c>
      <c r="H118" s="7">
        <v>1.3</v>
      </c>
      <c r="I118" s="7">
        <v>1.4</v>
      </c>
      <c r="J118" s="7">
        <v>1.4</v>
      </c>
      <c r="K118" s="7">
        <v>1.3</v>
      </c>
      <c r="L118" s="7">
        <v>1.4</v>
      </c>
      <c r="M118" s="7">
        <v>1.4</v>
      </c>
      <c r="N118" s="7">
        <v>1.4</v>
      </c>
      <c r="O118" s="7">
        <v>1.3</v>
      </c>
    </row>
    <row r="119" spans="1:15" x14ac:dyDescent="0.2">
      <c r="A119" s="6" t="s">
        <v>25</v>
      </c>
      <c r="B119" s="7">
        <v>2.1</v>
      </c>
      <c r="C119" s="7">
        <v>2.2000000000000002</v>
      </c>
      <c r="D119" s="7">
        <v>2.4</v>
      </c>
      <c r="E119" s="7">
        <v>2.4</v>
      </c>
      <c r="F119" s="7">
        <v>2.2999999999999998</v>
      </c>
      <c r="G119" s="7">
        <v>2.2999999999999998</v>
      </c>
      <c r="H119" s="7">
        <v>2.4</v>
      </c>
      <c r="I119" s="7">
        <v>2.6</v>
      </c>
      <c r="J119" s="7">
        <v>2.5</v>
      </c>
      <c r="K119" s="7">
        <v>2.4</v>
      </c>
      <c r="L119" s="7">
        <v>2.2999999999999998</v>
      </c>
      <c r="M119" s="7">
        <v>2.2000000000000002</v>
      </c>
      <c r="N119" s="7">
        <v>2</v>
      </c>
      <c r="O119" s="7">
        <v>2</v>
      </c>
    </row>
    <row r="121" spans="1:15" x14ac:dyDescent="0.2">
      <c r="A121" s="4" t="s">
        <v>74</v>
      </c>
    </row>
    <row r="122" spans="1:15" x14ac:dyDescent="0.2">
      <c r="A122" s="4" t="s">
        <v>64</v>
      </c>
      <c r="B122" s="4" t="s">
        <v>75</v>
      </c>
    </row>
    <row r="124" spans="1:15" x14ac:dyDescent="0.2">
      <c r="A124" s="4" t="s">
        <v>60</v>
      </c>
      <c r="B124" s="4" t="s">
        <v>78</v>
      </c>
    </row>
    <row r="125" spans="1:15" x14ac:dyDescent="0.2">
      <c r="A125" s="4" t="s">
        <v>77</v>
      </c>
      <c r="B125" s="4" t="s">
        <v>76</v>
      </c>
    </row>
    <row r="126" spans="1:15" x14ac:dyDescent="0.2">
      <c r="A126" s="4" t="s">
        <v>84</v>
      </c>
      <c r="B126" s="4" t="s">
        <v>89</v>
      </c>
    </row>
    <row r="127" spans="1:15" x14ac:dyDescent="0.2">
      <c r="A127" s="4" t="s">
        <v>65</v>
      </c>
      <c r="B127" s="4" t="s">
        <v>82</v>
      </c>
    </row>
    <row r="129" spans="1:15" x14ac:dyDescent="0.2">
      <c r="A129" s="6" t="s">
        <v>61</v>
      </c>
      <c r="B129" s="6" t="s">
        <v>46</v>
      </c>
      <c r="C129" s="6" t="s">
        <v>47</v>
      </c>
      <c r="D129" s="6" t="s">
        <v>48</v>
      </c>
      <c r="E129" s="6" t="s">
        <v>49</v>
      </c>
      <c r="F129" s="6" t="s">
        <v>50</v>
      </c>
      <c r="G129" s="6" t="s">
        <v>51</v>
      </c>
      <c r="H129" s="6" t="s">
        <v>52</v>
      </c>
      <c r="I129" s="6" t="s">
        <v>53</v>
      </c>
      <c r="J129" s="6" t="s">
        <v>54</v>
      </c>
      <c r="K129" s="6" t="s">
        <v>55</v>
      </c>
      <c r="L129" s="6" t="s">
        <v>56</v>
      </c>
      <c r="M129" s="6" t="s">
        <v>57</v>
      </c>
      <c r="N129" s="6" t="s">
        <v>58</v>
      </c>
      <c r="O129" s="6" t="s">
        <v>59</v>
      </c>
    </row>
    <row r="130" spans="1:15" x14ac:dyDescent="0.2">
      <c r="A130" s="6" t="s">
        <v>62</v>
      </c>
      <c r="B130" s="7">
        <v>4.0999999999999996</v>
      </c>
      <c r="C130" s="7">
        <v>4.2</v>
      </c>
      <c r="D130" s="7">
        <v>4.2</v>
      </c>
      <c r="E130" s="7">
        <v>4.2</v>
      </c>
      <c r="F130" s="7">
        <v>4.2</v>
      </c>
      <c r="G130" s="7">
        <v>4</v>
      </c>
      <c r="H130" s="7">
        <v>4.5999999999999996</v>
      </c>
      <c r="I130" s="7">
        <v>4.9000000000000004</v>
      </c>
      <c r="J130" s="7">
        <v>5.0999999999999996</v>
      </c>
      <c r="K130" s="7">
        <v>4.5</v>
      </c>
      <c r="L130" s="7">
        <v>4.5999999999999996</v>
      </c>
      <c r="M130" s="7">
        <v>4.3</v>
      </c>
      <c r="N130" s="7">
        <v>4.3</v>
      </c>
      <c r="O130" s="7">
        <v>4.3</v>
      </c>
    </row>
    <row r="131" spans="1:15" x14ac:dyDescent="0.2">
      <c r="A131" s="6" t="s">
        <v>1</v>
      </c>
      <c r="B131" s="7">
        <v>4.5999999999999996</v>
      </c>
      <c r="C131" s="7">
        <v>5.2</v>
      </c>
      <c r="D131" s="7">
        <v>4.5999999999999996</v>
      </c>
      <c r="E131" s="7">
        <v>7.4</v>
      </c>
      <c r="F131" s="7">
        <v>5.5</v>
      </c>
      <c r="G131" s="7">
        <v>5.5</v>
      </c>
      <c r="H131" s="7">
        <v>6</v>
      </c>
      <c r="I131" s="7">
        <v>6.7</v>
      </c>
      <c r="J131" s="7">
        <v>6.7</v>
      </c>
      <c r="K131" s="7">
        <v>7.3</v>
      </c>
      <c r="L131" s="7">
        <v>7.7</v>
      </c>
      <c r="M131" s="7">
        <v>6.9</v>
      </c>
      <c r="N131" s="7">
        <v>7</v>
      </c>
      <c r="O131" s="7">
        <v>6.5</v>
      </c>
    </row>
    <row r="132" spans="1:15" x14ac:dyDescent="0.2">
      <c r="A132" s="6" t="s">
        <v>2</v>
      </c>
      <c r="B132" s="7">
        <v>4</v>
      </c>
      <c r="C132" s="7">
        <v>5.2</v>
      </c>
      <c r="D132" s="7">
        <v>5.2</v>
      </c>
      <c r="E132" s="7">
        <v>4.5</v>
      </c>
      <c r="F132" s="7">
        <v>4.3</v>
      </c>
      <c r="G132" s="7">
        <v>5.2</v>
      </c>
      <c r="H132" s="7">
        <v>6.2</v>
      </c>
      <c r="I132" s="7">
        <v>4.2</v>
      </c>
      <c r="J132" s="7">
        <v>5</v>
      </c>
      <c r="K132" s="7">
        <v>4.3</v>
      </c>
      <c r="L132" s="7">
        <v>5.2</v>
      </c>
      <c r="M132" s="7">
        <v>5.4</v>
      </c>
      <c r="N132" s="7">
        <v>8.4</v>
      </c>
      <c r="O132" s="7">
        <v>6.1</v>
      </c>
    </row>
    <row r="133" spans="1:15" x14ac:dyDescent="0.2">
      <c r="A133" s="6" t="s">
        <v>5</v>
      </c>
      <c r="B133" s="7">
        <v>8.6</v>
      </c>
      <c r="C133" s="7">
        <v>11.2</v>
      </c>
      <c r="D133" s="7">
        <v>7.1</v>
      </c>
      <c r="E133" s="7">
        <v>6.4</v>
      </c>
      <c r="F133" s="7">
        <v>6.5</v>
      </c>
      <c r="G133" s="7">
        <v>6.4</v>
      </c>
      <c r="H133" s="7">
        <v>6.7</v>
      </c>
      <c r="I133" s="7">
        <v>7.3</v>
      </c>
      <c r="J133" s="7">
        <v>6.7</v>
      </c>
      <c r="K133" s="7">
        <v>6.4</v>
      </c>
      <c r="L133" s="7">
        <v>6.1</v>
      </c>
      <c r="M133" s="7">
        <v>5.9</v>
      </c>
      <c r="N133" s="7">
        <v>6.1</v>
      </c>
      <c r="O133" s="7">
        <v>6.6</v>
      </c>
    </row>
    <row r="134" spans="1:15" x14ac:dyDescent="0.2">
      <c r="A134" s="6" t="s">
        <v>6</v>
      </c>
      <c r="B134" s="7">
        <v>3.5</v>
      </c>
      <c r="C134" s="7">
        <v>3.4</v>
      </c>
      <c r="D134" s="7">
        <v>3.5</v>
      </c>
      <c r="E134" s="7">
        <v>3.3</v>
      </c>
      <c r="F134" s="7">
        <v>3.1</v>
      </c>
      <c r="G134" s="7">
        <v>2.9</v>
      </c>
      <c r="H134" s="7">
        <v>2.8</v>
      </c>
      <c r="I134" s="7">
        <v>3.3</v>
      </c>
      <c r="J134" s="7">
        <v>3.4</v>
      </c>
      <c r="K134" s="7">
        <v>3.4</v>
      </c>
      <c r="L134" s="7">
        <v>3.6</v>
      </c>
      <c r="M134" s="7">
        <v>3.5</v>
      </c>
      <c r="N134" s="7">
        <v>3.6</v>
      </c>
      <c r="O134" s="7">
        <v>3.7</v>
      </c>
    </row>
    <row r="135" spans="1:15" x14ac:dyDescent="0.2">
      <c r="A135" s="6" t="s">
        <v>63</v>
      </c>
      <c r="B135" s="7">
        <v>4.2</v>
      </c>
      <c r="C135" s="7">
        <v>4.0999999999999996</v>
      </c>
      <c r="D135" s="7">
        <v>3.8</v>
      </c>
      <c r="E135" s="7">
        <v>3.7</v>
      </c>
      <c r="F135" s="7">
        <v>3.5</v>
      </c>
      <c r="G135" s="7">
        <v>3.3</v>
      </c>
      <c r="H135" s="7">
        <v>3.6</v>
      </c>
      <c r="I135" s="7">
        <v>4</v>
      </c>
      <c r="J135" s="7">
        <v>4.8</v>
      </c>
      <c r="K135" s="7">
        <v>3.7</v>
      </c>
      <c r="L135" s="7">
        <v>3.4</v>
      </c>
      <c r="M135" s="7">
        <v>3.3</v>
      </c>
      <c r="N135" s="7">
        <v>3.1</v>
      </c>
      <c r="O135" s="7">
        <v>3.1</v>
      </c>
    </row>
    <row r="136" spans="1:15" x14ac:dyDescent="0.2">
      <c r="A136" s="6" t="s">
        <v>7</v>
      </c>
      <c r="B136" s="7">
        <v>3.8</v>
      </c>
      <c r="C136" s="7">
        <v>3.7</v>
      </c>
      <c r="D136" s="7">
        <v>3.8</v>
      </c>
      <c r="E136" s="7">
        <v>4.0999999999999996</v>
      </c>
      <c r="F136" s="7">
        <v>4.3</v>
      </c>
      <c r="G136" s="7">
        <v>4.3</v>
      </c>
      <c r="H136" s="7">
        <v>4.9000000000000004</v>
      </c>
      <c r="I136" s="7">
        <v>6.2</v>
      </c>
      <c r="J136" s="7">
        <v>4.5999999999999996</v>
      </c>
      <c r="K136" s="7">
        <v>4.5</v>
      </c>
      <c r="L136" s="7">
        <v>4.7</v>
      </c>
      <c r="M136" s="7">
        <v>4.7</v>
      </c>
      <c r="N136" s="7">
        <v>4.8</v>
      </c>
      <c r="O136" s="7">
        <v>4.8</v>
      </c>
    </row>
    <row r="137" spans="1:15" x14ac:dyDescent="0.2">
      <c r="A137" s="6" t="s">
        <v>12</v>
      </c>
      <c r="B137" s="7">
        <v>4</v>
      </c>
      <c r="C137" s="7">
        <v>4</v>
      </c>
      <c r="D137" s="7">
        <v>3.6</v>
      </c>
      <c r="E137" s="7">
        <v>3.5</v>
      </c>
      <c r="F137" s="7">
        <v>3.7</v>
      </c>
      <c r="G137" s="7">
        <v>3.9</v>
      </c>
      <c r="H137" s="7">
        <v>5.5</v>
      </c>
      <c r="I137" s="7">
        <v>6.8</v>
      </c>
      <c r="J137" s="7">
        <v>25.3</v>
      </c>
      <c r="K137" s="7">
        <v>7.5</v>
      </c>
      <c r="L137" s="7">
        <v>3.1</v>
      </c>
      <c r="M137" s="7">
        <v>2.9</v>
      </c>
      <c r="N137" s="7">
        <v>3.1</v>
      </c>
      <c r="O137" s="7">
        <v>3.4</v>
      </c>
    </row>
    <row r="138" spans="1:15" x14ac:dyDescent="0.2">
      <c r="A138" s="6" t="s">
        <v>10</v>
      </c>
      <c r="B138" s="7">
        <v>5.3</v>
      </c>
      <c r="C138" s="7">
        <v>5.5</v>
      </c>
      <c r="D138" s="7">
        <v>6.3</v>
      </c>
      <c r="E138" s="7">
        <v>4.5</v>
      </c>
      <c r="F138" s="7">
        <v>3.7</v>
      </c>
      <c r="G138" s="7">
        <v>4.2</v>
      </c>
      <c r="H138" s="7">
        <v>5.7</v>
      </c>
      <c r="I138" s="7">
        <v>5.4</v>
      </c>
      <c r="J138" s="7">
        <v>4.5</v>
      </c>
      <c r="K138" s="7">
        <v>4.0999999999999996</v>
      </c>
      <c r="L138" s="7">
        <v>6.8</v>
      </c>
      <c r="M138" s="7">
        <v>16.5</v>
      </c>
      <c r="N138" s="7">
        <v>4.0999999999999996</v>
      </c>
      <c r="O138" s="7">
        <v>8.9</v>
      </c>
    </row>
    <row r="139" spans="1:15" x14ac:dyDescent="0.2">
      <c r="A139" s="6" t="s">
        <v>23</v>
      </c>
      <c r="B139" s="7">
        <v>4.8</v>
      </c>
      <c r="C139" s="7">
        <v>4.5999999999999996</v>
      </c>
      <c r="D139" s="7">
        <v>5.3</v>
      </c>
      <c r="E139" s="7">
        <v>5</v>
      </c>
      <c r="F139" s="7">
        <v>5</v>
      </c>
      <c r="G139" s="7">
        <v>5.2</v>
      </c>
      <c r="H139" s="7">
        <v>5.4</v>
      </c>
      <c r="I139" s="7">
        <v>5.7</v>
      </c>
      <c r="J139" s="7">
        <v>5.8</v>
      </c>
      <c r="K139" s="7">
        <v>5.7</v>
      </c>
      <c r="L139" s="7">
        <v>8</v>
      </c>
      <c r="M139" s="7">
        <v>4.5999999999999996</v>
      </c>
      <c r="N139" s="7">
        <v>4.5999999999999996</v>
      </c>
      <c r="O139" s="7">
        <v>4.4000000000000004</v>
      </c>
    </row>
    <row r="140" spans="1:15" x14ac:dyDescent="0.2">
      <c r="A140" s="6" t="s">
        <v>9</v>
      </c>
      <c r="B140" s="7">
        <v>4.5</v>
      </c>
      <c r="C140" s="7">
        <v>4.4000000000000004</v>
      </c>
      <c r="D140" s="7">
        <v>4.4000000000000004</v>
      </c>
      <c r="E140" s="7">
        <v>4.5999999999999996</v>
      </c>
      <c r="F140" s="7">
        <v>4.5</v>
      </c>
      <c r="G140" s="7">
        <v>4.3</v>
      </c>
      <c r="H140" s="7">
        <v>4.5</v>
      </c>
      <c r="I140" s="7">
        <v>4.9000000000000004</v>
      </c>
      <c r="J140" s="7">
        <v>5.0999999999999996</v>
      </c>
      <c r="K140" s="7">
        <v>4.8</v>
      </c>
      <c r="L140" s="7">
        <v>5</v>
      </c>
      <c r="M140" s="7">
        <v>5</v>
      </c>
      <c r="N140" s="7">
        <v>5.4</v>
      </c>
      <c r="O140" s="7">
        <v>5.7</v>
      </c>
    </row>
    <row r="141" spans="1:15" x14ac:dyDescent="0.2">
      <c r="A141" s="6" t="s">
        <v>3</v>
      </c>
      <c r="B141" s="7">
        <v>5.6</v>
      </c>
      <c r="C141" s="7">
        <v>7.4</v>
      </c>
      <c r="D141" s="7">
        <v>7</v>
      </c>
      <c r="E141" s="7">
        <v>6.6</v>
      </c>
      <c r="F141" s="7">
        <v>6.3</v>
      </c>
      <c r="G141" s="7">
        <v>7</v>
      </c>
      <c r="H141" s="7">
        <v>6.9</v>
      </c>
      <c r="I141" s="7">
        <v>7.3</v>
      </c>
      <c r="J141" s="7">
        <v>6.4</v>
      </c>
      <c r="K141" s="7">
        <v>6.8</v>
      </c>
      <c r="L141" s="7">
        <v>5.7</v>
      </c>
      <c r="M141" s="7">
        <v>5.9</v>
      </c>
      <c r="N141" s="7">
        <v>5.8</v>
      </c>
      <c r="O141" s="7">
        <v>5</v>
      </c>
    </row>
    <row r="142" spans="1:15" x14ac:dyDescent="0.2">
      <c r="A142" s="6" t="s">
        <v>13</v>
      </c>
      <c r="B142" s="7">
        <v>4.5</v>
      </c>
      <c r="C142" s="7">
        <v>4.4000000000000004</v>
      </c>
      <c r="D142" s="7">
        <v>4.2</v>
      </c>
      <c r="E142" s="7">
        <v>4.2</v>
      </c>
      <c r="F142" s="7">
        <v>5.0999999999999996</v>
      </c>
      <c r="G142" s="7">
        <v>4.2</v>
      </c>
      <c r="H142" s="7">
        <v>4</v>
      </c>
      <c r="I142" s="7">
        <v>4.7</v>
      </c>
      <c r="J142" s="7">
        <v>4.2</v>
      </c>
      <c r="K142" s="7">
        <v>4.2</v>
      </c>
      <c r="L142" s="7">
        <v>4.0999999999999996</v>
      </c>
      <c r="M142" s="7">
        <v>3.9</v>
      </c>
      <c r="N142" s="7">
        <v>4.0999999999999996</v>
      </c>
      <c r="O142" s="7">
        <v>4.0999999999999996</v>
      </c>
    </row>
    <row r="143" spans="1:15" x14ac:dyDescent="0.2">
      <c r="A143" s="6" t="s">
        <v>4</v>
      </c>
      <c r="B143" s="7">
        <v>4.4000000000000004</v>
      </c>
      <c r="C143" s="7">
        <v>4.5999999999999996</v>
      </c>
      <c r="D143" s="7">
        <v>4.3</v>
      </c>
      <c r="E143" s="7">
        <v>4</v>
      </c>
      <c r="F143" s="7">
        <v>3.9</v>
      </c>
      <c r="G143" s="7">
        <v>3.3</v>
      </c>
      <c r="H143" s="7">
        <v>3.4</v>
      </c>
      <c r="I143" s="7">
        <v>3.5</v>
      </c>
      <c r="J143" s="7">
        <v>3.6</v>
      </c>
      <c r="K143" s="7">
        <v>3.6</v>
      </c>
      <c r="L143" s="7">
        <v>3</v>
      </c>
      <c r="M143" s="7">
        <v>2.9</v>
      </c>
      <c r="N143" s="7">
        <v>11.3</v>
      </c>
      <c r="O143" s="7">
        <v>3.5</v>
      </c>
    </row>
    <row r="144" spans="1:15" x14ac:dyDescent="0.2">
      <c r="A144" s="6" t="s">
        <v>14</v>
      </c>
      <c r="B144" s="7">
        <v>4.4000000000000004</v>
      </c>
      <c r="C144" s="7">
        <v>4.7</v>
      </c>
      <c r="D144" s="7">
        <v>4.7</v>
      </c>
      <c r="E144" s="7">
        <v>5.0999999999999996</v>
      </c>
      <c r="F144" s="7">
        <v>5.3</v>
      </c>
      <c r="G144" s="7">
        <v>4.9000000000000004</v>
      </c>
      <c r="H144" s="7">
        <v>6.3</v>
      </c>
      <c r="I144" s="7">
        <v>7.4</v>
      </c>
      <c r="J144" s="7">
        <v>9</v>
      </c>
      <c r="K144" s="7">
        <v>5.6</v>
      </c>
      <c r="L144" s="7">
        <v>5.0999999999999996</v>
      </c>
      <c r="M144" s="7">
        <v>5</v>
      </c>
      <c r="N144" s="7">
        <v>5</v>
      </c>
      <c r="O144" s="7">
        <v>4.2</v>
      </c>
    </row>
    <row r="145" spans="1:15" x14ac:dyDescent="0.2">
      <c r="A145" s="6" t="s">
        <v>15</v>
      </c>
      <c r="B145" s="7">
        <v>4.2</v>
      </c>
      <c r="C145" s="7">
        <v>3.9</v>
      </c>
      <c r="D145" s="7">
        <v>4.2</v>
      </c>
      <c r="E145" s="7">
        <v>3.8</v>
      </c>
      <c r="F145" s="7">
        <v>4.0999999999999996</v>
      </c>
      <c r="G145" s="7">
        <v>4.2</v>
      </c>
      <c r="H145" s="7">
        <v>4.5999999999999996</v>
      </c>
      <c r="I145" s="7">
        <v>3.9</v>
      </c>
      <c r="J145" s="7">
        <v>4.5</v>
      </c>
      <c r="K145" s="7">
        <v>7.7</v>
      </c>
      <c r="L145" s="7">
        <v>3.3</v>
      </c>
      <c r="M145" s="7">
        <v>3.5</v>
      </c>
      <c r="N145" s="7">
        <v>3.2</v>
      </c>
      <c r="O145" s="7">
        <v>3.6</v>
      </c>
    </row>
    <row r="146" spans="1:15" x14ac:dyDescent="0.2">
      <c r="A146" s="6" t="s">
        <v>16</v>
      </c>
      <c r="B146" s="7">
        <v>5.9</v>
      </c>
      <c r="C146" s="7">
        <v>6.3</v>
      </c>
      <c r="D146" s="7">
        <v>6.1</v>
      </c>
      <c r="E146" s="7">
        <v>5.6</v>
      </c>
      <c r="F146" s="7">
        <v>4.9000000000000004</v>
      </c>
      <c r="G146" s="7">
        <v>4.7</v>
      </c>
      <c r="H146" s="7">
        <v>4.5999999999999996</v>
      </c>
      <c r="I146" s="7">
        <v>5.5</v>
      </c>
      <c r="J146" s="7">
        <v>5.2</v>
      </c>
      <c r="K146" s="7">
        <v>4.8</v>
      </c>
      <c r="L146" s="7">
        <v>4.9000000000000004</v>
      </c>
      <c r="M146" s="7">
        <v>4.7</v>
      </c>
      <c r="N146" s="7">
        <v>4.8</v>
      </c>
      <c r="O146" s="7">
        <v>5</v>
      </c>
    </row>
    <row r="147" spans="1:15" x14ac:dyDescent="0.2">
      <c r="A147" s="6" t="s">
        <v>11</v>
      </c>
      <c r="B147" s="7">
        <v>7.5</v>
      </c>
      <c r="C147" s="7">
        <v>5.7</v>
      </c>
      <c r="D147" s="7">
        <v>5.2</v>
      </c>
      <c r="E147" s="7">
        <v>5.4</v>
      </c>
      <c r="F147" s="7">
        <v>6.3</v>
      </c>
      <c r="G147" s="7">
        <v>6.5</v>
      </c>
      <c r="H147" s="7">
        <v>5.7</v>
      </c>
      <c r="I147" s="7">
        <v>5.7</v>
      </c>
      <c r="J147" s="7">
        <v>6</v>
      </c>
      <c r="K147" s="7">
        <v>7.3</v>
      </c>
      <c r="L147" s="7">
        <v>6.2</v>
      </c>
      <c r="M147" s="7">
        <v>6.9</v>
      </c>
      <c r="N147" s="7">
        <v>7.3</v>
      </c>
      <c r="O147" s="7">
        <v>8.6</v>
      </c>
    </row>
    <row r="148" spans="1:15" x14ac:dyDescent="0.2">
      <c r="A148" s="6" t="s">
        <v>17</v>
      </c>
      <c r="B148" s="7">
        <v>5.3</v>
      </c>
      <c r="C148" s="7">
        <v>8.9</v>
      </c>
      <c r="D148" s="7">
        <v>4.9000000000000004</v>
      </c>
      <c r="E148" s="7">
        <v>5.5</v>
      </c>
      <c r="F148" s="7">
        <v>5.4</v>
      </c>
      <c r="G148" s="7">
        <v>5.3</v>
      </c>
      <c r="H148" s="7">
        <v>6.6</v>
      </c>
      <c r="I148" s="7">
        <v>4.4000000000000004</v>
      </c>
      <c r="J148" s="7">
        <v>4.4000000000000004</v>
      </c>
      <c r="K148" s="7">
        <v>4.4000000000000004</v>
      </c>
      <c r="L148" s="7">
        <v>5</v>
      </c>
      <c r="M148" s="7">
        <v>5.0999999999999996</v>
      </c>
      <c r="N148" s="7">
        <v>5.0999999999999996</v>
      </c>
      <c r="O148" s="7">
        <v>5.0999999999999996</v>
      </c>
    </row>
    <row r="149" spans="1:15" x14ac:dyDescent="0.2">
      <c r="A149" s="6" t="s">
        <v>18</v>
      </c>
      <c r="B149" s="7">
        <v>4.9000000000000004</v>
      </c>
      <c r="C149" s="7">
        <v>4.9000000000000004</v>
      </c>
      <c r="D149" s="7">
        <v>4.5</v>
      </c>
      <c r="E149" s="7">
        <v>4.2</v>
      </c>
      <c r="F149" s="7">
        <v>4.0999999999999996</v>
      </c>
      <c r="G149" s="7">
        <v>4.2</v>
      </c>
      <c r="H149" s="7">
        <v>4.4000000000000004</v>
      </c>
      <c r="I149" s="7">
        <v>5.4</v>
      </c>
      <c r="J149" s="7">
        <v>5.2</v>
      </c>
      <c r="K149" s="7">
        <v>4.8</v>
      </c>
      <c r="L149" s="7">
        <v>4.5</v>
      </c>
      <c r="M149" s="7">
        <v>3.8</v>
      </c>
      <c r="N149" s="7">
        <v>4.2</v>
      </c>
      <c r="O149" s="7">
        <v>4</v>
      </c>
    </row>
    <row r="150" spans="1:15" x14ac:dyDescent="0.2">
      <c r="A150" s="6" t="s">
        <v>0</v>
      </c>
      <c r="B150" s="7">
        <v>5</v>
      </c>
      <c r="C150" s="7">
        <v>5.2</v>
      </c>
      <c r="D150" s="7">
        <v>8.6</v>
      </c>
      <c r="E150" s="7">
        <v>6.5</v>
      </c>
      <c r="F150" s="7">
        <v>6.4</v>
      </c>
      <c r="G150" s="7">
        <v>5.9</v>
      </c>
      <c r="H150" s="7">
        <v>6.3</v>
      </c>
      <c r="I150" s="7">
        <v>7.7</v>
      </c>
      <c r="J150" s="7">
        <v>6.5</v>
      </c>
      <c r="K150" s="7">
        <v>6.2</v>
      </c>
      <c r="L150" s="7">
        <v>6.3</v>
      </c>
      <c r="M150" s="7">
        <v>5.7</v>
      </c>
      <c r="N150" s="7">
        <v>7.4</v>
      </c>
      <c r="O150" s="7">
        <v>6.2</v>
      </c>
    </row>
    <row r="151" spans="1:15" x14ac:dyDescent="0.2">
      <c r="A151" s="6" t="s">
        <v>19</v>
      </c>
      <c r="B151" s="7">
        <v>3.2</v>
      </c>
      <c r="C151" s="7">
        <v>3.3</v>
      </c>
      <c r="D151" s="7">
        <v>3.2</v>
      </c>
      <c r="E151" s="7">
        <v>3.9</v>
      </c>
      <c r="F151" s="7">
        <v>4.4000000000000004</v>
      </c>
      <c r="G151" s="7">
        <v>4.7</v>
      </c>
      <c r="H151" s="7">
        <v>5.2</v>
      </c>
      <c r="I151" s="7">
        <v>5.6</v>
      </c>
      <c r="J151" s="7">
        <v>6</v>
      </c>
      <c r="K151" s="7">
        <v>5.7</v>
      </c>
      <c r="L151" s="7">
        <v>4.9000000000000004</v>
      </c>
      <c r="M151" s="7">
        <v>4.2</v>
      </c>
      <c r="N151" s="7">
        <v>4.8</v>
      </c>
      <c r="O151" s="7">
        <v>4.5999999999999996</v>
      </c>
    </row>
    <row r="152" spans="1:15" x14ac:dyDescent="0.2">
      <c r="A152" s="6" t="s">
        <v>20</v>
      </c>
      <c r="B152" s="7">
        <v>5</v>
      </c>
      <c r="C152" s="7">
        <v>5.0999999999999996</v>
      </c>
      <c r="D152" s="7">
        <v>5.2</v>
      </c>
      <c r="E152" s="7">
        <v>5.0999999999999996</v>
      </c>
      <c r="F152" s="7">
        <v>4.3</v>
      </c>
      <c r="G152" s="7">
        <v>4.2</v>
      </c>
      <c r="H152" s="7">
        <v>4.5999999999999996</v>
      </c>
      <c r="I152" s="7">
        <v>4.8</v>
      </c>
      <c r="J152" s="7">
        <v>6.4</v>
      </c>
      <c r="K152" s="7">
        <v>4.4000000000000004</v>
      </c>
      <c r="L152" s="7">
        <v>3.8</v>
      </c>
      <c r="M152" s="7">
        <v>3.8</v>
      </c>
      <c r="N152" s="7">
        <v>7.3</v>
      </c>
      <c r="O152" s="7">
        <v>5.0999999999999996</v>
      </c>
    </row>
    <row r="153" spans="1:15" x14ac:dyDescent="0.2">
      <c r="A153" s="6" t="s">
        <v>21</v>
      </c>
      <c r="B153" s="7">
        <v>4.3</v>
      </c>
      <c r="C153" s="7">
        <v>5</v>
      </c>
      <c r="D153" s="7">
        <v>5.6</v>
      </c>
      <c r="E153" s="7">
        <v>5.4</v>
      </c>
      <c r="F153" s="7">
        <v>7.1</v>
      </c>
      <c r="G153" s="7">
        <v>8.6</v>
      </c>
      <c r="H153" s="7">
        <v>8</v>
      </c>
      <c r="I153" s="7">
        <v>8.1999999999999993</v>
      </c>
      <c r="J153" s="7">
        <v>7</v>
      </c>
      <c r="K153" s="7">
        <v>7.1</v>
      </c>
      <c r="L153" s="7">
        <v>7.2</v>
      </c>
      <c r="M153" s="7">
        <v>6.2</v>
      </c>
      <c r="N153" s="7">
        <v>5.4</v>
      </c>
      <c r="O153" s="7">
        <v>5.3</v>
      </c>
    </row>
    <row r="154" spans="1:15" x14ac:dyDescent="0.2">
      <c r="A154" s="6" t="s">
        <v>22</v>
      </c>
      <c r="B154" s="7">
        <v>4.7</v>
      </c>
      <c r="C154" s="7">
        <v>4.9000000000000004</v>
      </c>
      <c r="D154" s="7">
        <v>4.5</v>
      </c>
      <c r="E154" s="7">
        <v>4</v>
      </c>
      <c r="F154" s="7">
        <v>4.2</v>
      </c>
      <c r="G154" s="7">
        <v>4.0999999999999996</v>
      </c>
      <c r="H154" s="7">
        <v>4.7</v>
      </c>
      <c r="I154" s="7">
        <v>4.9000000000000004</v>
      </c>
      <c r="J154" s="7">
        <v>5.0999999999999996</v>
      </c>
      <c r="K154" s="7">
        <v>5.8</v>
      </c>
      <c r="L154" s="7">
        <v>4.5999999999999996</v>
      </c>
      <c r="M154" s="7">
        <v>15.3</v>
      </c>
      <c r="N154" s="7">
        <v>6.2</v>
      </c>
      <c r="O154" s="7">
        <v>6</v>
      </c>
    </row>
    <row r="155" spans="1:15" x14ac:dyDescent="0.2">
      <c r="A155" s="6" t="s">
        <v>45</v>
      </c>
      <c r="B155" s="7">
        <v>6.7</v>
      </c>
      <c r="C155" s="7">
        <v>5</v>
      </c>
      <c r="D155" s="7">
        <v>4.7</v>
      </c>
      <c r="E155" s="7">
        <v>4.8</v>
      </c>
      <c r="F155" s="7">
        <v>4.9000000000000004</v>
      </c>
      <c r="G155" s="7">
        <v>4.3</v>
      </c>
      <c r="H155" s="7">
        <v>4.8</v>
      </c>
      <c r="I155" s="7">
        <v>5.7</v>
      </c>
      <c r="J155" s="7">
        <v>4.9000000000000004</v>
      </c>
      <c r="K155" s="7">
        <v>4.7</v>
      </c>
      <c r="L155" s="7">
        <v>4.5999999999999996</v>
      </c>
      <c r="M155" s="7">
        <v>4.7</v>
      </c>
      <c r="N155" s="7">
        <v>4.9000000000000004</v>
      </c>
      <c r="O155" s="7">
        <v>6.3</v>
      </c>
    </row>
    <row r="156" spans="1:15" x14ac:dyDescent="0.2">
      <c r="A156" s="6" t="s">
        <v>8</v>
      </c>
      <c r="B156" s="7">
        <v>4.9000000000000004</v>
      </c>
      <c r="C156" s="7">
        <v>4.7</v>
      </c>
      <c r="D156" s="7">
        <v>4.7</v>
      </c>
      <c r="E156" s="7">
        <v>4.7</v>
      </c>
      <c r="F156" s="7">
        <v>4.5999999999999996</v>
      </c>
      <c r="G156" s="7">
        <v>4.4000000000000004</v>
      </c>
      <c r="H156" s="7">
        <v>4.5999999999999996</v>
      </c>
      <c r="I156" s="7">
        <v>4.9000000000000004</v>
      </c>
      <c r="J156" s="7">
        <v>4.8</v>
      </c>
      <c r="K156" s="7">
        <v>4.8</v>
      </c>
      <c r="L156" s="7">
        <v>4.8</v>
      </c>
      <c r="M156" s="7">
        <v>4.8</v>
      </c>
      <c r="N156" s="7">
        <v>4.8</v>
      </c>
      <c r="O156" s="7">
        <v>4.8</v>
      </c>
    </row>
    <row r="157" spans="1:15" x14ac:dyDescent="0.2">
      <c r="A157" s="6" t="s">
        <v>24</v>
      </c>
      <c r="B157" s="7">
        <v>4</v>
      </c>
      <c r="C157" s="7">
        <v>4.0999999999999996</v>
      </c>
      <c r="D157" s="7">
        <v>4</v>
      </c>
      <c r="E157" s="7">
        <v>4.2</v>
      </c>
      <c r="F157" s="7">
        <v>4</v>
      </c>
      <c r="G157" s="7">
        <v>3.9</v>
      </c>
      <c r="H157" s="7">
        <v>4.2</v>
      </c>
      <c r="I157" s="7">
        <v>4.5</v>
      </c>
      <c r="J157" s="7">
        <v>4.4000000000000004</v>
      </c>
      <c r="K157" s="7">
        <v>4.3</v>
      </c>
      <c r="L157" s="7">
        <v>4.5</v>
      </c>
      <c r="M157" s="7">
        <v>4.3</v>
      </c>
      <c r="N157" s="7">
        <v>4.3</v>
      </c>
      <c r="O157" s="7">
        <v>4.2</v>
      </c>
    </row>
    <row r="158" spans="1:15" x14ac:dyDescent="0.2">
      <c r="A158" s="6" t="s">
        <v>25</v>
      </c>
      <c r="B158" s="7">
        <v>2.2000000000000002</v>
      </c>
      <c r="C158" s="7">
        <v>2.7</v>
      </c>
      <c r="D158" s="7">
        <v>2.7</v>
      </c>
      <c r="E158" s="7">
        <v>2.9</v>
      </c>
      <c r="F158" s="7">
        <v>2.9</v>
      </c>
      <c r="G158" s="7">
        <v>2.9</v>
      </c>
      <c r="H158" s="7">
        <v>5</v>
      </c>
      <c r="I158" s="7">
        <v>4.0999999999999996</v>
      </c>
      <c r="J158" s="7">
        <v>3.3</v>
      </c>
      <c r="K158" s="7">
        <v>3</v>
      </c>
      <c r="L158" s="7">
        <v>3.5</v>
      </c>
      <c r="M158" s="7">
        <v>3.1</v>
      </c>
      <c r="N158" s="7">
        <v>3</v>
      </c>
      <c r="O158" s="7">
        <v>3.1</v>
      </c>
    </row>
    <row r="160" spans="1:15" x14ac:dyDescent="0.2">
      <c r="A160" s="4" t="s">
        <v>74</v>
      </c>
    </row>
    <row r="161" spans="1:15" x14ac:dyDescent="0.2">
      <c r="A161" s="4" t="s">
        <v>64</v>
      </c>
      <c r="B161" s="4" t="s">
        <v>75</v>
      </c>
    </row>
    <row r="163" spans="1:15" x14ac:dyDescent="0.2">
      <c r="A163" s="4" t="s">
        <v>60</v>
      </c>
      <c r="B163" s="4" t="s">
        <v>78</v>
      </c>
    </row>
    <row r="164" spans="1:15" x14ac:dyDescent="0.2">
      <c r="A164" s="4" t="s">
        <v>77</v>
      </c>
      <c r="B164" s="4" t="s">
        <v>76</v>
      </c>
    </row>
    <row r="165" spans="1:15" x14ac:dyDescent="0.2">
      <c r="A165" s="4" t="s">
        <v>84</v>
      </c>
      <c r="B165" s="4" t="s">
        <v>90</v>
      </c>
    </row>
    <row r="166" spans="1:15" x14ac:dyDescent="0.2">
      <c r="A166" s="4" t="s">
        <v>65</v>
      </c>
      <c r="B166" s="4" t="s">
        <v>82</v>
      </c>
    </row>
    <row r="168" spans="1:15" x14ac:dyDescent="0.2">
      <c r="A168" s="6" t="s">
        <v>61</v>
      </c>
      <c r="B168" s="6" t="s">
        <v>46</v>
      </c>
      <c r="C168" s="6" t="s">
        <v>47</v>
      </c>
      <c r="D168" s="6" t="s">
        <v>48</v>
      </c>
      <c r="E168" s="6" t="s">
        <v>49</v>
      </c>
      <c r="F168" s="6" t="s">
        <v>50</v>
      </c>
      <c r="G168" s="6" t="s">
        <v>51</v>
      </c>
      <c r="H168" s="6" t="s">
        <v>52</v>
      </c>
      <c r="I168" s="6" t="s">
        <v>53</v>
      </c>
      <c r="J168" s="6" t="s">
        <v>54</v>
      </c>
      <c r="K168" s="6" t="s">
        <v>55</v>
      </c>
      <c r="L168" s="6" t="s">
        <v>56</v>
      </c>
      <c r="M168" s="6" t="s">
        <v>57</v>
      </c>
      <c r="N168" s="6" t="s">
        <v>58</v>
      </c>
      <c r="O168" s="6" t="s">
        <v>59</v>
      </c>
    </row>
    <row r="169" spans="1:15" x14ac:dyDescent="0.2">
      <c r="A169" s="6" t="s">
        <v>62</v>
      </c>
      <c r="B169" s="7">
        <v>0.7</v>
      </c>
      <c r="C169" s="7">
        <v>0.7</v>
      </c>
      <c r="D169" s="7">
        <v>0.7</v>
      </c>
      <c r="E169" s="7">
        <v>0.7</v>
      </c>
      <c r="F169" s="7">
        <v>0.8</v>
      </c>
      <c r="G169" s="7">
        <v>0.8</v>
      </c>
      <c r="H169" s="7">
        <v>0.8</v>
      </c>
      <c r="I169" s="7">
        <v>0.9</v>
      </c>
      <c r="J169" s="7">
        <v>0.9</v>
      </c>
      <c r="K169" s="7">
        <v>0.8</v>
      </c>
      <c r="L169" s="7">
        <v>0.8</v>
      </c>
      <c r="M169" s="7">
        <v>0.8</v>
      </c>
      <c r="N169" s="7">
        <v>0.8</v>
      </c>
      <c r="O169" s="7">
        <v>0.8</v>
      </c>
    </row>
    <row r="170" spans="1:15" x14ac:dyDescent="0.2">
      <c r="A170" s="6" t="s">
        <v>1</v>
      </c>
      <c r="B170" s="7">
        <v>0.8</v>
      </c>
      <c r="C170" s="7">
        <v>0.8</v>
      </c>
      <c r="D170" s="7">
        <v>0.8</v>
      </c>
      <c r="E170" s="7">
        <v>0.8</v>
      </c>
      <c r="F170" s="7">
        <v>0.7</v>
      </c>
      <c r="G170" s="7">
        <v>0.7</v>
      </c>
      <c r="H170" s="7">
        <v>0.8</v>
      </c>
      <c r="I170" s="7">
        <v>0.9</v>
      </c>
      <c r="J170" s="7">
        <v>1</v>
      </c>
      <c r="K170" s="7">
        <v>1.2</v>
      </c>
      <c r="L170" s="7">
        <v>1.2</v>
      </c>
      <c r="M170" s="7">
        <v>1.2</v>
      </c>
      <c r="N170" s="7">
        <v>1</v>
      </c>
      <c r="O170" s="7">
        <v>0.9</v>
      </c>
    </row>
    <row r="171" spans="1:15" x14ac:dyDescent="0.2">
      <c r="A171" s="6" t="s">
        <v>2</v>
      </c>
      <c r="B171" s="7">
        <v>0.7</v>
      </c>
      <c r="C171" s="7">
        <v>0.9</v>
      </c>
      <c r="D171" s="7">
        <v>0.8</v>
      </c>
      <c r="E171" s="7">
        <v>0.7</v>
      </c>
      <c r="F171" s="7">
        <v>1.2</v>
      </c>
      <c r="G171" s="7">
        <v>1.2</v>
      </c>
      <c r="H171" s="7">
        <v>0.7</v>
      </c>
      <c r="I171" s="7">
        <v>1.1000000000000001</v>
      </c>
      <c r="J171" s="7">
        <v>0.7</v>
      </c>
      <c r="K171" s="7">
        <v>0.7</v>
      </c>
      <c r="L171" s="7">
        <v>0.7</v>
      </c>
      <c r="M171" s="7">
        <v>0.9</v>
      </c>
      <c r="N171" s="7">
        <v>0.7</v>
      </c>
      <c r="O171" s="7">
        <v>0.8</v>
      </c>
    </row>
    <row r="172" spans="1:15" x14ac:dyDescent="0.2">
      <c r="A172" s="6" t="s">
        <v>5</v>
      </c>
      <c r="B172" s="7">
        <v>0.9</v>
      </c>
      <c r="C172" s="7">
        <v>1</v>
      </c>
      <c r="D172" s="7">
        <v>1</v>
      </c>
      <c r="E172" s="7">
        <v>1.1000000000000001</v>
      </c>
      <c r="F172" s="7">
        <v>1.1000000000000001</v>
      </c>
      <c r="G172" s="7">
        <v>0.9</v>
      </c>
      <c r="H172" s="7">
        <v>0.9</v>
      </c>
      <c r="I172" s="7">
        <v>0.7</v>
      </c>
      <c r="J172" s="7">
        <v>1</v>
      </c>
      <c r="K172" s="7">
        <v>1.3</v>
      </c>
      <c r="L172" s="7">
        <v>1.3</v>
      </c>
      <c r="M172" s="7">
        <v>1</v>
      </c>
      <c r="N172" s="7">
        <v>1</v>
      </c>
      <c r="O172" s="7">
        <v>1.1000000000000001</v>
      </c>
    </row>
    <row r="173" spans="1:15" x14ac:dyDescent="0.2">
      <c r="A173" s="6" t="s">
        <v>6</v>
      </c>
      <c r="B173" s="7">
        <v>0.7</v>
      </c>
      <c r="C173" s="7">
        <v>0.6</v>
      </c>
      <c r="D173" s="7">
        <v>0.6</v>
      </c>
      <c r="E173" s="7">
        <v>0.6</v>
      </c>
      <c r="F173" s="7">
        <v>0.6</v>
      </c>
      <c r="G173" s="7">
        <v>0.5</v>
      </c>
      <c r="H173" s="7">
        <v>0.5</v>
      </c>
      <c r="I173" s="7">
        <v>0.4</v>
      </c>
      <c r="J173" s="7">
        <v>0.4</v>
      </c>
      <c r="K173" s="7">
        <v>0.4</v>
      </c>
      <c r="L173" s="7">
        <v>0.4</v>
      </c>
      <c r="M173" s="7">
        <v>0.5</v>
      </c>
      <c r="N173" s="7">
        <v>0.5</v>
      </c>
      <c r="O173" s="7">
        <v>0.4</v>
      </c>
    </row>
    <row r="174" spans="1:15" x14ac:dyDescent="0.2">
      <c r="A174" s="6" t="s">
        <v>63</v>
      </c>
      <c r="B174" s="7">
        <v>0.6</v>
      </c>
      <c r="C174" s="7">
        <v>0.6</v>
      </c>
      <c r="D174" s="7">
        <v>0.6</v>
      </c>
      <c r="E174" s="7">
        <v>0.5</v>
      </c>
      <c r="F174" s="7">
        <v>0.6</v>
      </c>
      <c r="G174" s="7">
        <v>0.5</v>
      </c>
      <c r="H174" s="7">
        <v>0.5</v>
      </c>
      <c r="I174" s="7">
        <v>0.7</v>
      </c>
      <c r="J174" s="7">
        <v>0.6</v>
      </c>
      <c r="K174" s="7">
        <v>0.6</v>
      </c>
      <c r="L174" s="7">
        <v>0.6</v>
      </c>
      <c r="M174" s="7">
        <v>0.6</v>
      </c>
      <c r="N174" s="7">
        <v>0.6</v>
      </c>
      <c r="O174" s="7">
        <v>0.6</v>
      </c>
    </row>
    <row r="175" spans="1:15" x14ac:dyDescent="0.2">
      <c r="A175" s="6" t="s">
        <v>7</v>
      </c>
      <c r="B175" s="7">
        <v>0.7</v>
      </c>
      <c r="C175" s="7">
        <v>0.7</v>
      </c>
      <c r="D175" s="7">
        <v>0.7</v>
      </c>
      <c r="E175" s="7">
        <v>0.9</v>
      </c>
      <c r="F175" s="7">
        <v>0.8</v>
      </c>
      <c r="G175" s="7">
        <v>0.8</v>
      </c>
      <c r="H175" s="7">
        <v>1</v>
      </c>
      <c r="I175" s="7">
        <v>1</v>
      </c>
      <c r="J175" s="7">
        <v>-0.2</v>
      </c>
      <c r="K175" s="7">
        <v>-0.3</v>
      </c>
      <c r="L175" s="7">
        <v>0.8</v>
      </c>
      <c r="M175" s="7">
        <v>0.6</v>
      </c>
      <c r="N175" s="7">
        <v>0.6</v>
      </c>
      <c r="O175" s="7">
        <v>0.7</v>
      </c>
    </row>
    <row r="176" spans="1:15" x14ac:dyDescent="0.2">
      <c r="A176" s="6" t="s">
        <v>12</v>
      </c>
      <c r="B176" s="7">
        <v>0.9</v>
      </c>
      <c r="C176" s="7">
        <v>0.9</v>
      </c>
      <c r="D176" s="7">
        <v>1</v>
      </c>
      <c r="E176" s="7">
        <v>1</v>
      </c>
      <c r="F176" s="7">
        <v>1</v>
      </c>
      <c r="G176" s="7">
        <v>1.1000000000000001</v>
      </c>
      <c r="H176" s="7">
        <v>1.2</v>
      </c>
      <c r="I176" s="7">
        <v>1.1000000000000001</v>
      </c>
      <c r="J176" s="7">
        <v>1</v>
      </c>
      <c r="K176" s="7">
        <v>0.8</v>
      </c>
      <c r="L176" s="7">
        <v>0.8</v>
      </c>
      <c r="M176" s="7">
        <v>0.6</v>
      </c>
      <c r="N176" s="7">
        <v>0.5</v>
      </c>
      <c r="O176" s="7">
        <v>0.4</v>
      </c>
    </row>
    <row r="177" spans="1:15" x14ac:dyDescent="0.2">
      <c r="A177" s="6" t="s">
        <v>10</v>
      </c>
      <c r="B177" s="7">
        <v>0.5</v>
      </c>
      <c r="C177" s="7">
        <v>0.4</v>
      </c>
      <c r="D177" s="7">
        <v>0.5</v>
      </c>
      <c r="E177" s="7">
        <v>0.6</v>
      </c>
      <c r="F177" s="7">
        <v>0.8</v>
      </c>
      <c r="G177" s="7">
        <v>0.8</v>
      </c>
      <c r="H177" s="7">
        <v>0.9</v>
      </c>
      <c r="I177" s="7">
        <v>0.9</v>
      </c>
      <c r="J177" s="7">
        <v>0.8</v>
      </c>
      <c r="K177" s="7">
        <v>0.8</v>
      </c>
      <c r="L177" s="7">
        <v>1.1000000000000001</v>
      </c>
      <c r="M177" s="7">
        <v>1.7</v>
      </c>
      <c r="N177" s="7">
        <v>1.5</v>
      </c>
      <c r="O177" s="7">
        <v>1.5</v>
      </c>
    </row>
    <row r="178" spans="1:15" x14ac:dyDescent="0.2">
      <c r="A178" s="6" t="s">
        <v>23</v>
      </c>
      <c r="B178" s="7">
        <v>0.9</v>
      </c>
      <c r="C178" s="7">
        <v>1</v>
      </c>
      <c r="D178" s="7">
        <v>0.9</v>
      </c>
      <c r="E178" s="7">
        <v>0.9</v>
      </c>
      <c r="F178" s="7">
        <v>1</v>
      </c>
      <c r="G178" s="7">
        <v>1</v>
      </c>
      <c r="H178" s="7">
        <v>1</v>
      </c>
      <c r="I178" s="7">
        <v>1.1000000000000001</v>
      </c>
      <c r="J178" s="7">
        <v>1.1000000000000001</v>
      </c>
      <c r="K178" s="7">
        <v>1</v>
      </c>
      <c r="L178" s="7">
        <v>0.9</v>
      </c>
      <c r="M178" s="7">
        <v>0.8</v>
      </c>
      <c r="N178" s="7">
        <v>0.9</v>
      </c>
      <c r="O178" s="7">
        <v>0.9</v>
      </c>
    </row>
    <row r="179" spans="1:15" x14ac:dyDescent="0.2">
      <c r="A179" s="6" t="s">
        <v>9</v>
      </c>
      <c r="B179" s="7">
        <v>0.8</v>
      </c>
      <c r="C179" s="7">
        <v>0.8</v>
      </c>
      <c r="D179" s="7">
        <v>0.8</v>
      </c>
      <c r="E179" s="7">
        <v>0.9</v>
      </c>
      <c r="F179" s="7">
        <v>0.9</v>
      </c>
      <c r="G179" s="7">
        <v>0.9</v>
      </c>
      <c r="H179" s="7">
        <v>0.9</v>
      </c>
      <c r="I179" s="7">
        <v>1</v>
      </c>
      <c r="J179" s="7">
        <v>1</v>
      </c>
      <c r="K179" s="7">
        <v>1</v>
      </c>
      <c r="L179" s="7">
        <v>1</v>
      </c>
      <c r="M179" s="7">
        <v>1</v>
      </c>
      <c r="N179" s="7">
        <v>1</v>
      </c>
      <c r="O179" s="7">
        <v>1</v>
      </c>
    </row>
    <row r="180" spans="1:15" x14ac:dyDescent="0.2">
      <c r="A180" s="6" t="s">
        <v>3</v>
      </c>
      <c r="B180" s="7">
        <v>0.3</v>
      </c>
      <c r="C180" s="7">
        <v>0.3</v>
      </c>
      <c r="D180" s="7">
        <v>0.3</v>
      </c>
      <c r="E180" s="7">
        <v>0.3</v>
      </c>
      <c r="F180" s="7">
        <v>0.3</v>
      </c>
      <c r="G180" s="7">
        <v>0.4</v>
      </c>
      <c r="H180" s="7">
        <v>0.4</v>
      </c>
      <c r="I180" s="7">
        <v>0.4</v>
      </c>
      <c r="J180" s="7">
        <v>0.4</v>
      </c>
      <c r="K180" s="7">
        <v>0.4</v>
      </c>
      <c r="L180" s="7">
        <v>0.4</v>
      </c>
      <c r="M180" s="7">
        <v>0.4</v>
      </c>
      <c r="N180" s="7">
        <v>0.4</v>
      </c>
      <c r="O180" s="7">
        <v>0.5</v>
      </c>
    </row>
    <row r="181" spans="1:15" x14ac:dyDescent="0.2">
      <c r="A181" s="6" t="s">
        <v>13</v>
      </c>
      <c r="B181" s="7">
        <v>0.8</v>
      </c>
      <c r="C181" s="7">
        <v>0.8</v>
      </c>
      <c r="D181" s="7">
        <v>0.8</v>
      </c>
      <c r="E181" s="7">
        <v>0.8</v>
      </c>
      <c r="F181" s="7">
        <v>0.7</v>
      </c>
      <c r="G181" s="7">
        <v>0.8</v>
      </c>
      <c r="H181" s="7">
        <v>0.8</v>
      </c>
      <c r="I181" s="7">
        <v>0.9</v>
      </c>
      <c r="J181" s="7">
        <v>0.9</v>
      </c>
      <c r="K181" s="7">
        <v>0.9</v>
      </c>
      <c r="L181" s="7">
        <v>0.9</v>
      </c>
      <c r="M181" s="7">
        <v>1</v>
      </c>
      <c r="N181" s="7">
        <v>0.9</v>
      </c>
      <c r="O181" s="7">
        <v>1</v>
      </c>
    </row>
    <row r="182" spans="1:15" x14ac:dyDescent="0.2">
      <c r="A182" s="6" t="s">
        <v>4</v>
      </c>
      <c r="B182" s="7">
        <v>0.2</v>
      </c>
      <c r="C182" s="7">
        <v>0.2</v>
      </c>
      <c r="D182" s="7">
        <v>0.3</v>
      </c>
      <c r="E182" s="7">
        <v>0.3</v>
      </c>
      <c r="F182" s="7">
        <v>0.3</v>
      </c>
      <c r="G182" s="7">
        <v>0.3</v>
      </c>
      <c r="H182" s="7">
        <v>0.3</v>
      </c>
      <c r="I182" s="7">
        <v>0.3</v>
      </c>
      <c r="J182" s="7">
        <v>0.3</v>
      </c>
      <c r="K182" s="7">
        <v>0.3</v>
      </c>
      <c r="L182" s="7">
        <v>0.3</v>
      </c>
      <c r="M182" s="7">
        <v>0.4</v>
      </c>
      <c r="N182" s="7">
        <v>0.3</v>
      </c>
      <c r="O182" s="7">
        <v>0.4</v>
      </c>
    </row>
    <row r="183" spans="1:15" x14ac:dyDescent="0.2">
      <c r="A183" s="6" t="s">
        <v>14</v>
      </c>
      <c r="B183" s="7">
        <v>0.3</v>
      </c>
      <c r="C183" s="7">
        <v>0.3</v>
      </c>
      <c r="D183" s="7">
        <v>0.5</v>
      </c>
      <c r="E183" s="7">
        <v>0.7</v>
      </c>
      <c r="F183" s="7">
        <v>0.7</v>
      </c>
      <c r="G183" s="7">
        <v>0.9</v>
      </c>
      <c r="H183" s="7">
        <v>0.8</v>
      </c>
      <c r="I183" s="7">
        <v>0.2</v>
      </c>
      <c r="J183" s="7">
        <v>0.3</v>
      </c>
      <c r="K183" s="7">
        <v>0.7</v>
      </c>
      <c r="L183" s="7">
        <v>0.7</v>
      </c>
      <c r="M183" s="7">
        <v>0.7</v>
      </c>
      <c r="N183" s="7">
        <v>0.7</v>
      </c>
      <c r="O183" s="7">
        <v>0.7</v>
      </c>
    </row>
    <row r="184" spans="1:15" x14ac:dyDescent="0.2">
      <c r="A184" s="6" t="s">
        <v>15</v>
      </c>
      <c r="B184" s="7">
        <v>0.1</v>
      </c>
      <c r="C184" s="7">
        <v>0.1</v>
      </c>
      <c r="D184" s="7">
        <v>0.4</v>
      </c>
      <c r="E184" s="7">
        <v>0.6</v>
      </c>
      <c r="F184" s="7">
        <v>0.8</v>
      </c>
      <c r="G184" s="7">
        <v>0.9</v>
      </c>
      <c r="H184" s="7">
        <v>0.8</v>
      </c>
      <c r="I184" s="7">
        <v>1.2</v>
      </c>
      <c r="J184" s="7">
        <v>1.3</v>
      </c>
      <c r="K184" s="7">
        <v>0.7</v>
      </c>
      <c r="L184" s="7">
        <v>0.8</v>
      </c>
      <c r="M184" s="7">
        <v>0.5</v>
      </c>
      <c r="N184" s="7">
        <v>0.6</v>
      </c>
      <c r="O184" s="7">
        <v>0.5</v>
      </c>
    </row>
    <row r="185" spans="1:15" x14ac:dyDescent="0.2">
      <c r="A185" s="6" t="s">
        <v>16</v>
      </c>
      <c r="B185" s="7">
        <v>1.2</v>
      </c>
      <c r="C185" s="7">
        <v>1.2</v>
      </c>
      <c r="D185" s="7">
        <v>1.1000000000000001</v>
      </c>
      <c r="E185" s="7">
        <v>1.2</v>
      </c>
      <c r="F185" s="7">
        <v>1</v>
      </c>
      <c r="G185" s="7">
        <v>1.1000000000000001</v>
      </c>
      <c r="H185" s="7">
        <v>1.1000000000000001</v>
      </c>
      <c r="I185" s="7">
        <v>1.3</v>
      </c>
      <c r="J185" s="7">
        <v>1.2</v>
      </c>
      <c r="K185" s="7">
        <v>1.1000000000000001</v>
      </c>
      <c r="L185" s="7">
        <v>1.1000000000000001</v>
      </c>
      <c r="M185" s="7">
        <v>1.1000000000000001</v>
      </c>
      <c r="N185" s="7">
        <v>1.1000000000000001</v>
      </c>
      <c r="O185" s="7">
        <v>1.1000000000000001</v>
      </c>
    </row>
    <row r="186" spans="1:15" x14ac:dyDescent="0.2">
      <c r="A186" s="6" t="s">
        <v>11</v>
      </c>
      <c r="B186" s="7">
        <v>0.9</v>
      </c>
      <c r="C186" s="7">
        <v>0.6</v>
      </c>
      <c r="D186" s="7">
        <v>0.6</v>
      </c>
      <c r="E186" s="7">
        <v>0.6</v>
      </c>
      <c r="F186" s="7">
        <v>0.7</v>
      </c>
      <c r="G186" s="7">
        <v>0.6</v>
      </c>
      <c r="H186" s="7">
        <v>0.6</v>
      </c>
      <c r="I186" s="7">
        <v>0.6</v>
      </c>
      <c r="J186" s="7">
        <v>0.6</v>
      </c>
      <c r="K186" s="7">
        <v>0.7</v>
      </c>
      <c r="L186" s="7">
        <v>0.7</v>
      </c>
      <c r="M186" s="7">
        <v>0.9</v>
      </c>
      <c r="N186" s="7">
        <v>1.2</v>
      </c>
      <c r="O186" s="7">
        <v>1.2</v>
      </c>
    </row>
    <row r="187" spans="1:15" x14ac:dyDescent="0.2">
      <c r="A187" s="6" t="s">
        <v>17</v>
      </c>
      <c r="B187" s="7">
        <v>0.9</v>
      </c>
      <c r="C187" s="7">
        <v>1.3</v>
      </c>
      <c r="D187" s="7">
        <v>1.3</v>
      </c>
      <c r="E187" s="7">
        <v>1.4</v>
      </c>
      <c r="F187" s="7">
        <v>1.5</v>
      </c>
      <c r="G187" s="7">
        <v>1.6</v>
      </c>
      <c r="H187" s="7">
        <v>1.5</v>
      </c>
      <c r="I187" s="7">
        <v>1.6</v>
      </c>
      <c r="J187" s="7">
        <v>1.9</v>
      </c>
      <c r="K187" s="7">
        <v>1.3</v>
      </c>
      <c r="L187" s="7">
        <v>1.4</v>
      </c>
      <c r="M187" s="7">
        <v>1.4</v>
      </c>
      <c r="N187" s="7">
        <v>1.5</v>
      </c>
      <c r="O187" s="7">
        <v>2</v>
      </c>
    </row>
    <row r="188" spans="1:15" x14ac:dyDescent="0.2">
      <c r="A188" s="6" t="s">
        <v>18</v>
      </c>
      <c r="B188" s="7">
        <v>1.5</v>
      </c>
      <c r="C188" s="7">
        <v>1.5</v>
      </c>
      <c r="D188" s="7">
        <v>1.5</v>
      </c>
      <c r="E188" s="7">
        <v>1.5</v>
      </c>
      <c r="F188" s="7">
        <v>1.5</v>
      </c>
      <c r="G188" s="7">
        <v>1.6</v>
      </c>
      <c r="H188" s="7">
        <v>1.6</v>
      </c>
      <c r="I188" s="7">
        <v>1.7</v>
      </c>
      <c r="J188" s="7">
        <v>1.6</v>
      </c>
      <c r="K188" s="7">
        <v>1.6</v>
      </c>
      <c r="L188" s="7">
        <v>1.6</v>
      </c>
      <c r="M188" s="7">
        <v>1.5</v>
      </c>
      <c r="N188" s="7">
        <v>1.5</v>
      </c>
      <c r="O188" s="7">
        <v>1.4</v>
      </c>
    </row>
    <row r="189" spans="1:15" x14ac:dyDescent="0.2">
      <c r="A189" s="6" t="s">
        <v>0</v>
      </c>
      <c r="B189" s="7">
        <v>0.5</v>
      </c>
      <c r="C189" s="7">
        <v>0.5</v>
      </c>
      <c r="D189" s="7">
        <v>0.5</v>
      </c>
      <c r="E189" s="7">
        <v>0.5</v>
      </c>
      <c r="F189" s="7">
        <v>0.5</v>
      </c>
      <c r="G189" s="7">
        <v>0.5</v>
      </c>
      <c r="H189" s="7">
        <v>0.5</v>
      </c>
      <c r="I189" s="7">
        <v>0.6</v>
      </c>
      <c r="J189" s="7">
        <v>0.6</v>
      </c>
      <c r="K189" s="7">
        <v>0.5</v>
      </c>
      <c r="L189" s="7">
        <v>0.5</v>
      </c>
      <c r="M189" s="7">
        <v>0.5</v>
      </c>
      <c r="N189" s="7">
        <v>0.5</v>
      </c>
      <c r="O189" s="7">
        <v>0.4</v>
      </c>
    </row>
    <row r="190" spans="1:15" x14ac:dyDescent="0.2">
      <c r="A190" s="6" t="s">
        <v>19</v>
      </c>
      <c r="B190" s="7">
        <v>0.6</v>
      </c>
      <c r="C190" s="7">
        <v>0.6</v>
      </c>
      <c r="D190" s="7">
        <v>0.6</v>
      </c>
      <c r="E190" s="7">
        <v>0.6</v>
      </c>
      <c r="F190" s="7">
        <v>0.7</v>
      </c>
      <c r="G190" s="7">
        <v>0.6</v>
      </c>
      <c r="H190" s="7">
        <v>0.7</v>
      </c>
      <c r="I190" s="7">
        <v>0.7</v>
      </c>
      <c r="J190" s="7">
        <v>0.7</v>
      </c>
      <c r="K190" s="7">
        <v>0.7</v>
      </c>
      <c r="L190" s="7">
        <v>0.6</v>
      </c>
      <c r="M190" s="7">
        <v>0.6</v>
      </c>
      <c r="N190" s="7">
        <v>0.6</v>
      </c>
      <c r="O190" s="7">
        <v>0.6</v>
      </c>
    </row>
    <row r="191" spans="1:15" x14ac:dyDescent="0.2">
      <c r="A191" s="6" t="s">
        <v>20</v>
      </c>
      <c r="B191" s="7">
        <v>0.6</v>
      </c>
      <c r="C191" s="7">
        <v>0.6</v>
      </c>
      <c r="D191" s="7">
        <v>0.6</v>
      </c>
      <c r="E191" s="7">
        <v>0.6</v>
      </c>
      <c r="F191" s="7">
        <v>0.6</v>
      </c>
      <c r="G191" s="7">
        <v>0.6</v>
      </c>
      <c r="H191" s="7">
        <v>0.6</v>
      </c>
      <c r="I191" s="7">
        <v>0.6</v>
      </c>
      <c r="J191" s="7">
        <v>0.6</v>
      </c>
      <c r="K191" s="7">
        <v>0.5</v>
      </c>
      <c r="L191" s="7">
        <v>0.4</v>
      </c>
      <c r="M191" s="7">
        <v>0.5</v>
      </c>
      <c r="N191" s="7">
        <v>0.4</v>
      </c>
      <c r="O191" s="7">
        <v>0.4</v>
      </c>
    </row>
    <row r="192" spans="1:15" x14ac:dyDescent="0.2">
      <c r="A192" s="6" t="s">
        <v>21</v>
      </c>
      <c r="B192" s="7">
        <v>0.2</v>
      </c>
      <c r="C192" s="7">
        <v>0.2</v>
      </c>
      <c r="D192" s="7">
        <v>0.1</v>
      </c>
      <c r="E192" s="7">
        <v>0.3</v>
      </c>
      <c r="F192" s="7">
        <v>0.4</v>
      </c>
      <c r="G192" s="7">
        <v>0.4</v>
      </c>
      <c r="H192" s="7">
        <v>0.5</v>
      </c>
      <c r="I192" s="7">
        <v>0.6</v>
      </c>
      <c r="J192" s="7">
        <v>0.8</v>
      </c>
      <c r="K192" s="7">
        <v>0.9</v>
      </c>
      <c r="L192" s="7">
        <v>0.8</v>
      </c>
      <c r="M192" s="7">
        <v>0.8</v>
      </c>
      <c r="N192" s="7">
        <v>0.8</v>
      </c>
      <c r="O192" s="7">
        <v>1</v>
      </c>
    </row>
    <row r="193" spans="1:15" x14ac:dyDescent="0.2">
      <c r="A193" s="6" t="s">
        <v>22</v>
      </c>
      <c r="B193" s="7">
        <v>0.8</v>
      </c>
      <c r="C193" s="7">
        <v>0.9</v>
      </c>
      <c r="D193" s="7">
        <v>0.9</v>
      </c>
      <c r="E193" s="7">
        <v>0.8</v>
      </c>
      <c r="F193" s="7">
        <v>0.8</v>
      </c>
      <c r="G193" s="7">
        <v>0.7</v>
      </c>
      <c r="H193" s="7">
        <v>0.8</v>
      </c>
      <c r="I193" s="7">
        <v>0.9</v>
      </c>
      <c r="J193" s="7">
        <v>0.7</v>
      </c>
      <c r="K193" s="7">
        <v>0.8</v>
      </c>
      <c r="L193" s="7">
        <v>0.8</v>
      </c>
      <c r="M193" s="7">
        <v>0.8</v>
      </c>
      <c r="N193" s="7">
        <v>1</v>
      </c>
      <c r="O193" s="7">
        <v>1</v>
      </c>
    </row>
    <row r="194" spans="1:15" x14ac:dyDescent="0.2">
      <c r="A194" s="6" t="s">
        <v>45</v>
      </c>
      <c r="B194" s="7">
        <v>1</v>
      </c>
      <c r="C194" s="7">
        <v>0.9</v>
      </c>
      <c r="D194" s="7">
        <v>0.8</v>
      </c>
      <c r="E194" s="7">
        <v>0.8</v>
      </c>
      <c r="F194" s="7">
        <v>0.8</v>
      </c>
      <c r="G194" s="7">
        <v>0.7</v>
      </c>
      <c r="H194" s="7">
        <v>0.8</v>
      </c>
      <c r="I194" s="7">
        <v>1</v>
      </c>
      <c r="J194" s="7">
        <v>0.9</v>
      </c>
      <c r="K194" s="7">
        <v>0.8</v>
      </c>
      <c r="L194" s="7">
        <v>0.8</v>
      </c>
      <c r="M194" s="7">
        <v>0.8</v>
      </c>
      <c r="N194" s="7">
        <v>0.8</v>
      </c>
      <c r="O194" s="7">
        <v>1</v>
      </c>
    </row>
    <row r="195" spans="1:15" x14ac:dyDescent="0.2">
      <c r="A195" s="6" t="s">
        <v>8</v>
      </c>
      <c r="B195" s="7">
        <v>0.3</v>
      </c>
      <c r="C195" s="7">
        <v>0.3</v>
      </c>
      <c r="D195" s="7">
        <v>0.3</v>
      </c>
      <c r="E195" s="7">
        <v>0.3</v>
      </c>
      <c r="F195" s="7">
        <v>0.3</v>
      </c>
      <c r="G195" s="7">
        <v>0.3</v>
      </c>
      <c r="H195" s="7">
        <v>0.3</v>
      </c>
      <c r="I195" s="7">
        <v>0.3</v>
      </c>
      <c r="J195" s="7">
        <v>0.3</v>
      </c>
      <c r="K195" s="7">
        <v>0.2</v>
      </c>
      <c r="L195" s="7">
        <v>0.2</v>
      </c>
      <c r="M195" s="7">
        <v>0.3</v>
      </c>
      <c r="N195" s="7">
        <v>0.3</v>
      </c>
      <c r="O195" s="7">
        <v>0.2</v>
      </c>
    </row>
    <row r="196" spans="1:15" x14ac:dyDescent="0.2">
      <c r="A196" s="6" t="s">
        <v>24</v>
      </c>
      <c r="B196" s="7">
        <v>0.3</v>
      </c>
      <c r="C196" s="7">
        <v>0.3</v>
      </c>
      <c r="D196" s="7">
        <v>0.3</v>
      </c>
      <c r="E196" s="7">
        <v>0.4</v>
      </c>
      <c r="F196" s="7">
        <v>0.4</v>
      </c>
      <c r="G196" s="7">
        <v>0.3</v>
      </c>
      <c r="H196" s="7">
        <v>0.3</v>
      </c>
      <c r="I196" s="7">
        <v>0.4</v>
      </c>
      <c r="J196" s="7">
        <v>0.3</v>
      </c>
      <c r="K196" s="7">
        <v>0.3</v>
      </c>
      <c r="L196" s="7">
        <v>0.3</v>
      </c>
      <c r="M196" s="7">
        <v>0.3</v>
      </c>
      <c r="N196" s="7">
        <v>0.3</v>
      </c>
      <c r="O196" s="7">
        <v>0.3</v>
      </c>
    </row>
    <row r="197" spans="1:15" x14ac:dyDescent="0.2">
      <c r="A197" s="6" t="s">
        <v>25</v>
      </c>
      <c r="B197" s="7">
        <v>0.7</v>
      </c>
      <c r="C197" s="7">
        <v>0.7</v>
      </c>
      <c r="D197" s="7">
        <v>0.7</v>
      </c>
      <c r="E197" s="7">
        <v>0.6</v>
      </c>
      <c r="F197" s="7">
        <v>0.9</v>
      </c>
      <c r="G197" s="7">
        <v>0.9</v>
      </c>
      <c r="H197" s="7">
        <v>0.9</v>
      </c>
      <c r="I197" s="7">
        <v>1</v>
      </c>
      <c r="J197" s="7">
        <v>1</v>
      </c>
      <c r="K197" s="7">
        <v>0.9</v>
      </c>
      <c r="L197" s="7">
        <v>0.8</v>
      </c>
      <c r="M197" s="7">
        <v>0.8</v>
      </c>
      <c r="N197" s="7">
        <v>0.8</v>
      </c>
      <c r="O197" s="7">
        <v>0.8</v>
      </c>
    </row>
    <row r="199" spans="1:15" x14ac:dyDescent="0.2">
      <c r="A199" s="4" t="s">
        <v>74</v>
      </c>
    </row>
    <row r="200" spans="1:15" x14ac:dyDescent="0.2">
      <c r="A200" s="4" t="s">
        <v>64</v>
      </c>
      <c r="B200" s="4" t="s">
        <v>75</v>
      </c>
    </row>
    <row r="202" spans="1:15" x14ac:dyDescent="0.2">
      <c r="A202" s="4" t="s">
        <v>60</v>
      </c>
      <c r="B202" s="4" t="s">
        <v>78</v>
      </c>
    </row>
    <row r="203" spans="1:15" x14ac:dyDescent="0.2">
      <c r="A203" s="4" t="s">
        <v>77</v>
      </c>
      <c r="B203" s="4" t="s">
        <v>76</v>
      </c>
    </row>
    <row r="204" spans="1:15" x14ac:dyDescent="0.2">
      <c r="A204" s="4" t="s">
        <v>84</v>
      </c>
      <c r="B204" s="4" t="s">
        <v>91</v>
      </c>
    </row>
    <row r="205" spans="1:15" x14ac:dyDescent="0.2">
      <c r="A205" s="4" t="s">
        <v>65</v>
      </c>
      <c r="B205" s="4" t="s">
        <v>82</v>
      </c>
    </row>
    <row r="207" spans="1:15" x14ac:dyDescent="0.2">
      <c r="A207" s="6" t="s">
        <v>61</v>
      </c>
      <c r="B207" s="6" t="s">
        <v>46</v>
      </c>
      <c r="C207" s="6" t="s">
        <v>47</v>
      </c>
      <c r="D207" s="6" t="s">
        <v>48</v>
      </c>
      <c r="E207" s="6" t="s">
        <v>49</v>
      </c>
      <c r="F207" s="6" t="s">
        <v>50</v>
      </c>
      <c r="G207" s="6" t="s">
        <v>51</v>
      </c>
      <c r="H207" s="6" t="s">
        <v>52</v>
      </c>
      <c r="I207" s="6" t="s">
        <v>53</v>
      </c>
      <c r="J207" s="6" t="s">
        <v>54</v>
      </c>
      <c r="K207" s="6" t="s">
        <v>55</v>
      </c>
      <c r="L207" s="6" t="s">
        <v>56</v>
      </c>
      <c r="M207" s="6" t="s">
        <v>57</v>
      </c>
      <c r="N207" s="6" t="s">
        <v>58</v>
      </c>
      <c r="O207" s="6" t="s">
        <v>59</v>
      </c>
    </row>
    <row r="208" spans="1:15" x14ac:dyDescent="0.2">
      <c r="A208" s="6" t="s">
        <v>62</v>
      </c>
      <c r="B208" s="7">
        <v>0.8</v>
      </c>
      <c r="C208" s="7">
        <v>0.9</v>
      </c>
      <c r="D208" s="7">
        <v>0.9</v>
      </c>
      <c r="E208" s="7">
        <v>0.9</v>
      </c>
      <c r="F208" s="7">
        <v>0.9</v>
      </c>
      <c r="G208" s="7">
        <v>0.9</v>
      </c>
      <c r="H208" s="7">
        <v>0.9</v>
      </c>
      <c r="I208" s="7">
        <v>1</v>
      </c>
      <c r="J208" s="7">
        <v>0.8</v>
      </c>
      <c r="K208" s="7">
        <v>0.7</v>
      </c>
      <c r="L208" s="7">
        <v>0.7</v>
      </c>
      <c r="M208" s="7">
        <v>0.6</v>
      </c>
      <c r="N208" s="7">
        <v>0.6</v>
      </c>
      <c r="O208" s="7">
        <v>0.6</v>
      </c>
    </row>
    <row r="209" spans="1:15" x14ac:dyDescent="0.2">
      <c r="A209" s="6" t="s">
        <v>1</v>
      </c>
      <c r="B209" s="7">
        <v>0.4</v>
      </c>
      <c r="C209" s="7">
        <v>0.4</v>
      </c>
      <c r="D209" s="7">
        <v>0.5</v>
      </c>
      <c r="E209" s="7">
        <v>0.4</v>
      </c>
      <c r="F209" s="7">
        <v>0.4</v>
      </c>
      <c r="G209" s="7">
        <v>0.4</v>
      </c>
      <c r="H209" s="7">
        <v>0.4</v>
      </c>
      <c r="I209" s="7">
        <v>0.4</v>
      </c>
      <c r="J209" s="7">
        <v>0.5</v>
      </c>
      <c r="K209" s="7">
        <v>0.4</v>
      </c>
      <c r="L209" s="7">
        <v>0.4</v>
      </c>
      <c r="M209" s="7">
        <v>0.4</v>
      </c>
      <c r="N209" s="7">
        <v>0.4</v>
      </c>
      <c r="O209" s="7">
        <v>0.3</v>
      </c>
    </row>
    <row r="210" spans="1:15" x14ac:dyDescent="0.2">
      <c r="A210" s="6" t="s">
        <v>2</v>
      </c>
      <c r="B210" s="7">
        <v>0.4</v>
      </c>
      <c r="C210" s="7">
        <v>0.6</v>
      </c>
      <c r="D210" s="7">
        <v>0.5</v>
      </c>
      <c r="E210" s="7">
        <v>0.6</v>
      </c>
      <c r="F210" s="7">
        <v>0.6</v>
      </c>
      <c r="G210" s="7">
        <v>1.3</v>
      </c>
      <c r="H210" s="7">
        <v>1.5</v>
      </c>
      <c r="I210" s="7">
        <v>1.3</v>
      </c>
      <c r="J210" s="7">
        <v>1</v>
      </c>
      <c r="K210" s="7">
        <v>1.1000000000000001</v>
      </c>
      <c r="L210" s="7">
        <v>1</v>
      </c>
      <c r="M210" s="7">
        <v>1.3</v>
      </c>
      <c r="N210" s="7">
        <v>1.6</v>
      </c>
      <c r="O210" s="7">
        <v>2.1</v>
      </c>
    </row>
    <row r="211" spans="1:15" x14ac:dyDescent="0.2">
      <c r="A211" s="6" t="s">
        <v>5</v>
      </c>
      <c r="B211" s="7">
        <v>0.7</v>
      </c>
      <c r="C211" s="7">
        <v>1.2</v>
      </c>
      <c r="D211" s="7">
        <v>1.5</v>
      </c>
      <c r="E211" s="7">
        <v>1.3</v>
      </c>
      <c r="F211" s="7">
        <v>1.2</v>
      </c>
      <c r="G211" s="7">
        <v>1</v>
      </c>
      <c r="H211" s="7">
        <v>0.9</v>
      </c>
      <c r="I211" s="7">
        <v>1</v>
      </c>
      <c r="J211" s="7">
        <v>1</v>
      </c>
      <c r="K211" s="7">
        <v>0.9</v>
      </c>
      <c r="L211" s="7">
        <v>0.7</v>
      </c>
      <c r="M211" s="7">
        <v>0.8</v>
      </c>
      <c r="N211" s="7">
        <v>0.9</v>
      </c>
      <c r="O211" s="7">
        <v>0.7</v>
      </c>
    </row>
    <row r="212" spans="1:15" x14ac:dyDescent="0.2">
      <c r="A212" s="6" t="s">
        <v>6</v>
      </c>
      <c r="B212" s="7">
        <v>0.6</v>
      </c>
      <c r="C212" s="7">
        <v>0.5</v>
      </c>
      <c r="D212" s="7">
        <v>0.4</v>
      </c>
      <c r="E212" s="7">
        <v>0.3</v>
      </c>
      <c r="F212" s="7">
        <v>0.2</v>
      </c>
      <c r="G212" s="7">
        <v>0.3</v>
      </c>
      <c r="H212" s="7">
        <v>0.4</v>
      </c>
      <c r="I212" s="7">
        <v>0.5</v>
      </c>
      <c r="J212" s="7">
        <v>0.3</v>
      </c>
      <c r="K212" s="7">
        <v>0.3</v>
      </c>
      <c r="L212" s="7">
        <v>0.3</v>
      </c>
      <c r="M212" s="7">
        <v>0.3</v>
      </c>
      <c r="N212" s="7">
        <v>0.2</v>
      </c>
      <c r="O212" s="7">
        <v>0.2</v>
      </c>
    </row>
    <row r="213" spans="1:15" x14ac:dyDescent="0.2">
      <c r="A213" s="6" t="s">
        <v>63</v>
      </c>
      <c r="B213" s="7">
        <v>1</v>
      </c>
      <c r="C213" s="7">
        <v>1.1000000000000001</v>
      </c>
      <c r="D213" s="7">
        <v>1</v>
      </c>
      <c r="E213" s="7">
        <v>1</v>
      </c>
      <c r="F213" s="7">
        <v>0.9</v>
      </c>
      <c r="G213" s="7">
        <v>0.8</v>
      </c>
      <c r="H213" s="7">
        <v>0.7</v>
      </c>
      <c r="I213" s="7">
        <v>0.7</v>
      </c>
      <c r="J213" s="7">
        <v>0.6</v>
      </c>
      <c r="K213" s="7">
        <v>0.5</v>
      </c>
      <c r="L213" s="7">
        <v>0.4</v>
      </c>
      <c r="M213" s="7">
        <v>0.4</v>
      </c>
      <c r="N213" s="7">
        <v>0.4</v>
      </c>
      <c r="O213" s="7">
        <v>0.4</v>
      </c>
    </row>
    <row r="214" spans="1:15" x14ac:dyDescent="0.2">
      <c r="A214" s="6" t="s">
        <v>7</v>
      </c>
      <c r="B214" s="7">
        <v>0.6</v>
      </c>
      <c r="C214" s="7">
        <v>0.5</v>
      </c>
      <c r="D214" s="7">
        <v>0.3</v>
      </c>
      <c r="E214" s="7">
        <v>0.2</v>
      </c>
      <c r="F214" s="7">
        <v>0</v>
      </c>
      <c r="G214" s="7">
        <v>0.6</v>
      </c>
      <c r="H214" s="7">
        <v>0.6</v>
      </c>
      <c r="I214" s="7">
        <v>0.1</v>
      </c>
      <c r="J214" s="7">
        <v>0.5</v>
      </c>
      <c r="K214" s="7">
        <v>0.5</v>
      </c>
      <c r="L214" s="7">
        <v>0.6</v>
      </c>
      <c r="M214" s="7">
        <v>0.5</v>
      </c>
      <c r="N214" s="7">
        <v>0.4</v>
      </c>
      <c r="O214" s="7">
        <v>0.4</v>
      </c>
    </row>
    <row r="215" spans="1:15" x14ac:dyDescent="0.2">
      <c r="A215" s="6" t="s">
        <v>12</v>
      </c>
      <c r="B215" s="7">
        <v>1.5</v>
      </c>
      <c r="C215" s="7">
        <v>1.3</v>
      </c>
      <c r="D215" s="7">
        <v>1.2</v>
      </c>
      <c r="E215" s="7">
        <v>1.3</v>
      </c>
      <c r="F215" s="7">
        <v>1.5</v>
      </c>
      <c r="G215" s="7">
        <v>2</v>
      </c>
      <c r="H215" s="7">
        <v>1.9</v>
      </c>
      <c r="I215" s="7">
        <v>1.5</v>
      </c>
      <c r="J215" s="7">
        <v>1.3</v>
      </c>
      <c r="K215" s="7">
        <v>0.9</v>
      </c>
      <c r="L215" s="7">
        <v>0.9</v>
      </c>
      <c r="M215" s="7">
        <v>0.7</v>
      </c>
      <c r="N215" s="7">
        <v>0.8</v>
      </c>
      <c r="O215" s="7">
        <v>0.6</v>
      </c>
    </row>
    <row r="216" spans="1:15" x14ac:dyDescent="0.2">
      <c r="A216" s="6" t="s">
        <v>10</v>
      </c>
      <c r="B216" s="7">
        <v>0.4</v>
      </c>
      <c r="C216" s="7">
        <v>0.4</v>
      </c>
      <c r="D216" s="7">
        <v>0.4</v>
      </c>
      <c r="E216" s="7">
        <v>0.3</v>
      </c>
      <c r="F216" s="7">
        <v>0.2</v>
      </c>
      <c r="G216" s="7">
        <v>0.2</v>
      </c>
      <c r="H216" s="7">
        <v>0.3</v>
      </c>
      <c r="I216" s="7">
        <v>0.4</v>
      </c>
      <c r="J216" s="7">
        <v>0.2</v>
      </c>
      <c r="K216" s="7">
        <v>0.2</v>
      </c>
      <c r="L216" s="7">
        <v>0.2</v>
      </c>
      <c r="M216" s="7">
        <v>0.3</v>
      </c>
      <c r="N216" s="7">
        <v>0.3</v>
      </c>
      <c r="O216" s="7">
        <v>0.2</v>
      </c>
    </row>
    <row r="217" spans="1:15" x14ac:dyDescent="0.2">
      <c r="A217" s="6" t="s">
        <v>23</v>
      </c>
      <c r="B217" s="7">
        <v>1</v>
      </c>
      <c r="C217" s="7">
        <v>1</v>
      </c>
      <c r="D217" s="7">
        <v>0.8</v>
      </c>
      <c r="E217" s="7">
        <v>0.8</v>
      </c>
      <c r="F217" s="7">
        <v>0.8</v>
      </c>
      <c r="G217" s="7">
        <v>0.9</v>
      </c>
      <c r="H217" s="7">
        <v>1.1000000000000001</v>
      </c>
      <c r="I217" s="7">
        <v>1.3</v>
      </c>
      <c r="J217" s="7">
        <v>0.7</v>
      </c>
      <c r="K217" s="7">
        <v>0.6</v>
      </c>
      <c r="L217" s="7">
        <v>0.5</v>
      </c>
      <c r="M217" s="7">
        <v>0.5</v>
      </c>
      <c r="N217" s="7">
        <v>0.5</v>
      </c>
      <c r="O217" s="7">
        <v>0.5</v>
      </c>
    </row>
    <row r="218" spans="1:15" x14ac:dyDescent="0.2">
      <c r="A218" s="6" t="s">
        <v>9</v>
      </c>
      <c r="B218" s="7">
        <v>1.1000000000000001</v>
      </c>
      <c r="C218" s="7">
        <v>1.1000000000000001</v>
      </c>
      <c r="D218" s="7">
        <v>1.1000000000000001</v>
      </c>
      <c r="E218" s="7">
        <v>1.1000000000000001</v>
      </c>
      <c r="F218" s="7">
        <v>1.1000000000000001</v>
      </c>
      <c r="G218" s="7">
        <v>1.2</v>
      </c>
      <c r="H218" s="7">
        <v>1.2</v>
      </c>
      <c r="I218" s="7">
        <v>1.5</v>
      </c>
      <c r="J218" s="7">
        <v>1.4</v>
      </c>
      <c r="K218" s="7">
        <v>1.4</v>
      </c>
      <c r="L218" s="7">
        <v>1.3</v>
      </c>
      <c r="M218" s="7">
        <v>1.3</v>
      </c>
      <c r="N218" s="7">
        <v>1.2</v>
      </c>
      <c r="O218" s="7">
        <v>1.1000000000000001</v>
      </c>
    </row>
    <row r="219" spans="1:15" x14ac:dyDescent="0.2">
      <c r="A219" s="6" t="s">
        <v>3</v>
      </c>
      <c r="B219" s="7">
        <v>1.1000000000000001</v>
      </c>
      <c r="C219" s="7">
        <v>1.1000000000000001</v>
      </c>
      <c r="D219" s="7">
        <v>1.3</v>
      </c>
      <c r="E219" s="7">
        <v>1.3</v>
      </c>
      <c r="F219" s="7">
        <v>1.2</v>
      </c>
      <c r="G219" s="7">
        <v>1.1000000000000001</v>
      </c>
      <c r="H219" s="7">
        <v>1.1000000000000001</v>
      </c>
      <c r="I219" s="7">
        <v>1</v>
      </c>
      <c r="J219" s="7">
        <v>1.3</v>
      </c>
      <c r="K219" s="7">
        <v>1.4</v>
      </c>
      <c r="L219" s="7">
        <v>0.9</v>
      </c>
      <c r="M219" s="7">
        <v>1</v>
      </c>
      <c r="N219" s="7">
        <v>0.9</v>
      </c>
      <c r="O219" s="7">
        <v>0.8</v>
      </c>
    </row>
    <row r="220" spans="1:15" x14ac:dyDescent="0.2">
      <c r="A220" s="6" t="s">
        <v>13</v>
      </c>
      <c r="B220" s="7">
        <v>0.1</v>
      </c>
      <c r="C220" s="7">
        <v>0.6</v>
      </c>
      <c r="D220" s="7">
        <v>0.7</v>
      </c>
      <c r="E220" s="7">
        <v>0.7</v>
      </c>
      <c r="F220" s="7">
        <v>0.7</v>
      </c>
      <c r="G220" s="7">
        <v>0.7</v>
      </c>
      <c r="H220" s="7">
        <v>0.7</v>
      </c>
      <c r="I220" s="7">
        <v>0.8</v>
      </c>
      <c r="J220" s="7">
        <v>0.8</v>
      </c>
      <c r="K220" s="7">
        <v>0.7</v>
      </c>
      <c r="L220" s="7">
        <v>0.8</v>
      </c>
      <c r="M220" s="7">
        <v>0.7</v>
      </c>
      <c r="N220" s="7">
        <v>0.6</v>
      </c>
      <c r="O220" s="7">
        <v>0.6</v>
      </c>
    </row>
    <row r="221" spans="1:15" x14ac:dyDescent="0.2">
      <c r="A221" s="6" t="s">
        <v>4</v>
      </c>
      <c r="B221" s="7">
        <v>2.1</v>
      </c>
      <c r="C221" s="7">
        <v>2.4</v>
      </c>
      <c r="D221" s="7">
        <v>2</v>
      </c>
      <c r="E221" s="7">
        <v>2.1</v>
      </c>
      <c r="F221" s="7">
        <v>2.1</v>
      </c>
      <c r="G221" s="7">
        <v>2.2999999999999998</v>
      </c>
      <c r="H221" s="7">
        <v>2.4</v>
      </c>
      <c r="I221" s="7">
        <v>2.9</v>
      </c>
      <c r="J221" s="7">
        <v>2.5</v>
      </c>
      <c r="K221" s="7">
        <v>2.4</v>
      </c>
      <c r="L221" s="7">
        <v>2.1</v>
      </c>
      <c r="M221" s="7">
        <v>1.9</v>
      </c>
      <c r="N221" s="7">
        <v>2.2000000000000002</v>
      </c>
      <c r="O221" s="7">
        <v>1.8</v>
      </c>
    </row>
    <row r="222" spans="1:15" x14ac:dyDescent="0.2">
      <c r="A222" s="6" t="s">
        <v>14</v>
      </c>
      <c r="B222" s="7">
        <v>1.3</v>
      </c>
      <c r="C222" s="7">
        <v>1.2</v>
      </c>
      <c r="D222" s="7">
        <v>1.2</v>
      </c>
      <c r="E222" s="7">
        <v>1.3</v>
      </c>
      <c r="F222" s="7">
        <v>1.4</v>
      </c>
      <c r="G222" s="7">
        <v>1.2</v>
      </c>
      <c r="H222" s="7">
        <v>1.2</v>
      </c>
      <c r="I222" s="7">
        <v>1.1000000000000001</v>
      </c>
      <c r="J222" s="7">
        <v>1.5</v>
      </c>
      <c r="K222" s="7">
        <v>1.3</v>
      </c>
      <c r="L222" s="7">
        <v>1.2</v>
      </c>
      <c r="M222" s="7">
        <v>1.2</v>
      </c>
      <c r="N222" s="7">
        <v>1.1000000000000001</v>
      </c>
      <c r="O222" s="7">
        <v>1</v>
      </c>
    </row>
    <row r="223" spans="1:15" x14ac:dyDescent="0.2">
      <c r="A223" s="6" t="s">
        <v>15</v>
      </c>
      <c r="B223" s="7">
        <v>0.4</v>
      </c>
      <c r="C223" s="7">
        <v>0.3</v>
      </c>
      <c r="D223" s="7">
        <v>0.3</v>
      </c>
      <c r="E223" s="7">
        <v>0.3</v>
      </c>
      <c r="F223" s="7">
        <v>0.3</v>
      </c>
      <c r="G223" s="7">
        <v>0.3</v>
      </c>
      <c r="H223" s="7">
        <v>0.4</v>
      </c>
      <c r="I223" s="7">
        <v>0.5</v>
      </c>
      <c r="J223" s="7">
        <v>0.3</v>
      </c>
      <c r="K223" s="7">
        <v>0.3</v>
      </c>
      <c r="L223" s="7">
        <v>0.3</v>
      </c>
      <c r="M223" s="7">
        <v>0.3</v>
      </c>
      <c r="N223" s="7">
        <v>0.3</v>
      </c>
      <c r="O223" s="7">
        <v>0.3</v>
      </c>
    </row>
    <row r="224" spans="1:15" x14ac:dyDescent="0.2">
      <c r="A224" s="6" t="s">
        <v>16</v>
      </c>
      <c r="B224" s="7">
        <v>1</v>
      </c>
      <c r="C224" s="7">
        <v>0.8</v>
      </c>
      <c r="D224" s="7">
        <v>0.8</v>
      </c>
      <c r="E224" s="7">
        <v>0.7</v>
      </c>
      <c r="F224" s="7">
        <v>0.8</v>
      </c>
      <c r="G224" s="7">
        <v>0.6</v>
      </c>
      <c r="H224" s="7">
        <v>0.7</v>
      </c>
      <c r="I224" s="7">
        <v>0.9</v>
      </c>
      <c r="J224" s="7">
        <v>0.8</v>
      </c>
      <c r="K224" s="7">
        <v>0.8</v>
      </c>
      <c r="L224" s="7">
        <v>0.8</v>
      </c>
      <c r="M224" s="7">
        <v>0.5</v>
      </c>
      <c r="N224" s="7">
        <v>0.6</v>
      </c>
      <c r="O224" s="7">
        <v>0.5</v>
      </c>
    </row>
    <row r="225" spans="1:15" x14ac:dyDescent="0.2">
      <c r="A225" s="6" t="s">
        <v>11</v>
      </c>
      <c r="B225" s="7">
        <v>0.9</v>
      </c>
      <c r="C225" s="7">
        <v>0.7</v>
      </c>
      <c r="D225" s="7">
        <v>0.8</v>
      </c>
      <c r="E225" s="7">
        <v>0.9</v>
      </c>
      <c r="F225" s="7">
        <v>1.1000000000000001</v>
      </c>
      <c r="G225" s="7">
        <v>1</v>
      </c>
      <c r="H225" s="7">
        <v>0.9</v>
      </c>
      <c r="I225" s="7">
        <v>1.2</v>
      </c>
      <c r="J225" s="7">
        <v>0.7</v>
      </c>
      <c r="K225" s="7">
        <v>0.8</v>
      </c>
      <c r="L225" s="7">
        <v>0.9</v>
      </c>
      <c r="M225" s="7">
        <v>0.8</v>
      </c>
      <c r="N225" s="7">
        <v>0.9</v>
      </c>
      <c r="O225" s="7">
        <v>1.1000000000000001</v>
      </c>
    </row>
    <row r="226" spans="1:15" x14ac:dyDescent="0.2">
      <c r="A226" s="6" t="s">
        <v>17</v>
      </c>
      <c r="B226" s="7">
        <v>0.9</v>
      </c>
      <c r="C226" s="7">
        <v>0.9</v>
      </c>
      <c r="D226" s="7">
        <v>0.8</v>
      </c>
      <c r="E226" s="7">
        <v>0.8</v>
      </c>
      <c r="F226" s="7">
        <v>0.7</v>
      </c>
      <c r="G226" s="7">
        <v>0.6</v>
      </c>
      <c r="H226" s="7">
        <v>0.7</v>
      </c>
      <c r="I226" s="7">
        <v>0.3</v>
      </c>
      <c r="J226" s="7">
        <v>0.3</v>
      </c>
      <c r="K226" s="7">
        <v>0.3</v>
      </c>
      <c r="L226" s="7">
        <v>0.4</v>
      </c>
      <c r="M226" s="7">
        <v>0.3</v>
      </c>
      <c r="N226" s="7">
        <v>0.3</v>
      </c>
      <c r="O226" s="7">
        <v>0.4</v>
      </c>
    </row>
    <row r="227" spans="1:15" x14ac:dyDescent="0.2">
      <c r="A227" s="6" t="s">
        <v>18</v>
      </c>
      <c r="B227" s="7">
        <v>0.7</v>
      </c>
      <c r="C227" s="7">
        <v>0.8</v>
      </c>
      <c r="D227" s="7">
        <v>0.5</v>
      </c>
      <c r="E227" s="7">
        <v>0.4</v>
      </c>
      <c r="F227" s="7">
        <v>0.4</v>
      </c>
      <c r="G227" s="7">
        <v>0.4</v>
      </c>
      <c r="H227" s="7">
        <v>0.5</v>
      </c>
      <c r="I227" s="7">
        <v>0.7</v>
      </c>
      <c r="J227" s="7">
        <v>0.6</v>
      </c>
      <c r="K227" s="7">
        <v>0.5</v>
      </c>
      <c r="L227" s="7">
        <v>0.5</v>
      </c>
      <c r="M227" s="7">
        <v>0.5</v>
      </c>
      <c r="N227" s="7">
        <v>0.5</v>
      </c>
      <c r="O227" s="7">
        <v>0.3</v>
      </c>
    </row>
    <row r="228" spans="1:15" x14ac:dyDescent="0.2">
      <c r="A228" s="6" t="s">
        <v>0</v>
      </c>
      <c r="B228" s="7">
        <v>0.5</v>
      </c>
      <c r="C228" s="7">
        <v>0.5</v>
      </c>
      <c r="D228" s="7">
        <v>0.4</v>
      </c>
      <c r="E228" s="7">
        <v>0.4</v>
      </c>
      <c r="F228" s="7">
        <v>0.4</v>
      </c>
      <c r="G228" s="7">
        <v>0.4</v>
      </c>
      <c r="H228" s="7">
        <v>0.4</v>
      </c>
      <c r="I228" s="7">
        <v>0.4</v>
      </c>
      <c r="J228" s="7">
        <v>0.4</v>
      </c>
      <c r="K228" s="7">
        <v>0.4</v>
      </c>
      <c r="L228" s="7">
        <v>0.4</v>
      </c>
      <c r="M228" s="7">
        <v>0.4</v>
      </c>
      <c r="N228" s="7">
        <v>0.4</v>
      </c>
      <c r="O228" s="7">
        <v>0.4</v>
      </c>
    </row>
    <row r="229" spans="1:15" x14ac:dyDescent="0.2">
      <c r="A229" s="6" t="s">
        <v>19</v>
      </c>
      <c r="B229" s="7">
        <v>1.4</v>
      </c>
      <c r="C229" s="7">
        <v>1.3</v>
      </c>
      <c r="D229" s="7">
        <v>1.2</v>
      </c>
      <c r="E229" s="7">
        <v>1.3</v>
      </c>
      <c r="F229" s="7">
        <v>1.2</v>
      </c>
      <c r="G229" s="7">
        <v>1.1000000000000001</v>
      </c>
      <c r="H229" s="7">
        <v>1.1000000000000001</v>
      </c>
      <c r="I229" s="7">
        <v>1.1000000000000001</v>
      </c>
      <c r="J229" s="7">
        <v>0.8</v>
      </c>
      <c r="K229" s="7">
        <v>0.8</v>
      </c>
      <c r="L229" s="7">
        <v>0.8</v>
      </c>
      <c r="M229" s="7">
        <v>0.7</v>
      </c>
      <c r="N229" s="7">
        <v>0.7</v>
      </c>
      <c r="O229" s="7">
        <v>0.7</v>
      </c>
    </row>
    <row r="230" spans="1:15" x14ac:dyDescent="0.2">
      <c r="A230" s="6" t="s">
        <v>20</v>
      </c>
      <c r="B230" s="7">
        <v>1.3</v>
      </c>
      <c r="C230" s="7">
        <v>1.2</v>
      </c>
      <c r="D230" s="7">
        <v>1.1000000000000001</v>
      </c>
      <c r="E230" s="7">
        <v>1</v>
      </c>
      <c r="F230" s="7">
        <v>1</v>
      </c>
      <c r="G230" s="7">
        <v>1</v>
      </c>
      <c r="H230" s="7">
        <v>1</v>
      </c>
      <c r="I230" s="7">
        <v>1.1000000000000001</v>
      </c>
      <c r="J230" s="7">
        <v>0.7</v>
      </c>
      <c r="K230" s="7">
        <v>0.6</v>
      </c>
      <c r="L230" s="7">
        <v>0.5</v>
      </c>
      <c r="M230" s="7">
        <v>0.6</v>
      </c>
      <c r="N230" s="7">
        <v>0.5</v>
      </c>
      <c r="O230" s="7">
        <v>0.5</v>
      </c>
    </row>
    <row r="231" spans="1:15" x14ac:dyDescent="0.2">
      <c r="A231" s="6" t="s">
        <v>21</v>
      </c>
      <c r="B231" s="7">
        <v>1.9</v>
      </c>
      <c r="C231" s="7">
        <v>2.5</v>
      </c>
      <c r="D231" s="7">
        <v>2.5</v>
      </c>
      <c r="E231" s="7">
        <v>1.3</v>
      </c>
      <c r="F231" s="7">
        <v>1.4</v>
      </c>
      <c r="G231" s="7">
        <v>1.5</v>
      </c>
      <c r="H231" s="7">
        <v>1.3</v>
      </c>
      <c r="I231" s="7">
        <v>1.4</v>
      </c>
      <c r="J231" s="7">
        <v>1.3</v>
      </c>
      <c r="K231" s="7">
        <v>1.2</v>
      </c>
      <c r="L231" s="7">
        <v>1.1000000000000001</v>
      </c>
      <c r="M231" s="7">
        <v>1.2</v>
      </c>
      <c r="N231" s="7">
        <v>1.2</v>
      </c>
      <c r="O231" s="7">
        <v>1.4</v>
      </c>
    </row>
    <row r="232" spans="1:15" x14ac:dyDescent="0.2">
      <c r="A232" s="6" t="s">
        <v>22</v>
      </c>
      <c r="B232" s="7">
        <v>0.6</v>
      </c>
      <c r="C232" s="7">
        <v>0.5</v>
      </c>
      <c r="D232" s="7">
        <v>0.5</v>
      </c>
      <c r="E232" s="7">
        <v>0.5</v>
      </c>
      <c r="F232" s="7">
        <v>0.6</v>
      </c>
      <c r="G232" s="7">
        <v>0.6</v>
      </c>
      <c r="H232" s="7">
        <v>0.8</v>
      </c>
      <c r="I232" s="7">
        <v>0.8</v>
      </c>
      <c r="J232" s="7">
        <v>0.7</v>
      </c>
      <c r="K232" s="7">
        <v>0.6</v>
      </c>
      <c r="L232" s="7">
        <v>0.8</v>
      </c>
      <c r="M232" s="7">
        <v>0.7</v>
      </c>
      <c r="N232" s="7">
        <v>0.9</v>
      </c>
      <c r="O232" s="7">
        <v>0.6</v>
      </c>
    </row>
    <row r="233" spans="1:15" x14ac:dyDescent="0.2">
      <c r="A233" s="6" t="s">
        <v>45</v>
      </c>
      <c r="B233" s="7">
        <v>0.8</v>
      </c>
      <c r="C233" s="7">
        <v>0.7</v>
      </c>
      <c r="D233" s="7">
        <v>0.6</v>
      </c>
      <c r="E233" s="7">
        <v>0.8</v>
      </c>
      <c r="F233" s="7">
        <v>0.7</v>
      </c>
      <c r="G233" s="7">
        <v>0.7</v>
      </c>
      <c r="H233" s="7">
        <v>0.7</v>
      </c>
      <c r="I233" s="7">
        <v>0.9</v>
      </c>
      <c r="J233" s="7">
        <v>0.9</v>
      </c>
      <c r="K233" s="7">
        <v>0.8</v>
      </c>
      <c r="L233" s="7">
        <v>0.7</v>
      </c>
      <c r="M233" s="7">
        <v>0.6</v>
      </c>
      <c r="N233" s="7">
        <v>0.6</v>
      </c>
      <c r="O233" s="7">
        <v>0.8</v>
      </c>
    </row>
    <row r="234" spans="1:15" x14ac:dyDescent="0.2">
      <c r="A234" s="6" t="s">
        <v>8</v>
      </c>
      <c r="B234" s="7">
        <v>0.4</v>
      </c>
      <c r="C234" s="7">
        <v>0.3</v>
      </c>
      <c r="D234" s="7">
        <v>0.3</v>
      </c>
      <c r="E234" s="7">
        <v>0.3</v>
      </c>
      <c r="F234" s="7">
        <v>0.3</v>
      </c>
      <c r="G234" s="7">
        <v>0.3</v>
      </c>
      <c r="H234" s="7">
        <v>0.4</v>
      </c>
      <c r="I234" s="7">
        <v>0.5</v>
      </c>
      <c r="J234" s="7">
        <v>0.5</v>
      </c>
      <c r="K234" s="7">
        <v>0.5</v>
      </c>
      <c r="L234" s="7">
        <v>0.4</v>
      </c>
      <c r="M234" s="7">
        <v>0.4</v>
      </c>
      <c r="N234" s="7">
        <v>0.4</v>
      </c>
      <c r="O234" s="7">
        <v>0.4</v>
      </c>
    </row>
    <row r="235" spans="1:15" x14ac:dyDescent="0.2">
      <c r="A235" s="6" t="s">
        <v>24</v>
      </c>
      <c r="B235" s="7">
        <v>0.8</v>
      </c>
      <c r="C235" s="7">
        <v>0.8</v>
      </c>
      <c r="D235" s="7">
        <v>0.8</v>
      </c>
      <c r="E235" s="7">
        <v>0.8</v>
      </c>
      <c r="F235" s="7">
        <v>0.7</v>
      </c>
      <c r="G235" s="7">
        <v>0.7</v>
      </c>
      <c r="H235" s="7">
        <v>0.7</v>
      </c>
      <c r="I235" s="7">
        <v>0.8</v>
      </c>
      <c r="J235" s="7">
        <v>0.7</v>
      </c>
      <c r="K235" s="7">
        <v>0.7</v>
      </c>
      <c r="L235" s="7">
        <v>0.7</v>
      </c>
      <c r="M235" s="7">
        <v>0.7</v>
      </c>
      <c r="N235" s="7">
        <v>0.8</v>
      </c>
      <c r="O235" s="7">
        <v>0.7</v>
      </c>
    </row>
    <row r="236" spans="1:15" x14ac:dyDescent="0.2">
      <c r="A236" s="6" t="s">
        <v>25</v>
      </c>
      <c r="B236" s="7">
        <v>0.7</v>
      </c>
      <c r="C236" s="7">
        <v>0.9</v>
      </c>
      <c r="D236" s="7">
        <v>0.9</v>
      </c>
      <c r="E236" s="7">
        <v>1</v>
      </c>
      <c r="F236" s="7">
        <v>1</v>
      </c>
      <c r="G236" s="7">
        <v>1</v>
      </c>
      <c r="H236" s="7">
        <v>1</v>
      </c>
      <c r="I236" s="7">
        <v>1.2</v>
      </c>
      <c r="J236" s="7">
        <v>1</v>
      </c>
      <c r="K236" s="7">
        <v>0.8</v>
      </c>
      <c r="L236" s="7">
        <v>0.7</v>
      </c>
      <c r="M236" s="7">
        <v>0.5</v>
      </c>
      <c r="N236" s="7">
        <v>0.5</v>
      </c>
      <c r="O236" s="7">
        <v>0.5</v>
      </c>
    </row>
    <row r="238" spans="1:15" x14ac:dyDescent="0.2">
      <c r="A238" s="4" t="s">
        <v>74</v>
      </c>
    </row>
    <row r="239" spans="1:15" x14ac:dyDescent="0.2">
      <c r="A239" s="4" t="s">
        <v>64</v>
      </c>
      <c r="B239" s="4" t="s">
        <v>75</v>
      </c>
    </row>
    <row r="241" spans="1:15" x14ac:dyDescent="0.2">
      <c r="A241" s="4" t="s">
        <v>60</v>
      </c>
      <c r="B241" s="4" t="s">
        <v>78</v>
      </c>
    </row>
    <row r="242" spans="1:15" x14ac:dyDescent="0.2">
      <c r="A242" s="4" t="s">
        <v>77</v>
      </c>
      <c r="B242" s="4" t="s">
        <v>76</v>
      </c>
    </row>
    <row r="243" spans="1:15" x14ac:dyDescent="0.2">
      <c r="A243" s="4" t="s">
        <v>84</v>
      </c>
      <c r="B243" s="4" t="s">
        <v>92</v>
      </c>
    </row>
    <row r="244" spans="1:15" x14ac:dyDescent="0.2">
      <c r="A244" s="4" t="s">
        <v>65</v>
      </c>
      <c r="B244" s="4" t="s">
        <v>82</v>
      </c>
    </row>
    <row r="246" spans="1:15" x14ac:dyDescent="0.2">
      <c r="A246" s="6" t="s">
        <v>61</v>
      </c>
      <c r="B246" s="6" t="s">
        <v>46</v>
      </c>
      <c r="C246" s="6" t="s">
        <v>47</v>
      </c>
      <c r="D246" s="6" t="s">
        <v>48</v>
      </c>
      <c r="E246" s="6" t="s">
        <v>49</v>
      </c>
      <c r="F246" s="6" t="s">
        <v>50</v>
      </c>
      <c r="G246" s="6" t="s">
        <v>51</v>
      </c>
      <c r="H246" s="6" t="s">
        <v>52</v>
      </c>
      <c r="I246" s="6" t="s">
        <v>53</v>
      </c>
      <c r="J246" s="6" t="s">
        <v>54</v>
      </c>
      <c r="K246" s="6" t="s">
        <v>55</v>
      </c>
      <c r="L246" s="6" t="s">
        <v>56</v>
      </c>
      <c r="M246" s="6" t="s">
        <v>57</v>
      </c>
      <c r="N246" s="6" t="s">
        <v>58</v>
      </c>
      <c r="O246" s="6" t="s">
        <v>59</v>
      </c>
    </row>
    <row r="247" spans="1:15" x14ac:dyDescent="0.2">
      <c r="A247" s="6" t="s">
        <v>62</v>
      </c>
      <c r="B247" s="7">
        <v>6.2</v>
      </c>
      <c r="C247" s="7">
        <v>6.4</v>
      </c>
      <c r="D247" s="7">
        <v>6.4</v>
      </c>
      <c r="E247" s="7">
        <v>6.5</v>
      </c>
      <c r="F247" s="7">
        <v>6.6</v>
      </c>
      <c r="G247" s="7">
        <v>6.5</v>
      </c>
      <c r="H247" s="7">
        <v>6.7</v>
      </c>
      <c r="I247" s="7">
        <v>7.4</v>
      </c>
      <c r="J247" s="7">
        <v>7.3</v>
      </c>
      <c r="K247" s="7">
        <v>7.1</v>
      </c>
      <c r="L247" s="7">
        <v>7.2</v>
      </c>
      <c r="M247" s="7">
        <v>7.2</v>
      </c>
      <c r="N247" s="7">
        <v>7.2</v>
      </c>
      <c r="O247" s="7">
        <v>7.2</v>
      </c>
    </row>
    <row r="248" spans="1:15" x14ac:dyDescent="0.2">
      <c r="A248" s="6" t="s">
        <v>1</v>
      </c>
      <c r="B248" s="7">
        <v>6.2</v>
      </c>
      <c r="C248" s="7">
        <v>6.7</v>
      </c>
      <c r="D248" s="7">
        <v>6.8</v>
      </c>
      <c r="E248" s="7">
        <v>6.8</v>
      </c>
      <c r="F248" s="7">
        <v>6.6</v>
      </c>
      <c r="G248" s="7">
        <v>6.7</v>
      </c>
      <c r="H248" s="7">
        <v>7.2</v>
      </c>
      <c r="I248" s="7">
        <v>7.7</v>
      </c>
      <c r="J248" s="7">
        <v>7.7</v>
      </c>
      <c r="K248" s="7">
        <v>7.6</v>
      </c>
      <c r="L248" s="7">
        <v>7.9</v>
      </c>
      <c r="M248" s="7">
        <v>8</v>
      </c>
      <c r="N248" s="7">
        <v>8.1</v>
      </c>
      <c r="O248" s="7">
        <v>7.7</v>
      </c>
    </row>
    <row r="249" spans="1:15" x14ac:dyDescent="0.2">
      <c r="A249" s="6" t="s">
        <v>2</v>
      </c>
      <c r="B249" s="7">
        <v>4.9000000000000004</v>
      </c>
      <c r="C249" s="7">
        <v>5.5</v>
      </c>
      <c r="D249" s="7">
        <v>5.9</v>
      </c>
      <c r="E249" s="7">
        <v>4.9000000000000004</v>
      </c>
      <c r="F249" s="7">
        <v>3.8</v>
      </c>
      <c r="G249" s="7">
        <v>4</v>
      </c>
      <c r="H249" s="7">
        <v>4.4000000000000004</v>
      </c>
      <c r="I249" s="7">
        <v>4</v>
      </c>
      <c r="J249" s="7">
        <v>4.4000000000000004</v>
      </c>
      <c r="K249" s="7">
        <v>4.2</v>
      </c>
      <c r="L249" s="7">
        <v>4.4000000000000004</v>
      </c>
      <c r="M249" s="7">
        <v>4.5</v>
      </c>
      <c r="N249" s="7">
        <v>5.5</v>
      </c>
      <c r="O249" s="7">
        <v>5.5</v>
      </c>
    </row>
    <row r="250" spans="1:15" x14ac:dyDescent="0.2">
      <c r="A250" s="6" t="s">
        <v>5</v>
      </c>
      <c r="B250" s="7">
        <v>6.9</v>
      </c>
      <c r="C250" s="7">
        <v>7</v>
      </c>
      <c r="D250" s="7">
        <v>6.7</v>
      </c>
      <c r="E250" s="7">
        <v>6.6</v>
      </c>
      <c r="F250" s="7">
        <v>6.6</v>
      </c>
      <c r="G250" s="7">
        <v>6.6</v>
      </c>
      <c r="H250" s="7">
        <v>6.6</v>
      </c>
      <c r="I250" s="7">
        <v>7.4</v>
      </c>
      <c r="J250" s="7">
        <v>7.5</v>
      </c>
      <c r="K250" s="7">
        <v>7.7</v>
      </c>
      <c r="L250" s="7">
        <v>7.7</v>
      </c>
      <c r="M250" s="7">
        <v>7.6</v>
      </c>
      <c r="N250" s="7">
        <v>7.6</v>
      </c>
      <c r="O250" s="7">
        <v>7.6</v>
      </c>
    </row>
    <row r="251" spans="1:15" x14ac:dyDescent="0.2">
      <c r="A251" s="6" t="s">
        <v>6</v>
      </c>
      <c r="B251" s="7">
        <v>7.1</v>
      </c>
      <c r="C251" s="7">
        <v>7.1</v>
      </c>
      <c r="D251" s="7">
        <v>7.2</v>
      </c>
      <c r="E251" s="7">
        <v>7.3</v>
      </c>
      <c r="F251" s="7">
        <v>7.3</v>
      </c>
      <c r="G251" s="7">
        <v>7.7</v>
      </c>
      <c r="H251" s="7">
        <v>7.9</v>
      </c>
      <c r="I251" s="7">
        <v>8.9</v>
      </c>
      <c r="J251" s="7">
        <v>8.6</v>
      </c>
      <c r="K251" s="7">
        <v>8.4</v>
      </c>
      <c r="L251" s="7">
        <v>8.6999999999999993</v>
      </c>
      <c r="M251" s="7">
        <v>8.5</v>
      </c>
      <c r="N251" s="7">
        <v>8.6</v>
      </c>
      <c r="O251" s="7">
        <v>8.6</v>
      </c>
    </row>
    <row r="252" spans="1:15" x14ac:dyDescent="0.2">
      <c r="A252" s="6" t="s">
        <v>63</v>
      </c>
      <c r="B252" s="7">
        <v>6.7</v>
      </c>
      <c r="C252" s="7">
        <v>6.8</v>
      </c>
      <c r="D252" s="7">
        <v>6.4</v>
      </c>
      <c r="E252" s="7">
        <v>6.5</v>
      </c>
      <c r="F252" s="7">
        <v>6.4</v>
      </c>
      <c r="G252" s="7">
        <v>6.3</v>
      </c>
      <c r="H252" s="7">
        <v>6.4</v>
      </c>
      <c r="I252" s="7">
        <v>7.1</v>
      </c>
      <c r="J252" s="7">
        <v>7</v>
      </c>
      <c r="K252" s="7">
        <v>6.8</v>
      </c>
      <c r="L252" s="7">
        <v>6.8</v>
      </c>
      <c r="M252" s="7">
        <v>7</v>
      </c>
      <c r="N252" s="7">
        <v>7.2</v>
      </c>
      <c r="O252" s="7">
        <v>7.2</v>
      </c>
    </row>
    <row r="253" spans="1:15" x14ac:dyDescent="0.2">
      <c r="A253" s="6" t="s">
        <v>7</v>
      </c>
      <c r="B253" s="7">
        <v>4.2</v>
      </c>
      <c r="C253" s="7">
        <v>4.0999999999999996</v>
      </c>
      <c r="D253" s="7">
        <v>4.2</v>
      </c>
      <c r="E253" s="7">
        <v>4.0999999999999996</v>
      </c>
      <c r="F253" s="7">
        <v>4.2</v>
      </c>
      <c r="G253" s="7">
        <v>4.3</v>
      </c>
      <c r="H253" s="7">
        <v>5.0999999999999996</v>
      </c>
      <c r="I253" s="7">
        <v>5.5</v>
      </c>
      <c r="J253" s="7">
        <v>5.3</v>
      </c>
      <c r="K253" s="7">
        <v>4.9000000000000004</v>
      </c>
      <c r="L253" s="7">
        <v>5</v>
      </c>
      <c r="M253" s="7">
        <v>5</v>
      </c>
      <c r="N253" s="7">
        <v>5.2</v>
      </c>
      <c r="O253" s="7">
        <v>5.5</v>
      </c>
    </row>
    <row r="254" spans="1:15" x14ac:dyDescent="0.2">
      <c r="A254" s="6" t="s">
        <v>12</v>
      </c>
      <c r="B254" s="7">
        <v>6.3</v>
      </c>
      <c r="C254" s="7">
        <v>6.5</v>
      </c>
      <c r="D254" s="7">
        <v>6.7</v>
      </c>
      <c r="E254" s="7">
        <v>6.6</v>
      </c>
      <c r="F254" s="7">
        <v>6.6</v>
      </c>
      <c r="G254" s="7">
        <v>6.9</v>
      </c>
      <c r="H254" s="7">
        <v>7.7</v>
      </c>
      <c r="I254" s="7">
        <v>8.4</v>
      </c>
      <c r="J254" s="7">
        <v>8.1</v>
      </c>
      <c r="K254" s="7">
        <v>8.1999999999999993</v>
      </c>
      <c r="L254" s="7">
        <v>8.1999999999999993</v>
      </c>
      <c r="M254" s="7">
        <v>7.9</v>
      </c>
      <c r="N254" s="7">
        <v>7.5</v>
      </c>
      <c r="O254" s="7">
        <v>5.7</v>
      </c>
    </row>
    <row r="255" spans="1:15" x14ac:dyDescent="0.2">
      <c r="A255" s="6" t="s">
        <v>10</v>
      </c>
      <c r="B255" s="7">
        <v>6</v>
      </c>
      <c r="C255" s="7">
        <v>6</v>
      </c>
      <c r="D255" s="7">
        <v>5.6</v>
      </c>
      <c r="E255" s="7">
        <v>6.2</v>
      </c>
      <c r="F255" s="7">
        <v>5.9</v>
      </c>
      <c r="G255" s="7">
        <v>6</v>
      </c>
      <c r="H255" s="7">
        <v>6.5</v>
      </c>
      <c r="I255" s="7">
        <v>6.8</v>
      </c>
      <c r="J255" s="7">
        <v>6.9</v>
      </c>
      <c r="K255" s="7">
        <v>6.5</v>
      </c>
      <c r="L255" s="7">
        <v>5.8</v>
      </c>
      <c r="M255" s="7">
        <v>5.2</v>
      </c>
      <c r="N255" s="7">
        <v>4.7</v>
      </c>
      <c r="O255" s="7">
        <v>4.5</v>
      </c>
    </row>
    <row r="256" spans="1:15" x14ac:dyDescent="0.2">
      <c r="A256" s="6" t="s">
        <v>23</v>
      </c>
      <c r="B256" s="7">
        <v>5.0999999999999996</v>
      </c>
      <c r="C256" s="7">
        <v>5.2</v>
      </c>
      <c r="D256" s="7">
        <v>5.4</v>
      </c>
      <c r="E256" s="7">
        <v>5.6</v>
      </c>
      <c r="F256" s="7">
        <v>5.6</v>
      </c>
      <c r="G256" s="7">
        <v>5.7</v>
      </c>
      <c r="H256" s="7">
        <v>6</v>
      </c>
      <c r="I256" s="7">
        <v>6.8</v>
      </c>
      <c r="J256" s="7">
        <v>6.6</v>
      </c>
      <c r="K256" s="7">
        <v>6.5</v>
      </c>
      <c r="L256" s="7">
        <v>6.2</v>
      </c>
      <c r="M256" s="7">
        <v>6.2</v>
      </c>
      <c r="N256" s="7">
        <v>6.1</v>
      </c>
      <c r="O256" s="7">
        <v>6.2</v>
      </c>
    </row>
    <row r="257" spans="1:15" x14ac:dyDescent="0.2">
      <c r="A257" s="6" t="s">
        <v>9</v>
      </c>
      <c r="B257" s="7">
        <v>7.2</v>
      </c>
      <c r="C257" s="7">
        <v>7.5</v>
      </c>
      <c r="D257" s="7">
        <v>7.5</v>
      </c>
      <c r="E257" s="7">
        <v>7.6</v>
      </c>
      <c r="F257" s="7">
        <v>7.6</v>
      </c>
      <c r="G257" s="7">
        <v>7.4</v>
      </c>
      <c r="H257" s="7">
        <v>7.4</v>
      </c>
      <c r="I257" s="7">
        <v>7.9</v>
      </c>
      <c r="J257" s="7">
        <v>7.9</v>
      </c>
      <c r="K257" s="7">
        <v>7.9</v>
      </c>
      <c r="L257" s="7">
        <v>8</v>
      </c>
      <c r="M257" s="7">
        <v>8</v>
      </c>
      <c r="N257" s="7">
        <v>8.1999999999999993</v>
      </c>
      <c r="O257" s="7">
        <v>8.1999999999999993</v>
      </c>
    </row>
    <row r="258" spans="1:15" x14ac:dyDescent="0.2">
      <c r="A258" s="6" t="s">
        <v>3</v>
      </c>
      <c r="B258" s="7">
        <v>6.4</v>
      </c>
      <c r="C258" s="7">
        <v>6.4</v>
      </c>
      <c r="D258" s="7">
        <v>8</v>
      </c>
      <c r="E258" s="7">
        <v>6.3</v>
      </c>
      <c r="F258" s="7">
        <v>6</v>
      </c>
      <c r="G258" s="7">
        <v>6.1</v>
      </c>
      <c r="H258" s="7">
        <v>6.3</v>
      </c>
      <c r="I258" s="7">
        <v>6.6</v>
      </c>
      <c r="J258" s="7">
        <v>6.3</v>
      </c>
      <c r="K258" s="7">
        <v>6.4</v>
      </c>
      <c r="L258" s="7">
        <v>7</v>
      </c>
      <c r="M258" s="7">
        <v>6.8</v>
      </c>
      <c r="N258" s="7">
        <v>6.8</v>
      </c>
      <c r="O258" s="7">
        <v>6.6</v>
      </c>
    </row>
    <row r="259" spans="1:15" x14ac:dyDescent="0.2">
      <c r="A259" s="6" t="s">
        <v>13</v>
      </c>
      <c r="B259" s="7">
        <v>6.3</v>
      </c>
      <c r="C259" s="7">
        <v>6.3</v>
      </c>
      <c r="D259" s="7">
        <v>6.6</v>
      </c>
      <c r="E259" s="7">
        <v>6.8</v>
      </c>
      <c r="F259" s="7">
        <v>6.9</v>
      </c>
      <c r="G259" s="7">
        <v>6.7</v>
      </c>
      <c r="H259" s="7">
        <v>7</v>
      </c>
      <c r="I259" s="7">
        <v>7.5</v>
      </c>
      <c r="J259" s="7">
        <v>7.4</v>
      </c>
      <c r="K259" s="7">
        <v>7.1</v>
      </c>
      <c r="L259" s="7">
        <v>7.2</v>
      </c>
      <c r="M259" s="7">
        <v>7.2</v>
      </c>
      <c r="N259" s="7">
        <v>7.2</v>
      </c>
      <c r="O259" s="7">
        <v>7.1</v>
      </c>
    </row>
    <row r="260" spans="1:15" x14ac:dyDescent="0.2">
      <c r="A260" s="6" t="s">
        <v>4</v>
      </c>
      <c r="B260" s="7">
        <v>2.8</v>
      </c>
      <c r="C260" s="7">
        <v>3.1</v>
      </c>
      <c r="D260" s="7">
        <v>2.8</v>
      </c>
      <c r="E260" s="7">
        <v>2.8</v>
      </c>
      <c r="F260" s="7">
        <v>2.8</v>
      </c>
      <c r="G260" s="7">
        <v>2.6</v>
      </c>
      <c r="H260" s="7">
        <v>2.7</v>
      </c>
      <c r="I260" s="7">
        <v>3</v>
      </c>
      <c r="J260" s="7">
        <v>3</v>
      </c>
      <c r="K260" s="7">
        <v>3.1</v>
      </c>
      <c r="L260" s="7">
        <v>3</v>
      </c>
      <c r="M260" s="7">
        <v>3.1</v>
      </c>
      <c r="N260" s="7">
        <v>2.6</v>
      </c>
      <c r="O260" s="7">
        <v>2.6</v>
      </c>
    </row>
    <row r="261" spans="1:15" x14ac:dyDescent="0.2">
      <c r="A261" s="6" t="s">
        <v>14</v>
      </c>
      <c r="B261" s="7">
        <v>3.6</v>
      </c>
      <c r="C261" s="7">
        <v>3.2</v>
      </c>
      <c r="D261" s="7">
        <v>3.3</v>
      </c>
      <c r="E261" s="7">
        <v>4.0999999999999996</v>
      </c>
      <c r="F261" s="7">
        <v>4.5</v>
      </c>
      <c r="G261" s="7">
        <v>4</v>
      </c>
      <c r="H261" s="7">
        <v>4.3</v>
      </c>
      <c r="I261" s="7">
        <v>4.5999999999999996</v>
      </c>
      <c r="J261" s="7">
        <v>4.2</v>
      </c>
      <c r="K261" s="7">
        <v>4.0999999999999996</v>
      </c>
      <c r="L261" s="7">
        <v>3.9</v>
      </c>
      <c r="M261" s="7">
        <v>3.7</v>
      </c>
      <c r="N261" s="7">
        <v>3.8</v>
      </c>
      <c r="O261" s="7">
        <v>3.8</v>
      </c>
    </row>
    <row r="262" spans="1:15" x14ac:dyDescent="0.2">
      <c r="A262" s="6" t="s">
        <v>15</v>
      </c>
      <c r="B262" s="7">
        <v>5.0999999999999996</v>
      </c>
      <c r="C262" s="7">
        <v>5</v>
      </c>
      <c r="D262" s="7">
        <v>4.0999999999999996</v>
      </c>
      <c r="E262" s="7">
        <v>4.9000000000000004</v>
      </c>
      <c r="F262" s="7">
        <v>5.3</v>
      </c>
      <c r="G262" s="7">
        <v>5.2</v>
      </c>
      <c r="H262" s="7">
        <v>5.6</v>
      </c>
      <c r="I262" s="7">
        <v>6.7</v>
      </c>
      <c r="J262" s="7">
        <v>6.9</v>
      </c>
      <c r="K262" s="7">
        <v>6.6</v>
      </c>
      <c r="L262" s="7">
        <v>5.9</v>
      </c>
      <c r="M262" s="7">
        <v>5.6</v>
      </c>
      <c r="N262" s="7">
        <v>5.5</v>
      </c>
      <c r="O262" s="7">
        <v>5.8</v>
      </c>
    </row>
    <row r="263" spans="1:15" x14ac:dyDescent="0.2">
      <c r="A263" s="6" t="s">
        <v>16</v>
      </c>
      <c r="B263" s="7">
        <v>4.3</v>
      </c>
      <c r="C263" s="7">
        <v>4.5999999999999996</v>
      </c>
      <c r="D263" s="7">
        <v>4.9000000000000004</v>
      </c>
      <c r="E263" s="7">
        <v>5.0999999999999996</v>
      </c>
      <c r="F263" s="7">
        <v>4.5999999999999996</v>
      </c>
      <c r="G263" s="7">
        <v>4.3</v>
      </c>
      <c r="H263" s="7">
        <v>4.5</v>
      </c>
      <c r="I263" s="7">
        <v>5.2</v>
      </c>
      <c r="J263" s="7">
        <v>4.9000000000000004</v>
      </c>
      <c r="K263" s="7">
        <v>4.7</v>
      </c>
      <c r="L263" s="7">
        <v>4.9000000000000004</v>
      </c>
      <c r="M263" s="7">
        <v>5.0999999999999996</v>
      </c>
      <c r="N263" s="7">
        <v>4.8</v>
      </c>
      <c r="O263" s="7">
        <v>4.5999999999999996</v>
      </c>
    </row>
    <row r="264" spans="1:15" x14ac:dyDescent="0.2">
      <c r="A264" s="6" t="s">
        <v>11</v>
      </c>
      <c r="B264" s="7">
        <v>5.6</v>
      </c>
      <c r="C264" s="7">
        <v>5.8</v>
      </c>
      <c r="D264" s="7">
        <v>5.6</v>
      </c>
      <c r="E264" s="7">
        <v>5.7</v>
      </c>
      <c r="F264" s="7">
        <v>5.7</v>
      </c>
      <c r="G264" s="7">
        <v>5</v>
      </c>
      <c r="H264" s="7">
        <v>4.9000000000000004</v>
      </c>
      <c r="I264" s="7">
        <v>5.2</v>
      </c>
      <c r="J264" s="7">
        <v>5</v>
      </c>
      <c r="K264" s="7">
        <v>5.0999999999999996</v>
      </c>
      <c r="L264" s="7">
        <v>5.2</v>
      </c>
      <c r="M264" s="7">
        <v>5</v>
      </c>
      <c r="N264" s="7">
        <v>4.9000000000000004</v>
      </c>
      <c r="O264" s="7">
        <v>5.3</v>
      </c>
    </row>
    <row r="265" spans="1:15" x14ac:dyDescent="0.2">
      <c r="A265" s="6" t="s">
        <v>17</v>
      </c>
      <c r="B265" s="7">
        <v>5.4</v>
      </c>
      <c r="C265" s="7">
        <v>5.5</v>
      </c>
      <c r="D265" s="7">
        <v>5.7</v>
      </c>
      <c r="E265" s="7">
        <v>6</v>
      </c>
      <c r="F265" s="7">
        <v>6</v>
      </c>
      <c r="G265" s="7">
        <v>5.5</v>
      </c>
      <c r="H265" s="7">
        <v>5.3</v>
      </c>
      <c r="I265" s="7">
        <v>5.0999999999999996</v>
      </c>
      <c r="J265" s="7">
        <v>5.3</v>
      </c>
      <c r="K265" s="7">
        <v>5.4</v>
      </c>
      <c r="L265" s="7">
        <v>5.5</v>
      </c>
      <c r="M265" s="7">
        <v>5.7</v>
      </c>
      <c r="N265" s="7">
        <v>5.7</v>
      </c>
      <c r="O265" s="7">
        <v>5.8</v>
      </c>
    </row>
    <row r="266" spans="1:15" x14ac:dyDescent="0.2">
      <c r="A266" s="6" t="s">
        <v>18</v>
      </c>
      <c r="B266" s="7">
        <v>5.2</v>
      </c>
      <c r="C266" s="7">
        <v>5.5</v>
      </c>
      <c r="D266" s="7">
        <v>5.5</v>
      </c>
      <c r="E266" s="7">
        <v>5.5</v>
      </c>
      <c r="F266" s="7">
        <v>6.8</v>
      </c>
      <c r="G266" s="7">
        <v>6.7</v>
      </c>
      <c r="H266" s="7">
        <v>6.8</v>
      </c>
      <c r="I266" s="7">
        <v>7.8</v>
      </c>
      <c r="J266" s="7">
        <v>7.8</v>
      </c>
      <c r="K266" s="7">
        <v>7.9</v>
      </c>
      <c r="L266" s="7">
        <v>8.3000000000000007</v>
      </c>
      <c r="M266" s="7">
        <v>8.1999999999999993</v>
      </c>
      <c r="N266" s="7">
        <v>8.1999999999999993</v>
      </c>
      <c r="O266" s="7">
        <v>8</v>
      </c>
    </row>
    <row r="267" spans="1:15" x14ac:dyDescent="0.2">
      <c r="A267" s="6" t="s">
        <v>0</v>
      </c>
      <c r="B267" s="7">
        <v>7.3</v>
      </c>
      <c r="C267" s="7">
        <v>7.4</v>
      </c>
      <c r="D267" s="7">
        <v>7.5</v>
      </c>
      <c r="E267" s="7">
        <v>7.5</v>
      </c>
      <c r="F267" s="7">
        <v>7.4</v>
      </c>
      <c r="G267" s="7">
        <v>7.4</v>
      </c>
      <c r="H267" s="7">
        <v>7.6</v>
      </c>
      <c r="I267" s="7">
        <v>7.9</v>
      </c>
      <c r="J267" s="7">
        <v>7.9</v>
      </c>
      <c r="K267" s="7">
        <v>7.7</v>
      </c>
      <c r="L267" s="7">
        <v>7.7</v>
      </c>
      <c r="M267" s="7">
        <v>7.8</v>
      </c>
      <c r="N267" s="7">
        <v>7.9</v>
      </c>
      <c r="O267" s="7">
        <v>8</v>
      </c>
    </row>
    <row r="268" spans="1:15" x14ac:dyDescent="0.2">
      <c r="A268" s="6" t="s">
        <v>19</v>
      </c>
      <c r="B268" s="7">
        <v>4.4000000000000004</v>
      </c>
      <c r="C268" s="7">
        <v>4.3</v>
      </c>
      <c r="D268" s="7">
        <v>4.2</v>
      </c>
      <c r="E268" s="7">
        <v>4.4000000000000004</v>
      </c>
      <c r="F268" s="7">
        <v>4.5999999999999996</v>
      </c>
      <c r="G268" s="7">
        <v>4.5</v>
      </c>
      <c r="H268" s="7">
        <v>5</v>
      </c>
      <c r="I268" s="7">
        <v>5</v>
      </c>
      <c r="J268" s="7">
        <v>5</v>
      </c>
      <c r="K268" s="7">
        <v>4.7</v>
      </c>
      <c r="L268" s="7">
        <v>4.5999999999999996</v>
      </c>
      <c r="M268" s="7">
        <v>4.5999999999999996</v>
      </c>
      <c r="N268" s="7">
        <v>4.5999999999999996</v>
      </c>
      <c r="O268" s="7">
        <v>4.7</v>
      </c>
    </row>
    <row r="269" spans="1:15" x14ac:dyDescent="0.2">
      <c r="A269" s="6" t="s">
        <v>20</v>
      </c>
      <c r="B269" s="7">
        <v>6.5</v>
      </c>
      <c r="C269" s="7">
        <v>7</v>
      </c>
      <c r="D269" s="7">
        <v>7.2</v>
      </c>
      <c r="E269" s="7">
        <v>7.3</v>
      </c>
      <c r="F269" s="7">
        <v>7</v>
      </c>
      <c r="G269" s="7">
        <v>7</v>
      </c>
      <c r="H269" s="7">
        <v>7.2</v>
      </c>
      <c r="I269" s="7">
        <v>7.9</v>
      </c>
      <c r="J269" s="7">
        <v>7.3</v>
      </c>
      <c r="K269" s="7">
        <v>6.8</v>
      </c>
      <c r="L269" s="7">
        <v>6.5</v>
      </c>
      <c r="M269" s="7">
        <v>6.4</v>
      </c>
      <c r="N269" s="7">
        <v>6.2</v>
      </c>
      <c r="O269" s="7">
        <v>6.2</v>
      </c>
    </row>
    <row r="270" spans="1:15" x14ac:dyDescent="0.2">
      <c r="A270" s="6" t="s">
        <v>21</v>
      </c>
      <c r="B270" s="7">
        <v>4.0999999999999996</v>
      </c>
      <c r="C270" s="7">
        <v>3.4</v>
      </c>
      <c r="D270" s="7">
        <v>2.5</v>
      </c>
      <c r="E270" s="7">
        <v>2.6</v>
      </c>
      <c r="F270" s="7">
        <v>2.7</v>
      </c>
      <c r="G270" s="7">
        <v>3.7</v>
      </c>
      <c r="H270" s="7">
        <v>3.8</v>
      </c>
      <c r="I270" s="7">
        <v>4.2</v>
      </c>
      <c r="J270" s="7">
        <v>4.0999999999999996</v>
      </c>
      <c r="K270" s="7">
        <v>4.0999999999999996</v>
      </c>
      <c r="L270" s="7">
        <v>3.8</v>
      </c>
      <c r="M270" s="7">
        <v>4</v>
      </c>
      <c r="N270" s="7">
        <v>4</v>
      </c>
      <c r="O270" s="7">
        <v>4.2</v>
      </c>
    </row>
    <row r="271" spans="1:15" x14ac:dyDescent="0.2">
      <c r="A271" s="6" t="s">
        <v>22</v>
      </c>
      <c r="B271" s="7">
        <v>6.4</v>
      </c>
      <c r="C271" s="7">
        <v>6.4</v>
      </c>
      <c r="D271" s="7">
        <v>6.3</v>
      </c>
      <c r="E271" s="7">
        <v>6.2</v>
      </c>
      <c r="F271" s="7">
        <v>6.2</v>
      </c>
      <c r="G271" s="7">
        <v>5.8</v>
      </c>
      <c r="H271" s="7">
        <v>6.1</v>
      </c>
      <c r="I271" s="7">
        <v>6.8</v>
      </c>
      <c r="J271" s="7">
        <v>7</v>
      </c>
      <c r="K271" s="7">
        <v>7.1</v>
      </c>
      <c r="L271" s="7">
        <v>7.1</v>
      </c>
      <c r="M271" s="7">
        <v>6.9</v>
      </c>
      <c r="N271" s="7">
        <v>6.5</v>
      </c>
      <c r="O271" s="7">
        <v>6.7</v>
      </c>
    </row>
    <row r="272" spans="1:15" x14ac:dyDescent="0.2">
      <c r="A272" s="6" t="s">
        <v>45</v>
      </c>
      <c r="B272" s="7">
        <v>5.7</v>
      </c>
      <c r="C272" s="7">
        <v>5.4</v>
      </c>
      <c r="D272" s="7">
        <v>4.9000000000000004</v>
      </c>
      <c r="E272" s="7">
        <v>6.2</v>
      </c>
      <c r="F272" s="7">
        <v>6.5</v>
      </c>
      <c r="G272" s="7">
        <v>6.1</v>
      </c>
      <c r="H272" s="7">
        <v>6.7</v>
      </c>
      <c r="I272" s="7">
        <v>7.2</v>
      </c>
      <c r="J272" s="7">
        <v>7.2</v>
      </c>
      <c r="K272" s="7">
        <v>6.8</v>
      </c>
      <c r="L272" s="7">
        <v>6.8</v>
      </c>
      <c r="M272" s="7">
        <v>6.8</v>
      </c>
      <c r="N272" s="7">
        <v>7</v>
      </c>
      <c r="O272" s="7">
        <v>7.2</v>
      </c>
    </row>
    <row r="273" spans="1:15" x14ac:dyDescent="0.2">
      <c r="A273" s="6" t="s">
        <v>8</v>
      </c>
      <c r="B273" s="7">
        <v>6.2</v>
      </c>
      <c r="C273" s="7">
        <v>6.4</v>
      </c>
      <c r="D273" s="7">
        <v>6.6</v>
      </c>
      <c r="E273" s="7">
        <v>6.8</v>
      </c>
      <c r="F273" s="7">
        <v>6.8</v>
      </c>
      <c r="G273" s="7">
        <v>6.6</v>
      </c>
      <c r="H273" s="7">
        <v>7</v>
      </c>
      <c r="I273" s="7">
        <v>7.9</v>
      </c>
      <c r="J273" s="7">
        <v>7.9</v>
      </c>
      <c r="K273" s="7">
        <v>7.8</v>
      </c>
      <c r="L273" s="7">
        <v>8.1999999999999993</v>
      </c>
      <c r="M273" s="7">
        <v>8.3000000000000007</v>
      </c>
      <c r="N273" s="7">
        <v>8.3000000000000007</v>
      </c>
      <c r="O273" s="7">
        <v>7.2</v>
      </c>
    </row>
    <row r="274" spans="1:15" x14ac:dyDescent="0.2">
      <c r="A274" s="6" t="s">
        <v>24</v>
      </c>
      <c r="B274" s="7">
        <v>6.5</v>
      </c>
      <c r="C274" s="7">
        <v>6.7</v>
      </c>
      <c r="D274" s="7">
        <v>6.5</v>
      </c>
      <c r="E274" s="7">
        <v>6.5</v>
      </c>
      <c r="F274" s="7">
        <v>6.4</v>
      </c>
      <c r="G274" s="7">
        <v>6.4</v>
      </c>
      <c r="H274" s="7">
        <v>6.6</v>
      </c>
      <c r="I274" s="7">
        <v>7.1</v>
      </c>
      <c r="J274" s="7">
        <v>6.8</v>
      </c>
      <c r="K274" s="7">
        <v>6.8</v>
      </c>
      <c r="L274" s="7">
        <v>6.9</v>
      </c>
      <c r="M274" s="7">
        <v>7</v>
      </c>
      <c r="N274" s="7">
        <v>7</v>
      </c>
      <c r="O274" s="7">
        <v>6.9</v>
      </c>
    </row>
    <row r="275" spans="1:15" x14ac:dyDescent="0.2">
      <c r="A275" s="6" t="s">
        <v>25</v>
      </c>
      <c r="B275" s="7">
        <v>5.7</v>
      </c>
      <c r="C275" s="7">
        <v>5.8</v>
      </c>
      <c r="D275" s="7">
        <v>6.2</v>
      </c>
      <c r="E275" s="7">
        <v>6.3</v>
      </c>
      <c r="F275" s="7">
        <v>6.5</v>
      </c>
      <c r="G275" s="7">
        <v>6.5</v>
      </c>
      <c r="H275" s="7">
        <v>6.9</v>
      </c>
      <c r="I275" s="7">
        <v>7.8</v>
      </c>
      <c r="J275" s="7">
        <v>7.7</v>
      </c>
      <c r="K275" s="7">
        <v>7.5</v>
      </c>
      <c r="L275" s="7">
        <v>7.4</v>
      </c>
      <c r="M275" s="7">
        <v>7.5</v>
      </c>
      <c r="N275" s="7">
        <v>7.6</v>
      </c>
      <c r="O275" s="7">
        <v>7.6</v>
      </c>
    </row>
    <row r="277" spans="1:15" x14ac:dyDescent="0.2">
      <c r="A277" s="4" t="s">
        <v>74</v>
      </c>
    </row>
    <row r="278" spans="1:15" x14ac:dyDescent="0.2">
      <c r="A278" s="4" t="s">
        <v>64</v>
      </c>
      <c r="B278" s="4" t="s">
        <v>75</v>
      </c>
    </row>
    <row r="280" spans="1:15" x14ac:dyDescent="0.2">
      <c r="A280" s="4" t="s">
        <v>60</v>
      </c>
      <c r="B280" s="4" t="s">
        <v>78</v>
      </c>
    </row>
    <row r="281" spans="1:15" x14ac:dyDescent="0.2">
      <c r="A281" s="4" t="s">
        <v>77</v>
      </c>
      <c r="B281" s="4" t="s">
        <v>76</v>
      </c>
    </row>
    <row r="282" spans="1:15" x14ac:dyDescent="0.2">
      <c r="A282" s="4" t="s">
        <v>84</v>
      </c>
      <c r="B282" s="4" t="s">
        <v>93</v>
      </c>
    </row>
    <row r="283" spans="1:15" x14ac:dyDescent="0.2">
      <c r="A283" s="4" t="s">
        <v>65</v>
      </c>
      <c r="B283" s="4" t="s">
        <v>82</v>
      </c>
    </row>
    <row r="285" spans="1:15" x14ac:dyDescent="0.2">
      <c r="A285" s="6" t="s">
        <v>61</v>
      </c>
      <c r="B285" s="6" t="s">
        <v>46</v>
      </c>
      <c r="C285" s="6" t="s">
        <v>47</v>
      </c>
      <c r="D285" s="6" t="s">
        <v>48</v>
      </c>
      <c r="E285" s="6" t="s">
        <v>49</v>
      </c>
      <c r="F285" s="6" t="s">
        <v>50</v>
      </c>
      <c r="G285" s="6" t="s">
        <v>51</v>
      </c>
      <c r="H285" s="6" t="s">
        <v>52</v>
      </c>
      <c r="I285" s="6" t="s">
        <v>53</v>
      </c>
      <c r="J285" s="6" t="s">
        <v>54</v>
      </c>
      <c r="K285" s="6" t="s">
        <v>55</v>
      </c>
      <c r="L285" s="6" t="s">
        <v>56</v>
      </c>
      <c r="M285" s="6" t="s">
        <v>57</v>
      </c>
      <c r="N285" s="6" t="s">
        <v>58</v>
      </c>
      <c r="O285" s="6" t="s">
        <v>59</v>
      </c>
    </row>
    <row r="286" spans="1:15" x14ac:dyDescent="0.2">
      <c r="A286" s="6" t="s">
        <v>62</v>
      </c>
      <c r="B286" s="7">
        <v>1</v>
      </c>
      <c r="C286" s="7">
        <v>1.1000000000000001</v>
      </c>
      <c r="D286" s="7">
        <v>1</v>
      </c>
      <c r="E286" s="7">
        <v>1.1000000000000001</v>
      </c>
      <c r="F286" s="7">
        <v>1.1000000000000001</v>
      </c>
      <c r="G286" s="7">
        <v>1.1000000000000001</v>
      </c>
      <c r="H286" s="7">
        <v>1.1000000000000001</v>
      </c>
      <c r="I286" s="7">
        <v>1.2</v>
      </c>
      <c r="J286" s="7">
        <v>1.1000000000000001</v>
      </c>
      <c r="K286" s="7">
        <v>1.1000000000000001</v>
      </c>
      <c r="L286" s="7">
        <v>1.1000000000000001</v>
      </c>
      <c r="M286" s="7">
        <v>1.1000000000000001</v>
      </c>
      <c r="N286" s="7">
        <v>1.1000000000000001</v>
      </c>
      <c r="O286" s="7">
        <v>1</v>
      </c>
    </row>
    <row r="287" spans="1:15" x14ac:dyDescent="0.2">
      <c r="A287" s="6" t="s">
        <v>1</v>
      </c>
      <c r="B287" s="7">
        <v>1.2</v>
      </c>
      <c r="C287" s="7">
        <v>1.3</v>
      </c>
      <c r="D287" s="7">
        <v>1.3</v>
      </c>
      <c r="E287" s="7">
        <v>1.3</v>
      </c>
      <c r="F287" s="7">
        <v>1.3</v>
      </c>
      <c r="G287" s="7">
        <v>1.2</v>
      </c>
      <c r="H287" s="7">
        <v>1.2</v>
      </c>
      <c r="I287" s="7">
        <v>1.3</v>
      </c>
      <c r="J287" s="7">
        <v>1.3</v>
      </c>
      <c r="K287" s="7">
        <v>1.3</v>
      </c>
      <c r="L287" s="7">
        <v>1.4</v>
      </c>
      <c r="M287" s="7">
        <v>1.3</v>
      </c>
      <c r="N287" s="7">
        <v>1.3</v>
      </c>
      <c r="O287" s="7">
        <v>1.2</v>
      </c>
    </row>
    <row r="288" spans="1:15" x14ac:dyDescent="0.2">
      <c r="A288" s="6" t="s">
        <v>2</v>
      </c>
      <c r="B288" s="7">
        <v>0.7</v>
      </c>
      <c r="C288" s="7">
        <v>0.9</v>
      </c>
      <c r="D288" s="7">
        <v>0.8</v>
      </c>
      <c r="E288" s="7">
        <v>0.7</v>
      </c>
      <c r="F288" s="7">
        <v>0.7</v>
      </c>
      <c r="G288" s="7">
        <v>0.7</v>
      </c>
      <c r="H288" s="7">
        <v>0.8</v>
      </c>
      <c r="I288" s="7">
        <v>0.7</v>
      </c>
      <c r="J288" s="7">
        <v>0.7</v>
      </c>
      <c r="K288" s="7">
        <v>0.7</v>
      </c>
      <c r="L288" s="7">
        <v>0.8</v>
      </c>
      <c r="M288" s="7">
        <v>0.8</v>
      </c>
      <c r="N288" s="7">
        <v>1.5</v>
      </c>
      <c r="O288" s="7">
        <v>1.7</v>
      </c>
    </row>
    <row r="289" spans="1:15" x14ac:dyDescent="0.2">
      <c r="A289" s="6" t="s">
        <v>5</v>
      </c>
      <c r="B289" s="7">
        <v>1.1000000000000001</v>
      </c>
      <c r="C289" s="7">
        <v>1.2</v>
      </c>
      <c r="D289" s="7">
        <v>1.1000000000000001</v>
      </c>
      <c r="E289" s="7">
        <v>1.1000000000000001</v>
      </c>
      <c r="F289" s="7">
        <v>1.2</v>
      </c>
      <c r="G289" s="7">
        <v>1.2</v>
      </c>
      <c r="H289" s="7">
        <v>1.2</v>
      </c>
      <c r="I289" s="7">
        <v>1.3</v>
      </c>
      <c r="J289" s="7">
        <v>1.3</v>
      </c>
      <c r="K289" s="7">
        <v>1.4</v>
      </c>
      <c r="L289" s="7">
        <v>1.4</v>
      </c>
      <c r="M289" s="7">
        <v>1.4</v>
      </c>
      <c r="N289" s="7">
        <v>1.4</v>
      </c>
      <c r="O289" s="7">
        <v>1.3</v>
      </c>
    </row>
    <row r="290" spans="1:15" x14ac:dyDescent="0.2">
      <c r="A290" s="6" t="s">
        <v>6</v>
      </c>
      <c r="B290" s="7">
        <v>1.6</v>
      </c>
      <c r="C290" s="7">
        <v>1.6</v>
      </c>
      <c r="D290" s="7">
        <v>1.7</v>
      </c>
      <c r="E290" s="7">
        <v>1.6</v>
      </c>
      <c r="F290" s="7">
        <v>1.5</v>
      </c>
      <c r="G290" s="7">
        <v>1.7</v>
      </c>
      <c r="H290" s="7">
        <v>1.8</v>
      </c>
      <c r="I290" s="7">
        <v>1.9</v>
      </c>
      <c r="J290" s="7">
        <v>1.8</v>
      </c>
      <c r="K290" s="7">
        <v>1.8</v>
      </c>
      <c r="L290" s="7">
        <v>1.8</v>
      </c>
      <c r="M290" s="7">
        <v>1.8</v>
      </c>
      <c r="N290" s="7">
        <v>1.8</v>
      </c>
      <c r="O290" s="7">
        <v>1.8</v>
      </c>
    </row>
    <row r="291" spans="1:15" x14ac:dyDescent="0.2">
      <c r="A291" s="6" t="s">
        <v>63</v>
      </c>
      <c r="B291" s="7">
        <v>0.9</v>
      </c>
      <c r="C291" s="7">
        <v>0.8</v>
      </c>
      <c r="D291" s="7">
        <v>0.8</v>
      </c>
      <c r="E291" s="7">
        <v>0.8</v>
      </c>
      <c r="F291" s="7">
        <v>0.8</v>
      </c>
      <c r="G291" s="7">
        <v>0.8</v>
      </c>
      <c r="H291" s="7">
        <v>0.8</v>
      </c>
      <c r="I291" s="7">
        <v>0.8</v>
      </c>
      <c r="J291" s="7">
        <v>0.8</v>
      </c>
      <c r="K291" s="7">
        <v>0.8</v>
      </c>
      <c r="L291" s="7">
        <v>0.7</v>
      </c>
      <c r="M291" s="7">
        <v>1</v>
      </c>
      <c r="N291" s="7">
        <v>1</v>
      </c>
      <c r="O291" s="7">
        <v>1</v>
      </c>
    </row>
    <row r="292" spans="1:15" x14ac:dyDescent="0.2">
      <c r="A292" s="6" t="s">
        <v>7</v>
      </c>
      <c r="B292" s="7">
        <v>2.2000000000000002</v>
      </c>
      <c r="C292" s="7">
        <v>2.2000000000000002</v>
      </c>
      <c r="D292" s="7">
        <v>2.2000000000000002</v>
      </c>
      <c r="E292" s="7">
        <v>2.2999999999999998</v>
      </c>
      <c r="F292" s="7">
        <v>2.2000000000000002</v>
      </c>
      <c r="G292" s="7">
        <v>2</v>
      </c>
      <c r="H292" s="7">
        <v>2.2999999999999998</v>
      </c>
      <c r="I292" s="7">
        <v>2.2999999999999998</v>
      </c>
      <c r="J292" s="7">
        <v>2.1</v>
      </c>
      <c r="K292" s="7">
        <v>1.9</v>
      </c>
      <c r="L292" s="7">
        <v>1.7</v>
      </c>
      <c r="M292" s="7">
        <v>2</v>
      </c>
      <c r="N292" s="7">
        <v>2</v>
      </c>
      <c r="O292" s="7">
        <v>2</v>
      </c>
    </row>
    <row r="293" spans="1:15" x14ac:dyDescent="0.2">
      <c r="A293" s="6" t="s">
        <v>12</v>
      </c>
      <c r="B293" s="7">
        <v>0.7</v>
      </c>
      <c r="C293" s="7">
        <v>0.6</v>
      </c>
      <c r="D293" s="7">
        <v>0.6</v>
      </c>
      <c r="E293" s="7">
        <v>0.6</v>
      </c>
      <c r="F293" s="7">
        <v>0.7</v>
      </c>
      <c r="G293" s="7">
        <v>0.7</v>
      </c>
      <c r="H293" s="7">
        <v>0.9</v>
      </c>
      <c r="I293" s="7">
        <v>1</v>
      </c>
      <c r="J293" s="7">
        <v>0.9</v>
      </c>
      <c r="K293" s="7">
        <v>0.9</v>
      </c>
      <c r="L293" s="7">
        <v>0.9</v>
      </c>
      <c r="M293" s="7">
        <v>0.8</v>
      </c>
      <c r="N293" s="7">
        <v>0.8</v>
      </c>
      <c r="O293" s="7">
        <v>0.6</v>
      </c>
    </row>
    <row r="294" spans="1:15" x14ac:dyDescent="0.2">
      <c r="A294" s="6" t="s">
        <v>10</v>
      </c>
      <c r="B294" s="7">
        <v>0.6</v>
      </c>
      <c r="C294" s="7">
        <v>0.5</v>
      </c>
      <c r="D294" s="7">
        <v>0.6</v>
      </c>
      <c r="E294" s="7">
        <v>0.6</v>
      </c>
      <c r="F294" s="7">
        <v>0.6</v>
      </c>
      <c r="G294" s="7">
        <v>0.6</v>
      </c>
      <c r="H294" s="7">
        <v>0.7</v>
      </c>
      <c r="I294" s="7">
        <v>0.7</v>
      </c>
      <c r="J294" s="7">
        <v>0.6</v>
      </c>
      <c r="K294" s="7">
        <v>0.6</v>
      </c>
      <c r="L294" s="7">
        <v>0.7</v>
      </c>
      <c r="M294" s="7">
        <v>0.7</v>
      </c>
      <c r="N294" s="7">
        <v>0.7</v>
      </c>
      <c r="O294" s="7">
        <v>0.7</v>
      </c>
    </row>
    <row r="295" spans="1:15" x14ac:dyDescent="0.2">
      <c r="A295" s="6" t="s">
        <v>23</v>
      </c>
      <c r="B295" s="7">
        <v>1.3</v>
      </c>
      <c r="C295" s="7">
        <v>1.3</v>
      </c>
      <c r="D295" s="7">
        <v>1.4</v>
      </c>
      <c r="E295" s="7">
        <v>1.4</v>
      </c>
      <c r="F295" s="7">
        <v>1.5</v>
      </c>
      <c r="G295" s="7">
        <v>1.6</v>
      </c>
      <c r="H295" s="7">
        <v>1.6</v>
      </c>
      <c r="I295" s="7">
        <v>1.6</v>
      </c>
      <c r="J295" s="7">
        <v>1.7</v>
      </c>
      <c r="K295" s="7">
        <v>1.5</v>
      </c>
      <c r="L295" s="7">
        <v>1.2</v>
      </c>
      <c r="M295" s="7">
        <v>1.2</v>
      </c>
      <c r="N295" s="7">
        <v>1.2</v>
      </c>
      <c r="O295" s="7">
        <v>1.1000000000000001</v>
      </c>
    </row>
    <row r="296" spans="1:15" x14ac:dyDescent="0.2">
      <c r="A296" s="6" t="s">
        <v>9</v>
      </c>
      <c r="B296" s="7">
        <v>1.1000000000000001</v>
      </c>
      <c r="C296" s="7">
        <v>1.2</v>
      </c>
      <c r="D296" s="7">
        <v>1.2</v>
      </c>
      <c r="E296" s="7">
        <v>1.3</v>
      </c>
      <c r="F296" s="7">
        <v>1.3</v>
      </c>
      <c r="G296" s="7">
        <v>1.3</v>
      </c>
      <c r="H296" s="7">
        <v>1.3</v>
      </c>
      <c r="I296" s="7">
        <v>1.4</v>
      </c>
      <c r="J296" s="7">
        <v>1.4</v>
      </c>
      <c r="K296" s="7">
        <v>1.4</v>
      </c>
      <c r="L296" s="7">
        <v>1.4</v>
      </c>
      <c r="M296" s="7">
        <v>1.5</v>
      </c>
      <c r="N296" s="7">
        <v>1.4</v>
      </c>
      <c r="O296" s="7">
        <v>1.3</v>
      </c>
    </row>
    <row r="297" spans="1:15" x14ac:dyDescent="0.2">
      <c r="A297" s="6" t="s">
        <v>3</v>
      </c>
      <c r="B297" s="7">
        <v>1</v>
      </c>
      <c r="C297" s="7">
        <v>1.2</v>
      </c>
      <c r="D297" s="7">
        <v>1.4</v>
      </c>
      <c r="E297" s="7">
        <v>1</v>
      </c>
      <c r="F297" s="7">
        <v>1</v>
      </c>
      <c r="G297" s="7">
        <v>1</v>
      </c>
      <c r="H297" s="7">
        <v>1</v>
      </c>
      <c r="I297" s="7">
        <v>1</v>
      </c>
      <c r="J297" s="7">
        <v>1.1000000000000001</v>
      </c>
      <c r="K297" s="7">
        <v>0.9</v>
      </c>
      <c r="L297" s="7">
        <v>1.2</v>
      </c>
      <c r="M297" s="7">
        <v>1.5</v>
      </c>
      <c r="N297" s="7">
        <v>1.3</v>
      </c>
      <c r="O297" s="7">
        <v>1.5</v>
      </c>
    </row>
    <row r="298" spans="1:15" x14ac:dyDescent="0.2">
      <c r="A298" s="6" t="s">
        <v>13</v>
      </c>
      <c r="B298" s="7">
        <v>0.9</v>
      </c>
      <c r="C298" s="7">
        <v>0.9</v>
      </c>
      <c r="D298" s="7">
        <v>0.9</v>
      </c>
      <c r="E298" s="7">
        <v>0.9</v>
      </c>
      <c r="F298" s="7">
        <v>0.8</v>
      </c>
      <c r="G298" s="7">
        <v>0.8</v>
      </c>
      <c r="H298" s="7">
        <v>0.8</v>
      </c>
      <c r="I298" s="7">
        <v>0.9</v>
      </c>
      <c r="J298" s="7">
        <v>0.8</v>
      </c>
      <c r="K298" s="7">
        <v>0.7</v>
      </c>
      <c r="L298" s="7">
        <v>0.7</v>
      </c>
      <c r="M298" s="7">
        <v>0.8</v>
      </c>
      <c r="N298" s="7">
        <v>0.7</v>
      </c>
      <c r="O298" s="7">
        <v>0.7</v>
      </c>
    </row>
    <row r="299" spans="1:15" x14ac:dyDescent="0.2">
      <c r="A299" s="6" t="s">
        <v>4</v>
      </c>
      <c r="B299" s="7">
        <v>1</v>
      </c>
      <c r="C299" s="7">
        <v>1.1000000000000001</v>
      </c>
      <c r="D299" s="7">
        <v>1</v>
      </c>
      <c r="E299" s="7">
        <v>1.1000000000000001</v>
      </c>
      <c r="F299" s="7">
        <v>1.1000000000000001</v>
      </c>
      <c r="G299" s="7">
        <v>1.2</v>
      </c>
      <c r="H299" s="7">
        <v>1.2</v>
      </c>
      <c r="I299" s="7">
        <v>1.2</v>
      </c>
      <c r="J299" s="7">
        <v>1.2</v>
      </c>
      <c r="K299" s="7">
        <v>1.2</v>
      </c>
      <c r="L299" s="7">
        <v>1</v>
      </c>
      <c r="M299" s="7">
        <v>0.9</v>
      </c>
      <c r="N299" s="7">
        <v>0.9</v>
      </c>
      <c r="O299" s="7">
        <v>0.9</v>
      </c>
    </row>
    <row r="300" spans="1:15" x14ac:dyDescent="0.2">
      <c r="A300" s="6" t="s">
        <v>14</v>
      </c>
      <c r="B300" s="7">
        <v>1.3</v>
      </c>
      <c r="C300" s="7">
        <v>1.2</v>
      </c>
      <c r="D300" s="7">
        <v>1.2</v>
      </c>
      <c r="E300" s="7">
        <v>1.2</v>
      </c>
      <c r="F300" s="7">
        <v>1.6</v>
      </c>
      <c r="G300" s="7">
        <v>1.7</v>
      </c>
      <c r="H300" s="7">
        <v>1.8</v>
      </c>
      <c r="I300" s="7">
        <v>1.8</v>
      </c>
      <c r="J300" s="7">
        <v>1.6</v>
      </c>
      <c r="K300" s="7">
        <v>1.6</v>
      </c>
      <c r="L300" s="7">
        <v>1.5</v>
      </c>
      <c r="M300" s="7">
        <v>1.6</v>
      </c>
      <c r="N300" s="7">
        <v>1.7</v>
      </c>
      <c r="O300" s="7">
        <v>1.6</v>
      </c>
    </row>
    <row r="301" spans="1:15" x14ac:dyDescent="0.2">
      <c r="A301" s="6" t="s">
        <v>15</v>
      </c>
      <c r="B301" s="7">
        <v>0.9</v>
      </c>
      <c r="C301" s="7">
        <v>0.8</v>
      </c>
      <c r="D301" s="7">
        <v>0.8</v>
      </c>
      <c r="E301" s="7">
        <v>0.9</v>
      </c>
      <c r="F301" s="7">
        <v>1</v>
      </c>
      <c r="G301" s="7">
        <v>1</v>
      </c>
      <c r="H301" s="7">
        <v>1.1000000000000001</v>
      </c>
      <c r="I301" s="7">
        <v>1.2</v>
      </c>
      <c r="J301" s="7">
        <v>1</v>
      </c>
      <c r="K301" s="7">
        <v>1</v>
      </c>
      <c r="L301" s="7">
        <v>0.8</v>
      </c>
      <c r="M301" s="7">
        <v>0.8</v>
      </c>
      <c r="N301" s="7">
        <v>0.9</v>
      </c>
      <c r="O301" s="7">
        <v>0.9</v>
      </c>
    </row>
    <row r="302" spans="1:15" x14ac:dyDescent="0.2">
      <c r="A302" s="6" t="s">
        <v>16</v>
      </c>
      <c r="B302" s="7">
        <v>1.2</v>
      </c>
      <c r="C302" s="7">
        <v>1.3</v>
      </c>
      <c r="D302" s="7">
        <v>1.3</v>
      </c>
      <c r="E302" s="7">
        <v>1.7</v>
      </c>
      <c r="F302" s="7">
        <v>1.2</v>
      </c>
      <c r="G302" s="7">
        <v>1.3</v>
      </c>
      <c r="H302" s="7">
        <v>1.2</v>
      </c>
      <c r="I302" s="7">
        <v>1.4</v>
      </c>
      <c r="J302" s="7">
        <v>1.2</v>
      </c>
      <c r="K302" s="7">
        <v>1.1000000000000001</v>
      </c>
      <c r="L302" s="7">
        <v>1.2</v>
      </c>
      <c r="M302" s="7">
        <v>1.3</v>
      </c>
      <c r="N302" s="7">
        <v>1.2</v>
      </c>
      <c r="O302" s="7">
        <v>1.2</v>
      </c>
    </row>
    <row r="303" spans="1:15" x14ac:dyDescent="0.2">
      <c r="A303" s="6" t="s">
        <v>11</v>
      </c>
      <c r="B303" s="7">
        <v>1.8</v>
      </c>
      <c r="C303" s="7">
        <v>1.7</v>
      </c>
      <c r="D303" s="7">
        <v>1.7</v>
      </c>
      <c r="E303" s="7">
        <v>1.6</v>
      </c>
      <c r="F303" s="7">
        <v>1.7</v>
      </c>
      <c r="G303" s="7">
        <v>1.5</v>
      </c>
      <c r="H303" s="7">
        <v>1.5</v>
      </c>
      <c r="I303" s="7">
        <v>1.4</v>
      </c>
      <c r="J303" s="7">
        <v>1.8</v>
      </c>
      <c r="K303" s="7">
        <v>1.8</v>
      </c>
      <c r="L303" s="7">
        <v>1.9</v>
      </c>
      <c r="M303" s="7">
        <v>1.8</v>
      </c>
      <c r="N303" s="7">
        <v>2</v>
      </c>
      <c r="O303" s="7">
        <v>2.1</v>
      </c>
    </row>
    <row r="304" spans="1:15" x14ac:dyDescent="0.2">
      <c r="A304" s="6" t="s">
        <v>17</v>
      </c>
      <c r="B304" s="7">
        <v>0.6</v>
      </c>
      <c r="C304" s="7">
        <v>0.6</v>
      </c>
      <c r="D304" s="7">
        <v>0.7</v>
      </c>
      <c r="E304" s="7">
        <v>0.6</v>
      </c>
      <c r="F304" s="7">
        <v>0.5</v>
      </c>
      <c r="G304" s="7">
        <v>0.5</v>
      </c>
      <c r="H304" s="7">
        <v>0.6</v>
      </c>
      <c r="I304" s="7">
        <v>0.7</v>
      </c>
      <c r="J304" s="7">
        <v>0.8</v>
      </c>
      <c r="K304" s="7">
        <v>0.9</v>
      </c>
      <c r="L304" s="7">
        <v>0.9</v>
      </c>
      <c r="M304" s="7">
        <v>0.9</v>
      </c>
      <c r="N304" s="7">
        <v>1</v>
      </c>
      <c r="O304" s="7">
        <v>1.2</v>
      </c>
    </row>
    <row r="305" spans="1:15" x14ac:dyDescent="0.2">
      <c r="A305" s="6" t="s">
        <v>18</v>
      </c>
      <c r="B305" s="7">
        <v>1.7</v>
      </c>
      <c r="C305" s="7">
        <v>1.6</v>
      </c>
      <c r="D305" s="7">
        <v>1.6</v>
      </c>
      <c r="E305" s="7">
        <v>1.6</v>
      </c>
      <c r="F305" s="7">
        <v>1.6</v>
      </c>
      <c r="G305" s="7">
        <v>1.5</v>
      </c>
      <c r="H305" s="7">
        <v>1.7</v>
      </c>
      <c r="I305" s="7">
        <v>1.8</v>
      </c>
      <c r="J305" s="7">
        <v>1.8</v>
      </c>
      <c r="K305" s="7">
        <v>1.7</v>
      </c>
      <c r="L305" s="7">
        <v>1.6</v>
      </c>
      <c r="M305" s="7">
        <v>1.5</v>
      </c>
      <c r="N305" s="7">
        <v>1.5</v>
      </c>
      <c r="O305" s="7">
        <v>1.4</v>
      </c>
    </row>
    <row r="306" spans="1:15" x14ac:dyDescent="0.2">
      <c r="A306" s="6" t="s">
        <v>0</v>
      </c>
      <c r="B306" s="7">
        <v>1.4</v>
      </c>
      <c r="C306" s="7">
        <v>1.4</v>
      </c>
      <c r="D306" s="7">
        <v>1.4</v>
      </c>
      <c r="E306" s="7">
        <v>1.3</v>
      </c>
      <c r="F306" s="7">
        <v>1.3</v>
      </c>
      <c r="G306" s="7">
        <v>1.4</v>
      </c>
      <c r="H306" s="7">
        <v>1.3</v>
      </c>
      <c r="I306" s="7">
        <v>1.4</v>
      </c>
      <c r="J306" s="7">
        <v>1.3</v>
      </c>
      <c r="K306" s="7">
        <v>1.3</v>
      </c>
      <c r="L306" s="7">
        <v>1.3</v>
      </c>
      <c r="M306" s="7">
        <v>1.3</v>
      </c>
      <c r="N306" s="7">
        <v>1.2</v>
      </c>
      <c r="O306" s="7">
        <v>1.2</v>
      </c>
    </row>
    <row r="307" spans="1:15" x14ac:dyDescent="0.2">
      <c r="A307" s="6" t="s">
        <v>19</v>
      </c>
      <c r="B307" s="7">
        <v>1.1000000000000001</v>
      </c>
      <c r="C307" s="7">
        <v>1</v>
      </c>
      <c r="D307" s="7">
        <v>1</v>
      </c>
      <c r="E307" s="7">
        <v>1.1000000000000001</v>
      </c>
      <c r="F307" s="7">
        <v>1.2</v>
      </c>
      <c r="G307" s="7">
        <v>1.2</v>
      </c>
      <c r="H307" s="7">
        <v>1.3</v>
      </c>
      <c r="I307" s="7">
        <v>1.3</v>
      </c>
      <c r="J307" s="7">
        <v>1.4</v>
      </c>
      <c r="K307" s="7">
        <v>1.3</v>
      </c>
      <c r="L307" s="7">
        <v>1.2</v>
      </c>
      <c r="M307" s="7">
        <v>1.1000000000000001</v>
      </c>
      <c r="N307" s="7">
        <v>1.2</v>
      </c>
      <c r="O307" s="7">
        <v>1.1000000000000001</v>
      </c>
    </row>
    <row r="308" spans="1:15" x14ac:dyDescent="0.2">
      <c r="A308" s="6" t="s">
        <v>20</v>
      </c>
      <c r="B308" s="7">
        <v>1.3</v>
      </c>
      <c r="C308" s="7">
        <v>1.2</v>
      </c>
      <c r="D308" s="7">
        <v>1.1000000000000001</v>
      </c>
      <c r="E308" s="7">
        <v>1.1000000000000001</v>
      </c>
      <c r="F308" s="7">
        <v>1.1000000000000001</v>
      </c>
      <c r="G308" s="7">
        <v>1</v>
      </c>
      <c r="H308" s="7">
        <v>1.1000000000000001</v>
      </c>
      <c r="I308" s="7">
        <v>1.1000000000000001</v>
      </c>
      <c r="J308" s="7">
        <v>1.1000000000000001</v>
      </c>
      <c r="K308" s="7">
        <v>1</v>
      </c>
      <c r="L308" s="7">
        <v>0.9</v>
      </c>
      <c r="M308" s="7">
        <v>0.9</v>
      </c>
      <c r="N308" s="7">
        <v>0.7</v>
      </c>
      <c r="O308" s="7">
        <v>0.8</v>
      </c>
    </row>
    <row r="309" spans="1:15" x14ac:dyDescent="0.2">
      <c r="A309" s="6" t="s">
        <v>21</v>
      </c>
      <c r="B309" s="7">
        <v>0.6</v>
      </c>
      <c r="C309" s="7">
        <v>0.7</v>
      </c>
      <c r="D309" s="7">
        <v>0.6</v>
      </c>
      <c r="E309" s="7">
        <v>0.8</v>
      </c>
      <c r="F309" s="7">
        <v>1</v>
      </c>
      <c r="G309" s="7">
        <v>1.1000000000000001</v>
      </c>
      <c r="H309" s="7">
        <v>1.1000000000000001</v>
      </c>
      <c r="I309" s="7">
        <v>1.1000000000000001</v>
      </c>
      <c r="J309" s="7">
        <v>1</v>
      </c>
      <c r="K309" s="7">
        <v>1.1000000000000001</v>
      </c>
      <c r="L309" s="7">
        <v>1.2</v>
      </c>
      <c r="M309" s="7">
        <v>1</v>
      </c>
      <c r="N309" s="7">
        <v>1.1000000000000001</v>
      </c>
      <c r="O309" s="7">
        <v>1.2</v>
      </c>
    </row>
    <row r="310" spans="1:15" x14ac:dyDescent="0.2">
      <c r="A310" s="6" t="s">
        <v>22</v>
      </c>
      <c r="B310" s="7">
        <v>1.3</v>
      </c>
      <c r="C310" s="7">
        <v>1.3</v>
      </c>
      <c r="D310" s="7">
        <v>1.3</v>
      </c>
      <c r="E310" s="7">
        <v>1.3</v>
      </c>
      <c r="F310" s="7">
        <v>1.3</v>
      </c>
      <c r="G310" s="7">
        <v>1.2</v>
      </c>
      <c r="H310" s="7">
        <v>1.6</v>
      </c>
      <c r="I310" s="7">
        <v>1.7</v>
      </c>
      <c r="J310" s="7">
        <v>2.2000000000000002</v>
      </c>
      <c r="K310" s="7">
        <v>1.9</v>
      </c>
      <c r="L310" s="7">
        <v>1.9</v>
      </c>
      <c r="M310" s="7">
        <v>1.8</v>
      </c>
      <c r="N310" s="7">
        <v>1.7</v>
      </c>
      <c r="O310" s="7">
        <v>1.6</v>
      </c>
    </row>
    <row r="311" spans="1:15" x14ac:dyDescent="0.2">
      <c r="A311" s="6" t="s">
        <v>45</v>
      </c>
      <c r="B311" s="7">
        <v>1</v>
      </c>
      <c r="C311" s="7">
        <v>1</v>
      </c>
      <c r="D311" s="7">
        <v>0.9</v>
      </c>
      <c r="E311" s="7">
        <v>0.9</v>
      </c>
      <c r="F311" s="7">
        <v>0.9</v>
      </c>
      <c r="G311" s="7">
        <v>0.8</v>
      </c>
      <c r="H311" s="7">
        <v>0.9</v>
      </c>
      <c r="I311" s="7">
        <v>1</v>
      </c>
      <c r="J311" s="7">
        <v>1</v>
      </c>
      <c r="K311" s="7">
        <v>1</v>
      </c>
      <c r="L311" s="7">
        <v>0.9</v>
      </c>
      <c r="M311" s="7">
        <v>0.9</v>
      </c>
      <c r="N311" s="7">
        <v>0.9</v>
      </c>
      <c r="O311" s="7">
        <v>1</v>
      </c>
    </row>
    <row r="312" spans="1:15" x14ac:dyDescent="0.2">
      <c r="A312" s="6" t="s">
        <v>8</v>
      </c>
      <c r="B312" s="7">
        <v>1.1000000000000001</v>
      </c>
      <c r="C312" s="7">
        <v>1.1000000000000001</v>
      </c>
      <c r="D312" s="7">
        <v>1.1000000000000001</v>
      </c>
      <c r="E312" s="7">
        <v>1.1000000000000001</v>
      </c>
      <c r="F312" s="7">
        <v>1</v>
      </c>
      <c r="G312" s="7">
        <v>1</v>
      </c>
      <c r="H312" s="7">
        <v>1.1000000000000001</v>
      </c>
      <c r="I312" s="7">
        <v>1.2</v>
      </c>
      <c r="J312" s="7">
        <v>1.2</v>
      </c>
      <c r="K312" s="7">
        <v>1.2</v>
      </c>
      <c r="L312" s="7">
        <v>1.2</v>
      </c>
      <c r="M312" s="7">
        <v>1.5</v>
      </c>
      <c r="N312" s="7">
        <v>1.5</v>
      </c>
      <c r="O312" s="7">
        <v>1.5</v>
      </c>
    </row>
    <row r="313" spans="1:15" x14ac:dyDescent="0.2">
      <c r="A313" s="6" t="s">
        <v>24</v>
      </c>
      <c r="B313" s="7">
        <v>1</v>
      </c>
      <c r="C313" s="7">
        <v>1</v>
      </c>
      <c r="D313" s="7">
        <v>1</v>
      </c>
      <c r="E313" s="7">
        <v>1</v>
      </c>
      <c r="F313" s="7">
        <v>1</v>
      </c>
      <c r="G313" s="7">
        <v>1</v>
      </c>
      <c r="H313" s="7">
        <v>1.1000000000000001</v>
      </c>
      <c r="I313" s="7">
        <v>1.1000000000000001</v>
      </c>
      <c r="J313" s="7">
        <v>1.1000000000000001</v>
      </c>
      <c r="K313" s="7">
        <v>1.1000000000000001</v>
      </c>
      <c r="L313" s="7">
        <v>1.1000000000000001</v>
      </c>
      <c r="M313" s="7">
        <v>1.1000000000000001</v>
      </c>
      <c r="N313" s="7">
        <v>1.1000000000000001</v>
      </c>
      <c r="O313" s="7">
        <v>1.1000000000000001</v>
      </c>
    </row>
    <row r="314" spans="1:15" x14ac:dyDescent="0.2">
      <c r="A314" s="6" t="s">
        <v>25</v>
      </c>
      <c r="B314" s="7">
        <v>0.9</v>
      </c>
      <c r="C314" s="7">
        <v>0.9</v>
      </c>
      <c r="D314" s="7">
        <v>0.9</v>
      </c>
      <c r="E314" s="7">
        <v>0.9</v>
      </c>
      <c r="F314" s="7">
        <v>0.9</v>
      </c>
      <c r="G314" s="7">
        <v>0.9</v>
      </c>
      <c r="H314" s="7">
        <v>0.9</v>
      </c>
      <c r="I314" s="7">
        <v>1</v>
      </c>
      <c r="J314" s="7">
        <v>1</v>
      </c>
      <c r="K314" s="7">
        <v>0.9</v>
      </c>
      <c r="L314" s="7">
        <v>0.9</v>
      </c>
      <c r="M314" s="7">
        <v>0.7</v>
      </c>
      <c r="N314" s="7">
        <v>0.7</v>
      </c>
      <c r="O314" s="7">
        <v>0.7</v>
      </c>
    </row>
    <row r="316" spans="1:15" x14ac:dyDescent="0.2">
      <c r="A316" s="4" t="s">
        <v>74</v>
      </c>
    </row>
    <row r="317" spans="1:15" x14ac:dyDescent="0.2">
      <c r="A317" s="4" t="s">
        <v>64</v>
      </c>
      <c r="B317" s="4" t="s">
        <v>75</v>
      </c>
    </row>
    <row r="319" spans="1:15" x14ac:dyDescent="0.2">
      <c r="A319" s="4" t="s">
        <v>60</v>
      </c>
      <c r="B319" s="4" t="s">
        <v>78</v>
      </c>
    </row>
    <row r="320" spans="1:15" x14ac:dyDescent="0.2">
      <c r="A320" s="4" t="s">
        <v>77</v>
      </c>
      <c r="B320" s="4" t="s">
        <v>76</v>
      </c>
    </row>
    <row r="321" spans="1:15" x14ac:dyDescent="0.2">
      <c r="A321" s="4" t="s">
        <v>84</v>
      </c>
      <c r="B321" s="4" t="s">
        <v>94</v>
      </c>
    </row>
    <row r="322" spans="1:15" x14ac:dyDescent="0.2">
      <c r="A322" s="4" t="s">
        <v>65</v>
      </c>
      <c r="B322" s="4" t="s">
        <v>82</v>
      </c>
    </row>
    <row r="324" spans="1:15" x14ac:dyDescent="0.2">
      <c r="A324" s="6" t="s">
        <v>61</v>
      </c>
      <c r="B324" s="6" t="s">
        <v>46</v>
      </c>
      <c r="C324" s="6" t="s">
        <v>47</v>
      </c>
      <c r="D324" s="6" t="s">
        <v>48</v>
      </c>
      <c r="E324" s="6" t="s">
        <v>49</v>
      </c>
      <c r="F324" s="6" t="s">
        <v>50</v>
      </c>
      <c r="G324" s="6" t="s">
        <v>51</v>
      </c>
      <c r="H324" s="6" t="s">
        <v>52</v>
      </c>
      <c r="I324" s="6" t="s">
        <v>53</v>
      </c>
      <c r="J324" s="6" t="s">
        <v>54</v>
      </c>
      <c r="K324" s="6" t="s">
        <v>55</v>
      </c>
      <c r="L324" s="6" t="s">
        <v>56</v>
      </c>
      <c r="M324" s="6" t="s">
        <v>57</v>
      </c>
      <c r="N324" s="6" t="s">
        <v>58</v>
      </c>
      <c r="O324" s="6" t="s">
        <v>59</v>
      </c>
    </row>
    <row r="325" spans="1:15" x14ac:dyDescent="0.2">
      <c r="A325" s="6" t="s">
        <v>62</v>
      </c>
      <c r="B325" s="7">
        <v>5.0999999999999996</v>
      </c>
      <c r="C325" s="7">
        <v>5.0999999999999996</v>
      </c>
      <c r="D325" s="7">
        <v>5</v>
      </c>
      <c r="E325" s="7">
        <v>5</v>
      </c>
      <c r="F325" s="7">
        <v>5</v>
      </c>
      <c r="G325" s="7">
        <v>4.9000000000000004</v>
      </c>
      <c r="H325" s="7">
        <v>5</v>
      </c>
      <c r="I325" s="7">
        <v>5.3</v>
      </c>
      <c r="J325" s="7">
        <v>5.3</v>
      </c>
      <c r="K325" s="7">
        <v>5.0999999999999996</v>
      </c>
      <c r="L325" s="7">
        <v>5</v>
      </c>
      <c r="M325" s="7">
        <v>5</v>
      </c>
      <c r="N325" s="7">
        <v>5</v>
      </c>
      <c r="O325" s="7">
        <v>4.9000000000000004</v>
      </c>
    </row>
    <row r="326" spans="1:15" x14ac:dyDescent="0.2">
      <c r="A326" s="6" t="s">
        <v>1</v>
      </c>
      <c r="B326" s="7">
        <v>5.8</v>
      </c>
      <c r="C326" s="7">
        <v>5.9</v>
      </c>
      <c r="D326" s="7">
        <v>5.6</v>
      </c>
      <c r="E326" s="7">
        <v>5.7</v>
      </c>
      <c r="F326" s="7">
        <v>5.6</v>
      </c>
      <c r="G326" s="7">
        <v>5.5</v>
      </c>
      <c r="H326" s="7">
        <v>5.7</v>
      </c>
      <c r="I326" s="7">
        <v>6</v>
      </c>
      <c r="J326" s="7">
        <v>6</v>
      </c>
      <c r="K326" s="7">
        <v>6.2</v>
      </c>
      <c r="L326" s="7">
        <v>6.2</v>
      </c>
      <c r="M326" s="7">
        <v>6.4</v>
      </c>
      <c r="N326" s="7">
        <v>6.3</v>
      </c>
      <c r="O326" s="7">
        <v>6.4</v>
      </c>
    </row>
    <row r="327" spans="1:15" x14ac:dyDescent="0.2">
      <c r="A327" s="6" t="s">
        <v>2</v>
      </c>
      <c r="B327" s="7">
        <v>3.8</v>
      </c>
      <c r="C327" s="7">
        <v>4.2</v>
      </c>
      <c r="D327" s="7">
        <v>4</v>
      </c>
      <c r="E327" s="7">
        <v>4.2</v>
      </c>
      <c r="F327" s="7">
        <v>3.6</v>
      </c>
      <c r="G327" s="7">
        <v>3.6</v>
      </c>
      <c r="H327" s="7">
        <v>4</v>
      </c>
      <c r="I327" s="7">
        <v>4.0999999999999996</v>
      </c>
      <c r="J327" s="7">
        <v>3.6</v>
      </c>
      <c r="K327" s="7">
        <v>3.4</v>
      </c>
      <c r="L327" s="7">
        <v>3.3</v>
      </c>
      <c r="M327" s="7">
        <v>3.7</v>
      </c>
      <c r="N327" s="7">
        <v>4.0999999999999996</v>
      </c>
      <c r="O327" s="7">
        <v>4</v>
      </c>
    </row>
    <row r="328" spans="1:15" x14ac:dyDescent="0.2">
      <c r="A328" s="6" t="s">
        <v>5</v>
      </c>
      <c r="B328" s="7">
        <v>4.9000000000000004</v>
      </c>
      <c r="C328" s="7">
        <v>5.2</v>
      </c>
      <c r="D328" s="7">
        <v>4.8</v>
      </c>
      <c r="E328" s="7">
        <v>4.8</v>
      </c>
      <c r="F328" s="7">
        <v>4.9000000000000004</v>
      </c>
      <c r="G328" s="7">
        <v>4.7</v>
      </c>
      <c r="H328" s="7">
        <v>4.7</v>
      </c>
      <c r="I328" s="7">
        <v>5</v>
      </c>
      <c r="J328" s="7">
        <v>5.0999999999999996</v>
      </c>
      <c r="K328" s="7">
        <v>5.0999999999999996</v>
      </c>
      <c r="L328" s="7">
        <v>5</v>
      </c>
      <c r="M328" s="7">
        <v>5.0999999999999996</v>
      </c>
      <c r="N328" s="7">
        <v>5.0999999999999996</v>
      </c>
      <c r="O328" s="7">
        <v>4.9000000000000004</v>
      </c>
    </row>
    <row r="329" spans="1:15" x14ac:dyDescent="0.2">
      <c r="A329" s="6" t="s">
        <v>6</v>
      </c>
      <c r="B329" s="7">
        <v>6.6</v>
      </c>
      <c r="C329" s="7">
        <v>6.6</v>
      </c>
      <c r="D329" s="7">
        <v>6.6</v>
      </c>
      <c r="E329" s="7">
        <v>6.4</v>
      </c>
      <c r="F329" s="7">
        <v>6.2</v>
      </c>
      <c r="G329" s="7">
        <v>5.9</v>
      </c>
      <c r="H329" s="7">
        <v>6.1</v>
      </c>
      <c r="I329" s="7">
        <v>6.9</v>
      </c>
      <c r="J329" s="7">
        <v>7.1</v>
      </c>
      <c r="K329" s="7">
        <v>6.8</v>
      </c>
      <c r="L329" s="7">
        <v>7</v>
      </c>
      <c r="M329" s="7">
        <v>6.9</v>
      </c>
      <c r="N329" s="7">
        <v>7.1</v>
      </c>
      <c r="O329" s="7">
        <v>7</v>
      </c>
    </row>
    <row r="330" spans="1:15" x14ac:dyDescent="0.2">
      <c r="A330" s="6" t="s">
        <v>63</v>
      </c>
      <c r="B330" s="7">
        <v>4.0999999999999996</v>
      </c>
      <c r="C330" s="7">
        <v>4.0999999999999996</v>
      </c>
      <c r="D330" s="7">
        <v>4.0999999999999996</v>
      </c>
      <c r="E330" s="7">
        <v>4.0999999999999996</v>
      </c>
      <c r="F330" s="7">
        <v>4</v>
      </c>
      <c r="G330" s="7">
        <v>3.9</v>
      </c>
      <c r="H330" s="7">
        <v>3.9</v>
      </c>
      <c r="I330" s="7">
        <v>4.3</v>
      </c>
      <c r="J330" s="7">
        <v>4.4000000000000004</v>
      </c>
      <c r="K330" s="7">
        <v>4.3</v>
      </c>
      <c r="L330" s="7">
        <v>4.2</v>
      </c>
      <c r="M330" s="7">
        <v>4.3</v>
      </c>
      <c r="N330" s="7">
        <v>4.2</v>
      </c>
      <c r="O330" s="7">
        <v>4.2</v>
      </c>
    </row>
    <row r="331" spans="1:15" x14ac:dyDescent="0.2">
      <c r="A331" s="6" t="s">
        <v>7</v>
      </c>
      <c r="B331" s="7">
        <v>7</v>
      </c>
      <c r="C331" s="7">
        <v>6.6</v>
      </c>
      <c r="D331" s="7">
        <v>6.3</v>
      </c>
      <c r="E331" s="7">
        <v>6</v>
      </c>
      <c r="F331" s="7">
        <v>6</v>
      </c>
      <c r="G331" s="7">
        <v>5.9</v>
      </c>
      <c r="H331" s="7">
        <v>6.7</v>
      </c>
      <c r="I331" s="7">
        <v>7.2</v>
      </c>
      <c r="J331" s="7">
        <v>6.6</v>
      </c>
      <c r="K331" s="7">
        <v>6.2</v>
      </c>
      <c r="L331" s="7">
        <v>6.3</v>
      </c>
      <c r="M331" s="7">
        <v>6</v>
      </c>
      <c r="N331" s="7">
        <v>5.7</v>
      </c>
      <c r="O331" s="7">
        <v>6.1</v>
      </c>
    </row>
    <row r="332" spans="1:15" x14ac:dyDescent="0.2">
      <c r="A332" s="6" t="s">
        <v>12</v>
      </c>
      <c r="B332" s="7">
        <v>4.3</v>
      </c>
      <c r="C332" s="7">
        <v>4.4000000000000004</v>
      </c>
      <c r="D332" s="7">
        <v>4.4000000000000004</v>
      </c>
      <c r="E332" s="7">
        <v>4.4000000000000004</v>
      </c>
      <c r="F332" s="7">
        <v>4.5999999999999996</v>
      </c>
      <c r="G332" s="7">
        <v>4.5</v>
      </c>
      <c r="H332" s="7">
        <v>5</v>
      </c>
      <c r="I332" s="7">
        <v>4.9000000000000004</v>
      </c>
      <c r="J332" s="7">
        <v>5</v>
      </c>
      <c r="K332" s="7">
        <v>5.6</v>
      </c>
      <c r="L332" s="7">
        <v>5.3</v>
      </c>
      <c r="M332" s="7">
        <v>5</v>
      </c>
      <c r="N332" s="7">
        <v>4.8</v>
      </c>
      <c r="O332" s="7">
        <v>3.7</v>
      </c>
    </row>
    <row r="333" spans="1:15" x14ac:dyDescent="0.2">
      <c r="A333" s="6" t="s">
        <v>10</v>
      </c>
      <c r="B333" s="7">
        <v>3.9</v>
      </c>
      <c r="C333" s="7">
        <v>4.3</v>
      </c>
      <c r="D333" s="7">
        <v>4.0999999999999996</v>
      </c>
      <c r="E333" s="7">
        <v>4.2</v>
      </c>
      <c r="F333" s="7">
        <v>3.6</v>
      </c>
      <c r="G333" s="7">
        <v>3.6</v>
      </c>
      <c r="H333" s="7">
        <v>3.8</v>
      </c>
      <c r="I333" s="7">
        <v>4.0999999999999996</v>
      </c>
      <c r="J333" s="7">
        <v>4.0999999999999996</v>
      </c>
      <c r="K333" s="7">
        <v>4.4000000000000004</v>
      </c>
      <c r="L333" s="7">
        <v>4.5</v>
      </c>
      <c r="M333" s="7">
        <v>4.5999999999999996</v>
      </c>
      <c r="N333" s="7">
        <v>4.4000000000000004</v>
      </c>
      <c r="O333" s="7">
        <v>4.3</v>
      </c>
    </row>
    <row r="334" spans="1:15" x14ac:dyDescent="0.2">
      <c r="A334" s="6" t="s">
        <v>23</v>
      </c>
      <c r="B334" s="7">
        <v>4</v>
      </c>
      <c r="C334" s="7">
        <v>4</v>
      </c>
      <c r="D334" s="7">
        <v>4.0999999999999996</v>
      </c>
      <c r="E334" s="7">
        <v>3.9</v>
      </c>
      <c r="F334" s="7">
        <v>4</v>
      </c>
      <c r="G334" s="7">
        <v>4</v>
      </c>
      <c r="H334" s="7">
        <v>4.2</v>
      </c>
      <c r="I334" s="7">
        <v>4.5999999999999996</v>
      </c>
      <c r="J334" s="7">
        <v>4.5</v>
      </c>
      <c r="K334" s="7">
        <v>4.4000000000000004</v>
      </c>
      <c r="L334" s="7">
        <v>4.2</v>
      </c>
      <c r="M334" s="7">
        <v>4.0999999999999996</v>
      </c>
      <c r="N334" s="7">
        <v>4.0999999999999996</v>
      </c>
      <c r="O334" s="7">
        <v>4.0999999999999996</v>
      </c>
    </row>
    <row r="335" spans="1:15" x14ac:dyDescent="0.2">
      <c r="A335" s="6" t="s">
        <v>9</v>
      </c>
      <c r="B335" s="7">
        <v>5.8</v>
      </c>
      <c r="C335" s="7">
        <v>5.7</v>
      </c>
      <c r="D335" s="7">
        <v>5.5</v>
      </c>
      <c r="E335" s="7">
        <v>5.5</v>
      </c>
      <c r="F335" s="7">
        <v>5.5</v>
      </c>
      <c r="G335" s="7">
        <v>5.3</v>
      </c>
      <c r="H335" s="7">
        <v>5.4</v>
      </c>
      <c r="I335" s="7">
        <v>5.7</v>
      </c>
      <c r="J335" s="7">
        <v>5.6</v>
      </c>
      <c r="K335" s="7">
        <v>5.5</v>
      </c>
      <c r="L335" s="7">
        <v>5.5</v>
      </c>
      <c r="M335" s="7">
        <v>5.5</v>
      </c>
      <c r="N335" s="7">
        <v>5.5</v>
      </c>
      <c r="O335" s="7">
        <v>5.5</v>
      </c>
    </row>
    <row r="336" spans="1:15" x14ac:dyDescent="0.2">
      <c r="A336" s="6" t="s">
        <v>3</v>
      </c>
      <c r="B336" s="7">
        <v>5.2</v>
      </c>
      <c r="C336" s="7">
        <v>5</v>
      </c>
      <c r="D336" s="7">
        <v>5</v>
      </c>
      <c r="E336" s="7">
        <v>4.9000000000000004</v>
      </c>
      <c r="F336" s="7">
        <v>4.8</v>
      </c>
      <c r="G336" s="7">
        <v>4.7</v>
      </c>
      <c r="H336" s="7">
        <v>4.7</v>
      </c>
      <c r="I336" s="7">
        <v>4.9000000000000004</v>
      </c>
      <c r="J336" s="7">
        <v>5.0999999999999996</v>
      </c>
      <c r="K336" s="7">
        <v>4.9000000000000004</v>
      </c>
      <c r="L336" s="7">
        <v>4.9000000000000004</v>
      </c>
      <c r="M336" s="7">
        <v>5.0999999999999996</v>
      </c>
      <c r="N336" s="7">
        <v>4.7</v>
      </c>
      <c r="O336" s="7">
        <v>4.7</v>
      </c>
    </row>
    <row r="337" spans="1:15" x14ac:dyDescent="0.2">
      <c r="A337" s="6" t="s">
        <v>13</v>
      </c>
      <c r="B337" s="7">
        <v>4.5</v>
      </c>
      <c r="C337" s="7">
        <v>4.5999999999999996</v>
      </c>
      <c r="D337" s="7">
        <v>4.4000000000000004</v>
      </c>
      <c r="E337" s="7">
        <v>4.5</v>
      </c>
      <c r="F337" s="7">
        <v>4.5</v>
      </c>
      <c r="G337" s="7">
        <v>4.5</v>
      </c>
      <c r="H337" s="7">
        <v>4.4000000000000004</v>
      </c>
      <c r="I337" s="7">
        <v>4.5999999999999996</v>
      </c>
      <c r="J337" s="7">
        <v>4.4000000000000004</v>
      </c>
      <c r="K337" s="7">
        <v>4.0999999999999996</v>
      </c>
      <c r="L337" s="7">
        <v>4.0999999999999996</v>
      </c>
      <c r="M337" s="7">
        <v>4.0999999999999996</v>
      </c>
      <c r="N337" s="7">
        <v>4</v>
      </c>
      <c r="O337" s="7">
        <v>4</v>
      </c>
    </row>
    <row r="338" spans="1:15" x14ac:dyDescent="0.2">
      <c r="A338" s="6" t="s">
        <v>4</v>
      </c>
      <c r="B338" s="7">
        <v>5.5</v>
      </c>
      <c r="C338" s="7">
        <v>6.1</v>
      </c>
      <c r="D338" s="7">
        <v>5.9</v>
      </c>
      <c r="E338" s="7">
        <v>5.8</v>
      </c>
      <c r="F338" s="7">
        <v>5.7</v>
      </c>
      <c r="G338" s="7">
        <v>5.7</v>
      </c>
      <c r="H338" s="7">
        <v>6.1</v>
      </c>
      <c r="I338" s="7">
        <v>6.5</v>
      </c>
      <c r="J338" s="7">
        <v>6.7</v>
      </c>
      <c r="K338" s="7">
        <v>6.5</v>
      </c>
      <c r="L338" s="7">
        <v>6.1</v>
      </c>
      <c r="M338" s="7">
        <v>6.5</v>
      </c>
      <c r="N338" s="7">
        <v>5.7</v>
      </c>
      <c r="O338" s="7">
        <v>5.7</v>
      </c>
    </row>
    <row r="339" spans="1:15" x14ac:dyDescent="0.2">
      <c r="A339" s="6" t="s">
        <v>14</v>
      </c>
      <c r="B339" s="7">
        <v>5.7</v>
      </c>
      <c r="C339" s="7">
        <v>5.3</v>
      </c>
      <c r="D339" s="7">
        <v>5.9</v>
      </c>
      <c r="E339" s="7">
        <v>5.4</v>
      </c>
      <c r="F339" s="7">
        <v>5.7</v>
      </c>
      <c r="G339" s="7">
        <v>5.6</v>
      </c>
      <c r="H339" s="7">
        <v>6.3</v>
      </c>
      <c r="I339" s="7">
        <v>6.7</v>
      </c>
      <c r="J339" s="7">
        <v>6.2</v>
      </c>
      <c r="K339" s="7">
        <v>5.9</v>
      </c>
      <c r="L339" s="7">
        <v>5.7</v>
      </c>
      <c r="M339" s="7">
        <v>5.7</v>
      </c>
      <c r="N339" s="7">
        <v>5.9</v>
      </c>
      <c r="O339" s="7">
        <v>6</v>
      </c>
    </row>
    <row r="340" spans="1:15" x14ac:dyDescent="0.2">
      <c r="A340" s="6" t="s">
        <v>15</v>
      </c>
      <c r="B340" s="7">
        <v>6</v>
      </c>
      <c r="C340" s="7">
        <v>5.7</v>
      </c>
      <c r="D340" s="7">
        <v>5.8</v>
      </c>
      <c r="E340" s="7">
        <v>5.4</v>
      </c>
      <c r="F340" s="7">
        <v>5.4</v>
      </c>
      <c r="G340" s="7">
        <v>5.3</v>
      </c>
      <c r="H340" s="7">
        <v>6.1</v>
      </c>
      <c r="I340" s="7">
        <v>7.2</v>
      </c>
      <c r="J340" s="7">
        <v>6.4</v>
      </c>
      <c r="K340" s="7">
        <v>6.1</v>
      </c>
      <c r="L340" s="7">
        <v>5.8</v>
      </c>
      <c r="M340" s="7">
        <v>5.6</v>
      </c>
      <c r="N340" s="7">
        <v>5.4</v>
      </c>
      <c r="O340" s="7">
        <v>5.4</v>
      </c>
    </row>
    <row r="341" spans="1:15" x14ac:dyDescent="0.2">
      <c r="A341" s="6" t="s">
        <v>16</v>
      </c>
      <c r="B341" s="7">
        <v>4.7</v>
      </c>
      <c r="C341" s="7">
        <v>5</v>
      </c>
      <c r="D341" s="7">
        <v>5.0999999999999996</v>
      </c>
      <c r="E341" s="7">
        <v>5.0999999999999996</v>
      </c>
      <c r="F341" s="7">
        <v>4.7</v>
      </c>
      <c r="G341" s="7">
        <v>4.5</v>
      </c>
      <c r="H341" s="7">
        <v>4.9000000000000004</v>
      </c>
      <c r="I341" s="7">
        <v>5.6</v>
      </c>
      <c r="J341" s="7">
        <v>5.8</v>
      </c>
      <c r="K341" s="7">
        <v>5.6</v>
      </c>
      <c r="L341" s="7">
        <v>5.8</v>
      </c>
      <c r="M341" s="7">
        <v>5.4</v>
      </c>
      <c r="N341" s="7">
        <v>5.3</v>
      </c>
      <c r="O341" s="7">
        <v>5.2</v>
      </c>
    </row>
    <row r="342" spans="1:15" x14ac:dyDescent="0.2">
      <c r="A342" s="6" t="s">
        <v>11</v>
      </c>
      <c r="B342" s="7">
        <v>5.6</v>
      </c>
      <c r="C342" s="7">
        <v>6.4</v>
      </c>
      <c r="D342" s="7">
        <v>5.9</v>
      </c>
      <c r="E342" s="7">
        <v>6</v>
      </c>
      <c r="F342" s="7">
        <v>5.9</v>
      </c>
      <c r="G342" s="7">
        <v>5.5</v>
      </c>
      <c r="H342" s="7">
        <v>5.3</v>
      </c>
      <c r="I342" s="7">
        <v>5.4</v>
      </c>
      <c r="J342" s="7">
        <v>5.5</v>
      </c>
      <c r="K342" s="7">
        <v>5.0999999999999996</v>
      </c>
      <c r="L342" s="7">
        <v>4.7</v>
      </c>
      <c r="M342" s="7">
        <v>4.5999999999999996</v>
      </c>
      <c r="N342" s="7">
        <v>5.0999999999999996</v>
      </c>
      <c r="O342" s="7">
        <v>5.2</v>
      </c>
    </row>
    <row r="343" spans="1:15" x14ac:dyDescent="0.2">
      <c r="A343" s="6" t="s">
        <v>17</v>
      </c>
      <c r="B343" s="7">
        <v>5.8</v>
      </c>
      <c r="C343" s="7">
        <v>5.9</v>
      </c>
      <c r="D343" s="7">
        <v>5.5</v>
      </c>
      <c r="E343" s="7">
        <v>5.4</v>
      </c>
      <c r="F343" s="7">
        <v>5.5</v>
      </c>
      <c r="G343" s="7">
        <v>5.2</v>
      </c>
      <c r="H343" s="7">
        <v>5.2</v>
      </c>
      <c r="I343" s="7">
        <v>5.4</v>
      </c>
      <c r="J343" s="7">
        <v>5.6</v>
      </c>
      <c r="K343" s="7">
        <v>5.7</v>
      </c>
      <c r="L343" s="7">
        <v>5.8</v>
      </c>
      <c r="M343" s="7">
        <v>5.8</v>
      </c>
      <c r="N343" s="7">
        <v>5.6</v>
      </c>
      <c r="O343" s="7">
        <v>5.5</v>
      </c>
    </row>
    <row r="344" spans="1:15" x14ac:dyDescent="0.2">
      <c r="A344" s="6" t="s">
        <v>18</v>
      </c>
      <c r="B344" s="7">
        <v>5.0999999999999996</v>
      </c>
      <c r="C344" s="7">
        <v>5.3</v>
      </c>
      <c r="D344" s="7">
        <v>5.3</v>
      </c>
      <c r="E344" s="7">
        <v>5.2</v>
      </c>
      <c r="F344" s="7">
        <v>5.2</v>
      </c>
      <c r="G344" s="7">
        <v>5.0999999999999996</v>
      </c>
      <c r="H344" s="7">
        <v>5.3</v>
      </c>
      <c r="I344" s="7">
        <v>5.7</v>
      </c>
      <c r="J344" s="7">
        <v>5.6</v>
      </c>
      <c r="K344" s="7">
        <v>5.5</v>
      </c>
      <c r="L344" s="7">
        <v>5.5</v>
      </c>
      <c r="M344" s="7">
        <v>5.4</v>
      </c>
      <c r="N344" s="7">
        <v>5.4</v>
      </c>
      <c r="O344" s="7">
        <v>5.4</v>
      </c>
    </row>
    <row r="345" spans="1:15" x14ac:dyDescent="0.2">
      <c r="A345" s="6" t="s">
        <v>0</v>
      </c>
      <c r="B345" s="7">
        <v>5.2</v>
      </c>
      <c r="C345" s="7">
        <v>5.3</v>
      </c>
      <c r="D345" s="7">
        <v>4.9000000000000004</v>
      </c>
      <c r="E345" s="7">
        <v>4.8</v>
      </c>
      <c r="F345" s="7">
        <v>4.8</v>
      </c>
      <c r="G345" s="7">
        <v>4.7</v>
      </c>
      <c r="H345" s="7">
        <v>4.9000000000000004</v>
      </c>
      <c r="I345" s="7">
        <v>5.0999999999999996</v>
      </c>
      <c r="J345" s="7">
        <v>5.0999999999999996</v>
      </c>
      <c r="K345" s="7">
        <v>5</v>
      </c>
      <c r="L345" s="7">
        <v>5</v>
      </c>
      <c r="M345" s="7">
        <v>5</v>
      </c>
      <c r="N345" s="7">
        <v>5</v>
      </c>
      <c r="O345" s="7">
        <v>5</v>
      </c>
    </row>
    <row r="346" spans="1:15" x14ac:dyDescent="0.2">
      <c r="A346" s="6" t="s">
        <v>19</v>
      </c>
      <c r="B346" s="7">
        <v>6.2</v>
      </c>
      <c r="C346" s="7">
        <v>6.1</v>
      </c>
      <c r="D346" s="7">
        <v>5.6</v>
      </c>
      <c r="E346" s="7">
        <v>6.1</v>
      </c>
      <c r="F346" s="7">
        <v>5.9</v>
      </c>
      <c r="G346" s="7">
        <v>5.7</v>
      </c>
      <c r="H346" s="7">
        <v>5.6</v>
      </c>
      <c r="I346" s="7">
        <v>5.4</v>
      </c>
      <c r="J346" s="7">
        <v>5.5</v>
      </c>
      <c r="K346" s="7">
        <v>5.4</v>
      </c>
      <c r="L346" s="7">
        <v>5.4</v>
      </c>
      <c r="M346" s="7">
        <v>5.3</v>
      </c>
      <c r="N346" s="7">
        <v>5.3</v>
      </c>
      <c r="O346" s="7">
        <v>5.2</v>
      </c>
    </row>
    <row r="347" spans="1:15" x14ac:dyDescent="0.2">
      <c r="A347" s="6" t="s">
        <v>20</v>
      </c>
      <c r="B347" s="7">
        <v>7</v>
      </c>
      <c r="C347" s="7">
        <v>6.9</v>
      </c>
      <c r="D347" s="7">
        <v>7</v>
      </c>
      <c r="E347" s="7">
        <v>7.1</v>
      </c>
      <c r="F347" s="7">
        <v>6.8</v>
      </c>
      <c r="G347" s="7">
        <v>6.4</v>
      </c>
      <c r="H347" s="7">
        <v>6.7</v>
      </c>
      <c r="I347" s="7">
        <v>7.3</v>
      </c>
      <c r="J347" s="7">
        <v>7.6</v>
      </c>
      <c r="K347" s="7">
        <v>7.3</v>
      </c>
      <c r="L347" s="7">
        <v>6.2</v>
      </c>
      <c r="M347" s="7">
        <v>6.2</v>
      </c>
      <c r="N347" s="7">
        <v>6.1</v>
      </c>
      <c r="O347" s="7">
        <v>6</v>
      </c>
    </row>
    <row r="348" spans="1:15" x14ac:dyDescent="0.2">
      <c r="A348" s="6" t="s">
        <v>21</v>
      </c>
      <c r="B348" s="7">
        <v>4</v>
      </c>
      <c r="C348" s="7">
        <v>3.5</v>
      </c>
      <c r="D348" s="7">
        <v>3.6</v>
      </c>
      <c r="E348" s="7">
        <v>3.6</v>
      </c>
      <c r="F348" s="7">
        <v>4.0999999999999996</v>
      </c>
      <c r="G348" s="7">
        <v>3.9</v>
      </c>
      <c r="H348" s="7">
        <v>4.4000000000000004</v>
      </c>
      <c r="I348" s="7">
        <v>4</v>
      </c>
      <c r="J348" s="7">
        <v>3.3</v>
      </c>
      <c r="K348" s="7">
        <v>4.0999999999999996</v>
      </c>
      <c r="L348" s="7">
        <v>3</v>
      </c>
      <c r="M348" s="7">
        <v>2.8</v>
      </c>
      <c r="N348" s="7">
        <v>3</v>
      </c>
      <c r="O348" s="7">
        <v>3.1</v>
      </c>
    </row>
    <row r="349" spans="1:15" x14ac:dyDescent="0.2">
      <c r="A349" s="6" t="s">
        <v>22</v>
      </c>
      <c r="B349" s="7">
        <v>6.4</v>
      </c>
      <c r="C349" s="7">
        <v>6.3</v>
      </c>
      <c r="D349" s="7">
        <v>6.4</v>
      </c>
      <c r="E349" s="7">
        <v>6.6</v>
      </c>
      <c r="F349" s="7">
        <v>6.3</v>
      </c>
      <c r="G349" s="7">
        <v>5.9</v>
      </c>
      <c r="H349" s="7">
        <v>6.1</v>
      </c>
      <c r="I349" s="7">
        <v>6.6</v>
      </c>
      <c r="J349" s="7">
        <v>6.5</v>
      </c>
      <c r="K349" s="7">
        <v>6.4</v>
      </c>
      <c r="L349" s="7">
        <v>6.5</v>
      </c>
      <c r="M349" s="7">
        <v>6.5</v>
      </c>
      <c r="N349" s="7">
        <v>6</v>
      </c>
      <c r="O349" s="7">
        <v>5.6</v>
      </c>
    </row>
    <row r="350" spans="1:15" x14ac:dyDescent="0.2">
      <c r="A350" s="6" t="s">
        <v>45</v>
      </c>
      <c r="B350" s="7">
        <v>3.3</v>
      </c>
      <c r="C350" s="7">
        <v>4.2</v>
      </c>
      <c r="D350" s="7">
        <v>3.6</v>
      </c>
      <c r="E350" s="7">
        <v>3.8</v>
      </c>
      <c r="F350" s="7">
        <v>3.9</v>
      </c>
      <c r="G350" s="7">
        <v>3.5</v>
      </c>
      <c r="H350" s="7">
        <v>3.5</v>
      </c>
      <c r="I350" s="7">
        <v>4.2</v>
      </c>
      <c r="J350" s="7">
        <v>4.2</v>
      </c>
      <c r="K350" s="7">
        <v>4.0999999999999996</v>
      </c>
      <c r="L350" s="7">
        <v>4.0999999999999996</v>
      </c>
      <c r="M350" s="7">
        <v>4</v>
      </c>
      <c r="N350" s="7">
        <v>4.0999999999999996</v>
      </c>
      <c r="O350" s="7">
        <v>4.2</v>
      </c>
    </row>
    <row r="351" spans="1:15" x14ac:dyDescent="0.2">
      <c r="A351" s="6" t="s">
        <v>8</v>
      </c>
      <c r="B351" s="7">
        <v>6.1</v>
      </c>
      <c r="C351" s="7">
        <v>6.3</v>
      </c>
      <c r="D351" s="7">
        <v>6.2</v>
      </c>
      <c r="E351" s="7">
        <v>6.1</v>
      </c>
      <c r="F351" s="7">
        <v>6</v>
      </c>
      <c r="G351" s="7">
        <v>5.8</v>
      </c>
      <c r="H351" s="7">
        <v>5.8</v>
      </c>
      <c r="I351" s="7">
        <v>6.5</v>
      </c>
      <c r="J351" s="7">
        <v>6.6</v>
      </c>
      <c r="K351" s="7">
        <v>6.5</v>
      </c>
      <c r="L351" s="7">
        <v>6.4</v>
      </c>
      <c r="M351" s="7">
        <v>6.4</v>
      </c>
      <c r="N351" s="7">
        <v>6.4</v>
      </c>
      <c r="O351" s="7">
        <v>6.2</v>
      </c>
    </row>
    <row r="352" spans="1:15" x14ac:dyDescent="0.2">
      <c r="A352" s="6" t="s">
        <v>24</v>
      </c>
      <c r="B352" s="7">
        <v>6.9</v>
      </c>
      <c r="C352" s="7">
        <v>6.8</v>
      </c>
      <c r="D352" s="7">
        <v>6.7</v>
      </c>
      <c r="E352" s="7">
        <v>6.7</v>
      </c>
      <c r="F352" s="7">
        <v>6.6</v>
      </c>
      <c r="G352" s="7">
        <v>6.3</v>
      </c>
      <c r="H352" s="7">
        <v>6.4</v>
      </c>
      <c r="I352" s="7">
        <v>6.8</v>
      </c>
      <c r="J352" s="7">
        <v>6.5</v>
      </c>
      <c r="K352" s="7">
        <v>6.4</v>
      </c>
      <c r="L352" s="7">
        <v>6.5</v>
      </c>
      <c r="M352" s="7">
        <v>6.6</v>
      </c>
      <c r="N352" s="7">
        <v>6.6</v>
      </c>
      <c r="O352" s="7">
        <v>6.5</v>
      </c>
    </row>
    <row r="353" spans="1:15" x14ac:dyDescent="0.2">
      <c r="A353" s="6" t="s">
        <v>25</v>
      </c>
      <c r="B353" s="7">
        <v>5.6</v>
      </c>
      <c r="C353" s="7">
        <v>5.4</v>
      </c>
      <c r="D353" s="7">
        <v>5.5</v>
      </c>
      <c r="E353" s="7">
        <v>5.6</v>
      </c>
      <c r="F353" s="7">
        <v>5.8</v>
      </c>
      <c r="G353" s="7">
        <v>5.8</v>
      </c>
      <c r="H353" s="7">
        <v>6</v>
      </c>
      <c r="I353" s="7">
        <v>6.5</v>
      </c>
      <c r="J353" s="7">
        <v>6.5</v>
      </c>
      <c r="K353" s="7">
        <v>6</v>
      </c>
      <c r="L353" s="7">
        <v>5.7</v>
      </c>
      <c r="M353" s="7">
        <v>5.4</v>
      </c>
      <c r="N353" s="7">
        <v>5.4</v>
      </c>
      <c r="O353" s="7">
        <v>5.0999999999999996</v>
      </c>
    </row>
    <row r="355" spans="1:15" x14ac:dyDescent="0.2">
      <c r="A355" s="4" t="s">
        <v>74</v>
      </c>
    </row>
    <row r="356" spans="1:15" x14ac:dyDescent="0.2">
      <c r="A356" s="4" t="s">
        <v>64</v>
      </c>
      <c r="B356" s="4" t="s">
        <v>75</v>
      </c>
    </row>
    <row r="358" spans="1:15" x14ac:dyDescent="0.2">
      <c r="A358" s="4" t="s">
        <v>60</v>
      </c>
      <c r="B358" s="4" t="s">
        <v>78</v>
      </c>
    </row>
    <row r="359" spans="1:15" x14ac:dyDescent="0.2">
      <c r="A359" s="4" t="s">
        <v>77</v>
      </c>
      <c r="B359" s="4" t="s">
        <v>76</v>
      </c>
    </row>
    <row r="360" spans="1:15" x14ac:dyDescent="0.2">
      <c r="A360" s="4" t="s">
        <v>84</v>
      </c>
      <c r="B360" s="4" t="s">
        <v>95</v>
      </c>
    </row>
    <row r="361" spans="1:15" x14ac:dyDescent="0.2">
      <c r="A361" s="4" t="s">
        <v>65</v>
      </c>
      <c r="B361" s="4" t="s">
        <v>82</v>
      </c>
    </row>
    <row r="363" spans="1:15" x14ac:dyDescent="0.2">
      <c r="A363" s="6" t="s">
        <v>61</v>
      </c>
      <c r="B363" s="6" t="s">
        <v>46</v>
      </c>
      <c r="C363" s="6" t="s">
        <v>47</v>
      </c>
      <c r="D363" s="6" t="s">
        <v>48</v>
      </c>
      <c r="E363" s="6" t="s">
        <v>49</v>
      </c>
      <c r="F363" s="6" t="s">
        <v>50</v>
      </c>
      <c r="G363" s="6" t="s">
        <v>51</v>
      </c>
      <c r="H363" s="6" t="s">
        <v>52</v>
      </c>
      <c r="I363" s="6" t="s">
        <v>53</v>
      </c>
      <c r="J363" s="6" t="s">
        <v>54</v>
      </c>
      <c r="K363" s="6" t="s">
        <v>55</v>
      </c>
      <c r="L363" s="6" t="s">
        <v>56</v>
      </c>
      <c r="M363" s="6" t="s">
        <v>57</v>
      </c>
      <c r="N363" s="6" t="s">
        <v>58</v>
      </c>
      <c r="O363" s="6" t="s">
        <v>59</v>
      </c>
    </row>
    <row r="364" spans="1:15" x14ac:dyDescent="0.2">
      <c r="A364" s="6" t="s">
        <v>62</v>
      </c>
      <c r="B364" s="7">
        <v>17.5</v>
      </c>
      <c r="C364" s="7">
        <v>17.899999999999999</v>
      </c>
      <c r="D364" s="7">
        <v>17.7</v>
      </c>
      <c r="E364" s="7">
        <v>17.600000000000001</v>
      </c>
      <c r="F364" s="7">
        <v>17.3</v>
      </c>
      <c r="G364" s="7">
        <v>17</v>
      </c>
      <c r="H364" s="7">
        <v>17.5</v>
      </c>
      <c r="I364" s="7">
        <v>19.399999999999999</v>
      </c>
      <c r="J364" s="7">
        <v>19.3</v>
      </c>
      <c r="K364" s="7">
        <v>19</v>
      </c>
      <c r="L364" s="7">
        <v>19.399999999999999</v>
      </c>
      <c r="M364" s="7">
        <v>19.5</v>
      </c>
      <c r="N364" s="7">
        <v>19.399999999999999</v>
      </c>
      <c r="O364" s="7">
        <v>19.2</v>
      </c>
    </row>
    <row r="365" spans="1:15" x14ac:dyDescent="0.2">
      <c r="A365" s="6" t="s">
        <v>1</v>
      </c>
      <c r="B365" s="7">
        <v>17</v>
      </c>
      <c r="C365" s="7">
        <v>17.3</v>
      </c>
      <c r="D365" s="7">
        <v>17.2</v>
      </c>
      <c r="E365" s="7">
        <v>17</v>
      </c>
      <c r="F365" s="7">
        <v>17</v>
      </c>
      <c r="G365" s="7">
        <v>16.7</v>
      </c>
      <c r="H365" s="7">
        <v>17.399999999999999</v>
      </c>
      <c r="I365" s="7">
        <v>19.100000000000001</v>
      </c>
      <c r="J365" s="7">
        <v>18.7</v>
      </c>
      <c r="K365" s="7">
        <v>18.899999999999999</v>
      </c>
      <c r="L365" s="7">
        <v>19.5</v>
      </c>
      <c r="M365" s="7">
        <v>20.100000000000001</v>
      </c>
      <c r="N365" s="7">
        <v>19.899999999999999</v>
      </c>
      <c r="O365" s="7">
        <v>20.2</v>
      </c>
    </row>
    <row r="366" spans="1:15" x14ac:dyDescent="0.2">
      <c r="A366" s="6" t="s">
        <v>2</v>
      </c>
      <c r="B366" s="7">
        <v>12.8</v>
      </c>
      <c r="C366" s="7">
        <v>12.3</v>
      </c>
      <c r="D366" s="7">
        <v>11.1</v>
      </c>
      <c r="E366" s="7">
        <v>10.7</v>
      </c>
      <c r="F366" s="7">
        <v>10.9</v>
      </c>
      <c r="G366" s="7">
        <v>10.1</v>
      </c>
      <c r="H366" s="7">
        <v>10.7</v>
      </c>
      <c r="I366" s="7">
        <v>12.9</v>
      </c>
      <c r="J366" s="7">
        <v>12.9</v>
      </c>
      <c r="K366" s="7">
        <v>12.2</v>
      </c>
      <c r="L366" s="7">
        <v>12.4</v>
      </c>
      <c r="M366" s="7">
        <v>13.5</v>
      </c>
      <c r="N366" s="7">
        <v>13.4</v>
      </c>
      <c r="O366" s="7">
        <v>13.3</v>
      </c>
    </row>
    <row r="367" spans="1:15" x14ac:dyDescent="0.2">
      <c r="A367" s="6" t="s">
        <v>5</v>
      </c>
      <c r="B367" s="7">
        <v>13.3</v>
      </c>
      <c r="C367" s="7">
        <v>13.1</v>
      </c>
      <c r="D367" s="7">
        <v>12</v>
      </c>
      <c r="E367" s="7">
        <v>11.7</v>
      </c>
      <c r="F367" s="7">
        <v>11.7</v>
      </c>
      <c r="G367" s="7">
        <v>11.9</v>
      </c>
      <c r="H367" s="7">
        <v>11.9</v>
      </c>
      <c r="I367" s="7">
        <v>13.1</v>
      </c>
      <c r="J367" s="7">
        <v>13</v>
      </c>
      <c r="K367" s="7">
        <v>13.2</v>
      </c>
      <c r="L367" s="7">
        <v>13.3</v>
      </c>
      <c r="M367" s="7">
        <v>13.5</v>
      </c>
      <c r="N367" s="7">
        <v>13.1</v>
      </c>
      <c r="O367" s="7">
        <v>12.7</v>
      </c>
    </row>
    <row r="368" spans="1:15" x14ac:dyDescent="0.2">
      <c r="A368" s="6" t="s">
        <v>6</v>
      </c>
      <c r="B368" s="7">
        <v>23</v>
      </c>
      <c r="C368" s="7">
        <v>23.7</v>
      </c>
      <c r="D368" s="7">
        <v>23.4</v>
      </c>
      <c r="E368" s="7">
        <v>22.7</v>
      </c>
      <c r="F368" s="7">
        <v>21.7</v>
      </c>
      <c r="G368" s="7">
        <v>21.5</v>
      </c>
      <c r="H368" s="7">
        <v>21.6</v>
      </c>
      <c r="I368" s="7">
        <v>24.3</v>
      </c>
      <c r="J368" s="7">
        <v>24.8</v>
      </c>
      <c r="K368" s="7">
        <v>24.7</v>
      </c>
      <c r="L368" s="7">
        <v>24.6</v>
      </c>
      <c r="M368" s="7">
        <v>24.5</v>
      </c>
      <c r="N368" s="7">
        <v>24</v>
      </c>
      <c r="O368" s="7">
        <v>23.6</v>
      </c>
    </row>
    <row r="369" spans="1:15" x14ac:dyDescent="0.2">
      <c r="A369" s="6" t="s">
        <v>63</v>
      </c>
      <c r="B369" s="7">
        <v>20.5</v>
      </c>
      <c r="C369" s="7">
        <v>21</v>
      </c>
      <c r="D369" s="7">
        <v>20.6</v>
      </c>
      <c r="E369" s="7">
        <v>20.6</v>
      </c>
      <c r="F369" s="7">
        <v>19.8</v>
      </c>
      <c r="G369" s="7">
        <v>18.7</v>
      </c>
      <c r="H369" s="7">
        <v>18.600000000000001</v>
      </c>
      <c r="I369" s="7">
        <v>20.6</v>
      </c>
      <c r="J369" s="7">
        <v>19.899999999999999</v>
      </c>
      <c r="K369" s="7">
        <v>18.8</v>
      </c>
      <c r="L369" s="7">
        <v>18.8</v>
      </c>
      <c r="M369" s="7">
        <v>18.899999999999999</v>
      </c>
      <c r="N369" s="7">
        <v>18.8</v>
      </c>
      <c r="O369" s="7">
        <v>19</v>
      </c>
    </row>
    <row r="370" spans="1:15" x14ac:dyDescent="0.2">
      <c r="A370" s="6" t="s">
        <v>7</v>
      </c>
      <c r="B370" s="7">
        <v>9.9</v>
      </c>
      <c r="C370" s="7">
        <v>9.9</v>
      </c>
      <c r="D370" s="7">
        <v>10.199999999999999</v>
      </c>
      <c r="E370" s="7">
        <v>9.6999999999999993</v>
      </c>
      <c r="F370" s="7">
        <v>9.3000000000000007</v>
      </c>
      <c r="G370" s="7">
        <v>9.3000000000000007</v>
      </c>
      <c r="H370" s="7">
        <v>11.5</v>
      </c>
      <c r="I370" s="7">
        <v>15.4</v>
      </c>
      <c r="J370" s="7">
        <v>14.2</v>
      </c>
      <c r="K370" s="7">
        <v>12.6</v>
      </c>
      <c r="L370" s="7">
        <v>12.3</v>
      </c>
      <c r="M370" s="7">
        <v>11.9</v>
      </c>
      <c r="N370" s="7">
        <v>12</v>
      </c>
      <c r="O370" s="7">
        <v>12.9</v>
      </c>
    </row>
    <row r="371" spans="1:15" x14ac:dyDescent="0.2">
      <c r="A371" s="6" t="s">
        <v>12</v>
      </c>
      <c r="B371" s="7">
        <v>9.6</v>
      </c>
      <c r="C371" s="7">
        <v>9.6</v>
      </c>
      <c r="D371" s="7">
        <v>9.9</v>
      </c>
      <c r="E371" s="7">
        <v>10.3</v>
      </c>
      <c r="F371" s="7">
        <v>10.6</v>
      </c>
      <c r="G371" s="7">
        <v>11.3</v>
      </c>
      <c r="H371" s="7">
        <v>13.5</v>
      </c>
      <c r="I371" s="7">
        <v>16.5</v>
      </c>
      <c r="J371" s="7">
        <v>16.3</v>
      </c>
      <c r="K371" s="7">
        <v>14.4</v>
      </c>
      <c r="L371" s="7">
        <v>14.3</v>
      </c>
      <c r="M371" s="7">
        <v>13.7</v>
      </c>
      <c r="N371" s="7">
        <v>12.6</v>
      </c>
      <c r="O371" s="7">
        <v>9.6</v>
      </c>
    </row>
    <row r="372" spans="1:15" x14ac:dyDescent="0.2">
      <c r="A372" s="6" t="s">
        <v>10</v>
      </c>
      <c r="B372" s="7">
        <v>13.7</v>
      </c>
      <c r="C372" s="7">
        <v>14.3</v>
      </c>
      <c r="D372" s="7">
        <v>14</v>
      </c>
      <c r="E372" s="7">
        <v>14.9</v>
      </c>
      <c r="F372" s="7">
        <v>15.1</v>
      </c>
      <c r="G372" s="7">
        <v>15.7</v>
      </c>
      <c r="H372" s="7">
        <v>17</v>
      </c>
      <c r="I372" s="7">
        <v>18.600000000000001</v>
      </c>
      <c r="J372" s="7">
        <v>18.8</v>
      </c>
      <c r="K372" s="7">
        <v>20.6</v>
      </c>
      <c r="L372" s="7">
        <v>21</v>
      </c>
      <c r="M372" s="7">
        <v>19.600000000000001</v>
      </c>
      <c r="N372" s="7">
        <v>20.100000000000001</v>
      </c>
      <c r="O372" s="7">
        <v>20.5</v>
      </c>
    </row>
    <row r="373" spans="1:15" x14ac:dyDescent="0.2">
      <c r="A373" s="6" t="s">
        <v>23</v>
      </c>
      <c r="B373" s="7">
        <v>12.7</v>
      </c>
      <c r="C373" s="7">
        <v>12.7</v>
      </c>
      <c r="D373" s="7">
        <v>12.8</v>
      </c>
      <c r="E373" s="7">
        <v>12.7</v>
      </c>
      <c r="F373" s="7">
        <v>12.7</v>
      </c>
      <c r="G373" s="7">
        <v>12.8</v>
      </c>
      <c r="H373" s="7">
        <v>13.8</v>
      </c>
      <c r="I373" s="7">
        <v>16</v>
      </c>
      <c r="J373" s="7">
        <v>16.600000000000001</v>
      </c>
      <c r="K373" s="7">
        <v>16.8</v>
      </c>
      <c r="L373" s="7">
        <v>17.600000000000001</v>
      </c>
      <c r="M373" s="7">
        <v>18</v>
      </c>
      <c r="N373" s="7">
        <v>17.7</v>
      </c>
      <c r="O373" s="7">
        <v>17.100000000000001</v>
      </c>
    </row>
    <row r="374" spans="1:15" x14ac:dyDescent="0.2">
      <c r="A374" s="6" t="s">
        <v>9</v>
      </c>
      <c r="B374" s="7">
        <v>20.6</v>
      </c>
      <c r="C374" s="7">
        <v>21.2</v>
      </c>
      <c r="D374" s="7">
        <v>21.2</v>
      </c>
      <c r="E374" s="7">
        <v>21.3</v>
      </c>
      <c r="F374" s="7">
        <v>21.5</v>
      </c>
      <c r="G374" s="7">
        <v>21.6</v>
      </c>
      <c r="H374" s="7">
        <v>21.8</v>
      </c>
      <c r="I374" s="7">
        <v>23.7</v>
      </c>
      <c r="J374" s="7">
        <v>23.6</v>
      </c>
      <c r="K374" s="7">
        <v>23.7</v>
      </c>
      <c r="L374" s="7">
        <v>24.2</v>
      </c>
      <c r="M374" s="7">
        <v>24.5</v>
      </c>
      <c r="N374" s="7">
        <v>24.7</v>
      </c>
      <c r="O374" s="7">
        <v>24.6</v>
      </c>
    </row>
    <row r="375" spans="1:15" x14ac:dyDescent="0.2">
      <c r="A375" s="6" t="s">
        <v>3</v>
      </c>
      <c r="B375" s="7">
        <v>17.3</v>
      </c>
      <c r="C375" s="7">
        <v>14.4</v>
      </c>
      <c r="D375" s="7">
        <v>14.6</v>
      </c>
      <c r="E375" s="7">
        <v>14.1</v>
      </c>
      <c r="F375" s="7">
        <v>14.8</v>
      </c>
      <c r="G375" s="7">
        <v>13.6</v>
      </c>
      <c r="H375" s="7">
        <v>13.2</v>
      </c>
      <c r="I375" s="7">
        <v>14.6</v>
      </c>
      <c r="J375" s="7">
        <v>14.7</v>
      </c>
      <c r="K375" s="7">
        <v>15.1</v>
      </c>
      <c r="L375" s="7">
        <v>15.2</v>
      </c>
      <c r="M375" s="7">
        <v>15.2</v>
      </c>
      <c r="N375" s="7">
        <v>15.9</v>
      </c>
      <c r="O375" s="7">
        <v>15.1</v>
      </c>
    </row>
    <row r="376" spans="1:15" x14ac:dyDescent="0.2">
      <c r="A376" s="6" t="s">
        <v>13</v>
      </c>
      <c r="B376" s="7">
        <v>17.100000000000001</v>
      </c>
      <c r="C376" s="7">
        <v>17.3</v>
      </c>
      <c r="D376" s="7">
        <v>17.3</v>
      </c>
      <c r="E376" s="7">
        <v>17.399999999999999</v>
      </c>
      <c r="F376" s="7">
        <v>17.399999999999999</v>
      </c>
      <c r="G376" s="7">
        <v>17.5</v>
      </c>
      <c r="H376" s="7">
        <v>18.100000000000001</v>
      </c>
      <c r="I376" s="7">
        <v>19.8</v>
      </c>
      <c r="J376" s="7">
        <v>19.899999999999999</v>
      </c>
      <c r="K376" s="7">
        <v>19.8</v>
      </c>
      <c r="L376" s="7">
        <v>20.5</v>
      </c>
      <c r="M376" s="7">
        <v>21</v>
      </c>
      <c r="N376" s="7">
        <v>21.3</v>
      </c>
      <c r="O376" s="7">
        <v>21.5</v>
      </c>
    </row>
    <row r="377" spans="1:15" x14ac:dyDescent="0.2">
      <c r="A377" s="6" t="s">
        <v>4</v>
      </c>
      <c r="B377" s="7">
        <v>7.9</v>
      </c>
      <c r="C377" s="7">
        <v>8.5</v>
      </c>
      <c r="D377" s="7">
        <v>9</v>
      </c>
      <c r="E377" s="7">
        <v>9.6</v>
      </c>
      <c r="F377" s="7">
        <v>9.1999999999999993</v>
      </c>
      <c r="G377" s="7">
        <v>8.6</v>
      </c>
      <c r="H377" s="7">
        <v>8.8000000000000007</v>
      </c>
      <c r="I377" s="7">
        <v>9.9</v>
      </c>
      <c r="J377" s="7">
        <v>10.5</v>
      </c>
      <c r="K377" s="7">
        <v>11</v>
      </c>
      <c r="L377" s="7">
        <v>11.3</v>
      </c>
      <c r="M377" s="7">
        <v>11.8</v>
      </c>
      <c r="N377" s="7">
        <v>12.1</v>
      </c>
      <c r="O377" s="7">
        <v>12</v>
      </c>
    </row>
    <row r="378" spans="1:15" x14ac:dyDescent="0.2">
      <c r="A378" s="6" t="s">
        <v>14</v>
      </c>
      <c r="B378" s="7">
        <v>11.3</v>
      </c>
      <c r="C378" s="7">
        <v>10.4</v>
      </c>
      <c r="D378" s="7">
        <v>10.1</v>
      </c>
      <c r="E378" s="7">
        <v>9.3000000000000007</v>
      </c>
      <c r="F378" s="7">
        <v>8.9</v>
      </c>
      <c r="G378" s="7">
        <v>7.9</v>
      </c>
      <c r="H378" s="7">
        <v>9.1</v>
      </c>
      <c r="I378" s="7">
        <v>14</v>
      </c>
      <c r="J378" s="7">
        <v>14.2</v>
      </c>
      <c r="K378" s="7">
        <v>12.3</v>
      </c>
      <c r="L378" s="7">
        <v>11.4</v>
      </c>
      <c r="M378" s="7">
        <v>11.6</v>
      </c>
      <c r="N378" s="7">
        <v>11.5</v>
      </c>
      <c r="O378" s="7">
        <v>11.5</v>
      </c>
    </row>
    <row r="379" spans="1:15" x14ac:dyDescent="0.2">
      <c r="A379" s="6" t="s">
        <v>15</v>
      </c>
      <c r="B379" s="7">
        <v>10.5</v>
      </c>
      <c r="C379" s="7">
        <v>10.1</v>
      </c>
      <c r="D379" s="7">
        <v>10.199999999999999</v>
      </c>
      <c r="E379" s="7">
        <v>9.8000000000000007</v>
      </c>
      <c r="F379" s="7">
        <v>9.8000000000000007</v>
      </c>
      <c r="G379" s="7">
        <v>10.7</v>
      </c>
      <c r="H379" s="7">
        <v>12.1</v>
      </c>
      <c r="I379" s="7">
        <v>16.399999999999999</v>
      </c>
      <c r="J379" s="7">
        <v>14.1</v>
      </c>
      <c r="K379" s="7">
        <v>12.4</v>
      </c>
      <c r="L379" s="7">
        <v>12</v>
      </c>
      <c r="M379" s="7">
        <v>11.3</v>
      </c>
      <c r="N379" s="7">
        <v>11.4</v>
      </c>
      <c r="O379" s="7">
        <v>11.1</v>
      </c>
    </row>
    <row r="380" spans="1:15" x14ac:dyDescent="0.2">
      <c r="A380" s="6" t="s">
        <v>16</v>
      </c>
      <c r="B380" s="7">
        <v>17</v>
      </c>
      <c r="C380" s="7">
        <v>18</v>
      </c>
      <c r="D380" s="7">
        <v>17.899999999999999</v>
      </c>
      <c r="E380" s="7">
        <v>18</v>
      </c>
      <c r="F380" s="7">
        <v>16.899999999999999</v>
      </c>
      <c r="G380" s="7">
        <v>15.9</v>
      </c>
      <c r="H380" s="7">
        <v>17</v>
      </c>
      <c r="I380" s="7">
        <v>19.600000000000001</v>
      </c>
      <c r="J380" s="7">
        <v>18.600000000000001</v>
      </c>
      <c r="K380" s="7">
        <v>18.100000000000001</v>
      </c>
      <c r="L380" s="7">
        <v>18.8</v>
      </c>
      <c r="M380" s="7">
        <v>19.100000000000001</v>
      </c>
      <c r="N380" s="7">
        <v>18.7</v>
      </c>
      <c r="O380" s="7">
        <v>18.899999999999999</v>
      </c>
    </row>
    <row r="381" spans="1:15" x14ac:dyDescent="0.2">
      <c r="A381" s="6" t="s">
        <v>11</v>
      </c>
      <c r="B381" s="7">
        <v>15.2</v>
      </c>
      <c r="C381" s="7">
        <v>15.7</v>
      </c>
      <c r="D381" s="7">
        <v>15.8</v>
      </c>
      <c r="E381" s="7">
        <v>16.7</v>
      </c>
      <c r="F381" s="7">
        <v>17.3</v>
      </c>
      <c r="G381" s="7">
        <v>17.2</v>
      </c>
      <c r="H381" s="7">
        <v>17.399999999999999</v>
      </c>
      <c r="I381" s="7">
        <v>18.2</v>
      </c>
      <c r="J381" s="7">
        <v>17.399999999999999</v>
      </c>
      <c r="K381" s="7">
        <v>17</v>
      </c>
      <c r="L381" s="7">
        <v>16.7</v>
      </c>
      <c r="M381" s="7">
        <v>16.5</v>
      </c>
      <c r="N381" s="7">
        <v>15.4</v>
      </c>
      <c r="O381" s="7">
        <v>15</v>
      </c>
    </row>
    <row r="382" spans="1:15" x14ac:dyDescent="0.2">
      <c r="A382" s="6" t="s">
        <v>17</v>
      </c>
      <c r="B382" s="7">
        <v>13.1</v>
      </c>
      <c r="C382" s="7">
        <v>13.1</v>
      </c>
      <c r="D382" s="7">
        <v>13.2</v>
      </c>
      <c r="E382" s="7">
        <v>13.2</v>
      </c>
      <c r="F382" s="7">
        <v>13.3</v>
      </c>
      <c r="G382" s="7">
        <v>13.4</v>
      </c>
      <c r="H382" s="7">
        <v>13.3</v>
      </c>
      <c r="I382" s="7">
        <v>14.2</v>
      </c>
      <c r="J382" s="7">
        <v>13.7</v>
      </c>
      <c r="K382" s="7">
        <v>13.8</v>
      </c>
      <c r="L382" s="7">
        <v>14</v>
      </c>
      <c r="M382" s="7">
        <v>13.8</v>
      </c>
      <c r="N382" s="7">
        <v>13.2</v>
      </c>
      <c r="O382" s="7">
        <v>12.4</v>
      </c>
    </row>
    <row r="383" spans="1:15" x14ac:dyDescent="0.2">
      <c r="A383" s="6" t="s">
        <v>18</v>
      </c>
      <c r="B383" s="7">
        <v>15.2</v>
      </c>
      <c r="C383" s="7">
        <v>15.7</v>
      </c>
      <c r="D383" s="7">
        <v>15.5</v>
      </c>
      <c r="E383" s="7">
        <v>15.1</v>
      </c>
      <c r="F383" s="7">
        <v>14.6</v>
      </c>
      <c r="G383" s="7">
        <v>14.3</v>
      </c>
      <c r="H383" s="7">
        <v>14.7</v>
      </c>
      <c r="I383" s="7">
        <v>16.3</v>
      </c>
      <c r="J383" s="7">
        <v>16.600000000000001</v>
      </c>
      <c r="K383" s="7">
        <v>16.5</v>
      </c>
      <c r="L383" s="7">
        <v>16.8</v>
      </c>
      <c r="M383" s="7">
        <v>17</v>
      </c>
      <c r="N383" s="7">
        <v>16.899999999999999</v>
      </c>
      <c r="O383" s="7">
        <v>16.600000000000001</v>
      </c>
    </row>
    <row r="384" spans="1:15" x14ac:dyDescent="0.2">
      <c r="A384" s="6" t="s">
        <v>0</v>
      </c>
      <c r="B384" s="7">
        <v>20.9</v>
      </c>
      <c r="C384" s="7">
        <v>21</v>
      </c>
      <c r="D384" s="7">
        <v>20.6</v>
      </c>
      <c r="E384" s="7">
        <v>20.3</v>
      </c>
      <c r="F384" s="7">
        <v>19.899999999999999</v>
      </c>
      <c r="G384" s="7">
        <v>19.5</v>
      </c>
      <c r="H384" s="7">
        <v>19.7</v>
      </c>
      <c r="I384" s="7">
        <v>21.4</v>
      </c>
      <c r="J384" s="7">
        <v>21.5</v>
      </c>
      <c r="K384" s="7">
        <v>20.8</v>
      </c>
      <c r="L384" s="7">
        <v>21</v>
      </c>
      <c r="M384" s="7">
        <v>21.4</v>
      </c>
      <c r="N384" s="7">
        <v>21.6</v>
      </c>
      <c r="O384" s="7">
        <v>21.7</v>
      </c>
    </row>
    <row r="385" spans="1:15" x14ac:dyDescent="0.2">
      <c r="A385" s="6" t="s">
        <v>19</v>
      </c>
      <c r="B385" s="7">
        <v>18.600000000000001</v>
      </c>
      <c r="C385" s="7">
        <v>19</v>
      </c>
      <c r="D385" s="7">
        <v>17.8</v>
      </c>
      <c r="E385" s="7">
        <v>17.3</v>
      </c>
      <c r="F385" s="7">
        <v>17</v>
      </c>
      <c r="G385" s="7">
        <v>15.8</v>
      </c>
      <c r="H385" s="7">
        <v>15.7</v>
      </c>
      <c r="I385" s="7">
        <v>16.3</v>
      </c>
      <c r="J385" s="7">
        <v>16.600000000000001</v>
      </c>
      <c r="K385" s="7">
        <v>15.7</v>
      </c>
      <c r="L385" s="7">
        <v>15.8</v>
      </c>
      <c r="M385" s="7">
        <v>16.2</v>
      </c>
      <c r="N385" s="7">
        <v>16.100000000000001</v>
      </c>
      <c r="O385" s="7">
        <v>15.9</v>
      </c>
    </row>
    <row r="386" spans="1:15" x14ac:dyDescent="0.2">
      <c r="A386" s="6" t="s">
        <v>20</v>
      </c>
      <c r="B386" s="7">
        <v>13</v>
      </c>
      <c r="C386" s="7">
        <v>13.9</v>
      </c>
      <c r="D386" s="7">
        <v>14.3</v>
      </c>
      <c r="E386" s="7">
        <v>14.7</v>
      </c>
      <c r="F386" s="7">
        <v>14.8</v>
      </c>
      <c r="G386" s="7">
        <v>14.6</v>
      </c>
      <c r="H386" s="7">
        <v>15</v>
      </c>
      <c r="I386" s="7">
        <v>16.899999999999999</v>
      </c>
      <c r="J386" s="7">
        <v>17.100000000000001</v>
      </c>
      <c r="K386" s="7">
        <v>17.7</v>
      </c>
      <c r="L386" s="7">
        <v>18.2</v>
      </c>
      <c r="M386" s="7">
        <v>19.2</v>
      </c>
      <c r="N386" s="7">
        <v>18.8</v>
      </c>
      <c r="O386" s="7">
        <v>18.3</v>
      </c>
    </row>
    <row r="387" spans="1:15" x14ac:dyDescent="0.2">
      <c r="A387" s="6" t="s">
        <v>21</v>
      </c>
      <c r="B387" s="7">
        <v>10.1</v>
      </c>
      <c r="C387" s="7">
        <v>9.3000000000000007</v>
      </c>
      <c r="D387" s="7">
        <v>10.4</v>
      </c>
      <c r="E387" s="7">
        <v>10.7</v>
      </c>
      <c r="F387" s="7">
        <v>10.4</v>
      </c>
      <c r="G387" s="7">
        <v>10.199999999999999</v>
      </c>
      <c r="H387" s="7">
        <v>11.3</v>
      </c>
      <c r="I387" s="7">
        <v>13.6</v>
      </c>
      <c r="J387" s="7">
        <v>13.8</v>
      </c>
      <c r="K387" s="7">
        <v>12.8</v>
      </c>
      <c r="L387" s="7">
        <v>12.3</v>
      </c>
      <c r="M387" s="7">
        <v>11.5</v>
      </c>
      <c r="N387" s="7">
        <v>11.4</v>
      </c>
      <c r="O387" s="7">
        <v>11.5</v>
      </c>
    </row>
    <row r="388" spans="1:15" x14ac:dyDescent="0.2">
      <c r="A388" s="6" t="s">
        <v>22</v>
      </c>
      <c r="B388" s="7">
        <v>16.7</v>
      </c>
      <c r="C388" s="7">
        <v>16.7</v>
      </c>
      <c r="D388" s="7">
        <v>16.5</v>
      </c>
      <c r="E388" s="7">
        <v>16.5</v>
      </c>
      <c r="F388" s="7">
        <v>16.100000000000001</v>
      </c>
      <c r="G388" s="7">
        <v>15.2</v>
      </c>
      <c r="H388" s="7">
        <v>15.5</v>
      </c>
      <c r="I388" s="7">
        <v>17.5</v>
      </c>
      <c r="J388" s="7">
        <v>18.100000000000001</v>
      </c>
      <c r="K388" s="7">
        <v>18.7</v>
      </c>
      <c r="L388" s="7">
        <v>18.5</v>
      </c>
      <c r="M388" s="7">
        <v>18.8</v>
      </c>
      <c r="N388" s="7">
        <v>17.899999999999999</v>
      </c>
      <c r="O388" s="7">
        <v>17.399999999999999</v>
      </c>
    </row>
    <row r="389" spans="1:15" x14ac:dyDescent="0.2">
      <c r="A389" s="6" t="s">
        <v>45</v>
      </c>
      <c r="B389" s="7">
        <v>14.5</v>
      </c>
      <c r="C389" s="7">
        <v>13.7</v>
      </c>
      <c r="D389" s="7">
        <v>13.9</v>
      </c>
      <c r="E389" s="7">
        <v>14.5</v>
      </c>
      <c r="F389" s="7">
        <v>12.9</v>
      </c>
      <c r="G389" s="7">
        <v>13.1</v>
      </c>
      <c r="H389" s="7">
        <v>12.5</v>
      </c>
      <c r="I389" s="7">
        <v>15</v>
      </c>
      <c r="J389" s="7">
        <v>15.2</v>
      </c>
      <c r="K389" s="7">
        <v>14.6</v>
      </c>
      <c r="L389" s="7">
        <v>14.9</v>
      </c>
      <c r="M389" s="7">
        <v>15.2</v>
      </c>
      <c r="N389" s="7">
        <v>15</v>
      </c>
      <c r="O389" s="7">
        <v>15</v>
      </c>
    </row>
    <row r="390" spans="1:15" x14ac:dyDescent="0.2">
      <c r="A390" s="6" t="s">
        <v>8</v>
      </c>
      <c r="B390" s="7">
        <v>20</v>
      </c>
      <c r="C390" s="7">
        <v>20.399999999999999</v>
      </c>
      <c r="D390" s="7">
        <v>20.399999999999999</v>
      </c>
      <c r="E390" s="7">
        <v>20.2</v>
      </c>
      <c r="F390" s="7">
        <v>19.8</v>
      </c>
      <c r="G390" s="7">
        <v>19.2</v>
      </c>
      <c r="H390" s="7">
        <v>19.399999999999999</v>
      </c>
      <c r="I390" s="7">
        <v>22.7</v>
      </c>
      <c r="J390" s="7">
        <v>22.8</v>
      </c>
      <c r="K390" s="7">
        <v>22.7</v>
      </c>
      <c r="L390" s="7">
        <v>23.8</v>
      </c>
      <c r="M390" s="7">
        <v>24.8</v>
      </c>
      <c r="N390" s="7">
        <v>25.4</v>
      </c>
      <c r="O390" s="7">
        <v>25.6</v>
      </c>
    </row>
    <row r="391" spans="1:15" x14ac:dyDescent="0.2">
      <c r="A391" s="6" t="s">
        <v>24</v>
      </c>
      <c r="B391" s="7">
        <v>22.5</v>
      </c>
      <c r="C391" s="7">
        <v>23.3</v>
      </c>
      <c r="D391" s="7">
        <v>22.9</v>
      </c>
      <c r="E391" s="7">
        <v>22.5</v>
      </c>
      <c r="F391" s="7">
        <v>21.7</v>
      </c>
      <c r="G391" s="7">
        <v>20.5</v>
      </c>
      <c r="H391" s="7">
        <v>20.5</v>
      </c>
      <c r="I391" s="7">
        <v>22.2</v>
      </c>
      <c r="J391" s="7">
        <v>21.1</v>
      </c>
      <c r="K391" s="7">
        <v>20.399999999999999</v>
      </c>
      <c r="L391" s="7">
        <v>21.1</v>
      </c>
      <c r="M391" s="7">
        <v>21.7</v>
      </c>
      <c r="N391" s="7">
        <v>21.2</v>
      </c>
      <c r="O391" s="7">
        <v>20.9</v>
      </c>
    </row>
    <row r="392" spans="1:15" x14ac:dyDescent="0.2">
      <c r="A392" s="6" t="s">
        <v>25</v>
      </c>
      <c r="B392" s="7">
        <v>14.2</v>
      </c>
      <c r="C392" s="7">
        <v>14.6</v>
      </c>
      <c r="D392" s="7">
        <v>14.8</v>
      </c>
      <c r="E392" s="7">
        <v>14.7</v>
      </c>
      <c r="F392" s="7">
        <v>14.4</v>
      </c>
      <c r="G392" s="7">
        <v>14.4</v>
      </c>
      <c r="H392" s="7">
        <v>15.1</v>
      </c>
      <c r="I392" s="7">
        <v>17</v>
      </c>
      <c r="J392" s="7">
        <v>17.100000000000001</v>
      </c>
      <c r="K392" s="7">
        <v>16.899999999999999</v>
      </c>
      <c r="L392" s="7">
        <v>17.3</v>
      </c>
      <c r="M392" s="7">
        <v>16.899999999999999</v>
      </c>
      <c r="N392" s="7">
        <v>16.5</v>
      </c>
      <c r="O392" s="7">
        <v>16.399999999999999</v>
      </c>
    </row>
    <row r="394" spans="1:15" x14ac:dyDescent="0.2">
      <c r="A394" s="4" t="s">
        <v>74</v>
      </c>
    </row>
    <row r="395" spans="1:15" x14ac:dyDescent="0.2">
      <c r="A395" s="4" t="s">
        <v>64</v>
      </c>
      <c r="B395" s="4" t="s">
        <v>75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6</vt:i4>
      </vt:variant>
    </vt:vector>
  </HeadingPairs>
  <TitlesOfParts>
    <vt:vector size="13" baseType="lpstr">
      <vt:lpstr>IV.25 d</vt:lpstr>
      <vt:lpstr>IV.26 d</vt:lpstr>
      <vt:lpstr>IV.27 d</vt:lpstr>
      <vt:lpstr>IV.28 d</vt:lpstr>
      <vt:lpstr>IV.29 d</vt:lpstr>
      <vt:lpstr>IV.30 d</vt:lpstr>
      <vt:lpstr>Data</vt:lpstr>
      <vt:lpstr>IV.25 ch</vt:lpstr>
      <vt:lpstr>IV.26 ch</vt:lpstr>
      <vt:lpstr>IV.27 ch</vt:lpstr>
      <vt:lpstr>IV.28 ch</vt:lpstr>
      <vt:lpstr>IV.29 ch</vt:lpstr>
      <vt:lpstr>IV.30 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Bókay Márton</dc:creator>
  <cp:lastModifiedBy>Szalai Ákos</cp:lastModifiedBy>
  <cp:lastPrinted>2016-05-26T10:05:45Z</cp:lastPrinted>
  <dcterms:created xsi:type="dcterms:W3CDTF">2016-05-12T09:13:06Z</dcterms:created>
  <dcterms:modified xsi:type="dcterms:W3CDTF">2017-10-06T16:52:12Z</dcterms:modified>
</cp:coreProperties>
</file>