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180" windowWidth="28800" windowHeight="12030" tabRatio="921" firstSheet="2" activeTab="11"/>
  </bookViews>
  <sheets>
    <sheet name="IV.61 d" sheetId="25" r:id="rId1"/>
    <sheet name="IV.61 ch" sheetId="26" r:id="rId2"/>
    <sheet name="IV.62 d" sheetId="27" r:id="rId3"/>
    <sheet name="IV.62 ch" sheetId="28" r:id="rId4"/>
    <sheet name="IV.63 d" sheetId="19" r:id="rId5"/>
    <sheet name="IV.63 ch" sheetId="20" r:id="rId6"/>
    <sheet name="IV.64 d" sheetId="29" r:id="rId7"/>
    <sheet name="IV.64 ch" sheetId="30" r:id="rId8"/>
    <sheet name="IV.65 d" sheetId="31" r:id="rId9"/>
    <sheet name="IV.65 ch" sheetId="32" r:id="rId10"/>
    <sheet name="IV.66 d" sheetId="33" r:id="rId11"/>
    <sheet name="IV.66 ch" sheetId="3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" hidden="1">[1]Market!#REF!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[0]!___________________________IFR2</definedName>
    <definedName name="____________________________IFR22">[0]!___________________________IFR22</definedName>
    <definedName name="____________________________IFR23">[0]!___________________________IFR23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[0]!_______________________IFR2</definedName>
    <definedName name="__________________________IFR22">[0]!_______________________IFR22</definedName>
    <definedName name="__________________________IFR23">[0]!_______________________IFR23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[0]!_______________________IFR2</definedName>
    <definedName name="_________________________IFR22">[0]!_______________________IFR22</definedName>
    <definedName name="_________________________IFR23">[0]!_______________________IFR23</definedName>
    <definedName name="_________________________M21">[0]!________________________M21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[0]!_______________________IFR2</definedName>
    <definedName name="________________________IFR22">[0]!_______________________IFR22</definedName>
    <definedName name="________________________IFR23">[0]!_______________________IFR23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[0]!____________________M21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[0]!_______________IFR2</definedName>
    <definedName name="______________________IFR22">[0]!_______________IFR22</definedName>
    <definedName name="______________________IFR23">[0]!_______________IFR23</definedName>
    <definedName name="______________________M21">[0]!____________________M21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[0]!_______________IFR2</definedName>
    <definedName name="_____________________IFR22">[0]!_______________IFR22</definedName>
    <definedName name="_____________________IFR23">[0]!_______________IFR23</definedName>
    <definedName name="_____________________M21">[0]!____________________M21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[0]!_______________IFR2</definedName>
    <definedName name="____________________IFR22">[0]!_______________IFR22</definedName>
    <definedName name="____________________IFR23">[0]!_______________IFR23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[0]!_______________IFR2</definedName>
    <definedName name="___________________IFR22">[0]!_______________IFR22</definedName>
    <definedName name="___________________IFR23">[0]!_______________IFR23</definedName>
    <definedName name="___________________M21">[0]!____________M21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[0]!_______________IFR2</definedName>
    <definedName name="__________________IFR22">[0]!_______________IFR22</definedName>
    <definedName name="__________________IFR23">[0]!_______________IFR23</definedName>
    <definedName name="__________________M21">[0]!____________M21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[0]!_______________IFR2</definedName>
    <definedName name="_________________IFR22">[0]!_______________IFR22</definedName>
    <definedName name="_________________IFR23">[0]!_______________IFR23</definedName>
    <definedName name="_________________M21">[0]!____________M21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[0]!_______________IFR2</definedName>
    <definedName name="________________IFR22">[0]!_______________IFR22</definedName>
    <definedName name="________________IFR23">[0]!_______________IFR23</definedName>
    <definedName name="________________M21">[0]!____________M21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[0]!____________M21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[0]!_____IFR2</definedName>
    <definedName name="______________IFR22">[0]!_____IFR22</definedName>
    <definedName name="______________IFR23">[0]!_____IFR23</definedName>
    <definedName name="______________M21">[0]!____________M21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[0]!_____IFR2</definedName>
    <definedName name="_____________IFR22">[0]!_____IFR22</definedName>
    <definedName name="_____________IFR23">[0]!_____IFR23</definedName>
    <definedName name="_____________M21">[0]!____________M21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[0]!_____IFR2</definedName>
    <definedName name="____________IFR22">[0]!_____IFR22</definedName>
    <definedName name="____________IFR23">[0]!_____IFR23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[0]!_____IFR2</definedName>
    <definedName name="___________IFR22">[0]!_____IFR22</definedName>
    <definedName name="___________IFR23">[0]!_____IFR23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[0]!_____IFR2</definedName>
    <definedName name="__________IFR22">[0]!_____IFR22</definedName>
    <definedName name="__________IFR23">[0]!_____IFR23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[0]!_____IFR2</definedName>
    <definedName name="_________IFR22">[0]!_____IFR22</definedName>
    <definedName name="_________IFR23">[0]!_____IFR23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[0]!_____IFR2</definedName>
    <definedName name="________IFR22">[0]!_____IFR22</definedName>
    <definedName name="________IFR23">[0]!_____IFR23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[0]!_____IFR2</definedName>
    <definedName name="_______IFR22">[0]!_____IFR22</definedName>
    <definedName name="_______IFR23">[0]!_____IFR23</definedName>
    <definedName name="_______M21">[0]!__M21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[0]!_____IFR2</definedName>
    <definedName name="______IFR22">[0]!_____IFR22</definedName>
    <definedName name="______IFR23">[0]!_____IFR23</definedName>
    <definedName name="______M21">[0]!__M21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[0]!__M21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[0]!__IFR2</definedName>
    <definedName name="__IFR22">[0]!__IFR22</definedName>
    <definedName name="__IFR23">[0]!__IFR23</definedName>
    <definedName name="__IW036">#REF!</definedName>
    <definedName name="__M21">#N/A</definedName>
    <definedName name="__mod1">[0]!__mod1</definedName>
    <definedName name="__s">'[3]5.5'!$A$1:$E$27</definedName>
    <definedName name="__tab2">[4]K.10!$A$2:$C$22</definedName>
    <definedName name="__TAB21">'[5]England 97-98'!#REF!</definedName>
    <definedName name="__UK1">'[6]97-98'!#REF!</definedName>
    <definedName name="__UK2">#REF!</definedName>
    <definedName name="_1.2__Average_distance_travelled_by_mode_of_travel__1975_76__1985_86_and_1993_95">#REF!</definedName>
    <definedName name="_12" hidden="1">[1]Market!#REF!</definedName>
    <definedName name="_123Graph_A" hidden="1">[2]Market!#REF!</definedName>
    <definedName name="_c11_baseline">OFFSET('[7]c1-1'!$L$14,0,0,COUNTA('[7]c1-1'!$A$14:$A$1003))</definedName>
    <definedName name="_c11_datum">OFFSET('[7]c1-1'!$A$14,0,0,COUNTA('[7]c1-1'!$A$14:$A$1003))</definedName>
    <definedName name="_c11_dbaseline">OFFSET('[7]c1-1'!$G$14,0,0,COUNTA('[7]c1-1'!$A$14:$A$1003))</definedName>
    <definedName name="_c11_dummyfcastminus">OFFSET('[7]c1-1'!$N$14,0,0,COUNTA('[7]c1-1'!$A$14:$A$1003))</definedName>
    <definedName name="_c11_dummyfcastplus">OFFSET('[7]c1-1'!$M$14,0,0,COUNTA('[7]c1-1'!$A$14:$A$1003))</definedName>
    <definedName name="_c11_lower30">OFFSET('[7]c1-1'!$F$14,0,0,COUNTA('[7]c1-1'!$A$14:$A$1003))</definedName>
    <definedName name="_c11_lower60">OFFSET('[7]c1-1'!$E$14,0,0,COUNTA('[7]c1-1'!$A$14:$A$1003))</definedName>
    <definedName name="_c11_lower90">OFFSET('[7]c1-1'!$D$14,0,0,COUNTA('[7]c1-1'!$A$14:$A$1003))</definedName>
    <definedName name="_c11_target">OFFSET('[7]c1-1'!$K$14,0,0,COUNTA('[7]c1-1'!$A$14:$A$1003))</definedName>
    <definedName name="_c11_upper30">OFFSET('[7]c1-1'!$H$14,0,0,COUNTA('[7]c1-1'!$A$14:$A$1003))</definedName>
    <definedName name="_c11_upper60">OFFSET('[7]c1-1'!$I$14,0,0,COUNTA('[7]c1-1'!$A$14:$A$1003))</definedName>
    <definedName name="_c11_upper90">OFFSET('[7]c1-1'!$J$14,0,0,COUNTA('[7]c1-1'!$A$14:$A$1003))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OFFSET('[7]c1-4'!$B$17,0,0,COUNTA('[7]c1-4'!$A$17:$A$1006))</definedName>
    <definedName name="_c13_CPI">OFFSET('[7]c1-4'!$E$17,0,0,COUNTA('[7]c1-4'!$A$17:$A$1006))</definedName>
    <definedName name="_c13_datum">OFFSET('[7]c1-4'!$A$17,0,0,COUNTA('[7]c1-4'!$A$17:$A$1006))</definedName>
    <definedName name="_c13_dummyfcastminus">OFFSET('[7]c1-4'!$H$17,0,0,COUNTA('[7]c1-4'!$A$17:$A$1006))</definedName>
    <definedName name="_c13_dummyfcastplus">OFFSET('[7]c1-4'!$G$17,0,0,COUNTA('[7]c1-4'!$A$17:$A$1006))</definedName>
    <definedName name="_c13_indirecttax">OFFSET('[7]c1-4'!$D$17,0,0,COUNTA('[7]c1-4'!$A$17:$A$1006))</definedName>
    <definedName name="_c13_noncore">OFFSET('[7]c1-4'!$C$17,0,0,COUNTA('[7]c1-4'!$A$17:$A$1006))</definedName>
    <definedName name="_c14_baseline">OFFSET('[7]c1-6'!$K$15,0,0,COUNTA('[7]c1-6'!$A$15:$A$1004))</definedName>
    <definedName name="_c14_datum">OFFSET('[7]c1-6'!$A$15,0,0,COUNTA('[7]c1-6'!$A$15:$A$1004))</definedName>
    <definedName name="_c14_dbaseline">OFFSET('[7]c1-6'!$G$15,0,0,COUNTA('[7]c1-6'!$A$15:$A$1004))</definedName>
    <definedName name="_c14_dummyfcastminus">OFFSET('[7]c1-6'!$M$15,0,0,COUNTA('[7]c1-6'!$A$15:$A$1004))</definedName>
    <definedName name="_c14_dummyfcastplus">OFFSET('[7]c1-6'!$L$15,0,0,COUNTA('[7]c1-6'!$A$15:$A$1004))</definedName>
    <definedName name="_c14_lower30">OFFSET('[7]c1-6'!$F$15,0,0,COUNTA('[7]c1-6'!$A$15:$A$1004))</definedName>
    <definedName name="_c14_lower60">OFFSET('[7]c1-6'!$E$15,0,0,COUNTA('[7]c1-6'!$A$15:$A$1004))</definedName>
    <definedName name="_c14_lower90">OFFSET('[7]c1-6'!$D$15,0,0,COUNTA('[7]c1-6'!$A$15:$A$1004))</definedName>
    <definedName name="_c14_upper30">OFFSET('[7]c1-6'!$H$15,0,0,COUNTA('[7]c1-6'!$A$15:$A$1004))</definedName>
    <definedName name="_c14_upper60">OFFSET('[7]c1-6'!$I$15,0,0,COUNTA('[7]c1-6'!$A$15:$A$1004))</definedName>
    <definedName name="_c14_upper90">OFFSET('[7]c1-6'!$J$15,0,0,COUNTA('[7]c1-6'!$A$15:$A$1004))</definedName>
    <definedName name="_c15_consumption">OFFSET('[7]c1-7'!$B$16,0,0,COUNTA('[7]c1-7'!$A$16:$A$1005))</definedName>
    <definedName name="_c15_datum">OFFSET('[7]c1-7'!$A$16,0,0,COUNTA('[7]c1-7'!$A$16:$A$1005))</definedName>
    <definedName name="_c15_dummyfcastminus">OFFSET('[7]c1-7'!#REF!,0,0,COUNTA('[7]c1-7'!$A$16:$A$1005))</definedName>
    <definedName name="_c15_dummyfcastplus">OFFSET('[7]c1-7'!#REF!,0,0,COUNTA('[7]c1-7'!$A$16:$A$1005))</definedName>
    <definedName name="_c15_GDP">OFFSET('[7]c1-7'!$G$16,0,0,COUNTA('[7]c1-7'!$A$16:$A$1005))</definedName>
    <definedName name="_c15_government">OFFSET('[7]c1-7'!$C$16,0,0,COUNTA('[7]c1-7'!$A$16:$A$1005))</definedName>
    <definedName name="_c15_inventories">OFFSET('[7]c1-7'!$E$16,0,0,COUNTA('[7]c1-7'!$A$16:$A$1005))</definedName>
    <definedName name="_c15_investment">OFFSET('[7]c1-7'!$D$16,0,0,COUNTA('[7]c1-7'!$A$16:$A$1005))</definedName>
    <definedName name="_c15_netexport">OFFSET('[7]c1-7'!$F$16,0,0,COUNTA('[7]c1-7'!$A$16:$A$1005))</definedName>
    <definedName name="_c16_datum">OFFSET('[7]c1-8'!$A$17,0,0,COUNTA('[7]c1-8'!$A$17:$A$1006))</definedName>
    <definedName name="_c16_dummyfcastminus">OFFSET('[7]c1-8'!$F$17,0,0,COUNTA('[7]c1-8'!$A$17:$A$1006))</definedName>
    <definedName name="_c16_dummyfcastplus">OFFSET('[7]c1-8'!$E$17,0,0,COUNTA('[7]c1-8'!$A$17:$A$1006))</definedName>
    <definedName name="_c16_export">OFFSET('[7]c1-8'!$C$17,0,0,COUNTA('[7]c1-8'!$A$17:$A$1006))</definedName>
    <definedName name="_c16_exportshare">OFFSET('[7]c1-8'!$B$17,0,0,COUNTA('[7]c1-8'!$A$17:$A$1006))</definedName>
    <definedName name="_c16_externaldemand">OFFSET('[7]c1-8'!$D$17,0,0,COUNTA('[7]c1-8'!$A$17:$A$1006))</definedName>
    <definedName name="_c17_datum">OFFSET('[7]c1-9'!$A$17,0,0,COUNTA('[7]c1-9'!$A$17:$A$1006))</definedName>
    <definedName name="_c17_Ic">OFFSET('[7]c1-9'!$D$17,0,0,COUNTA('[7]c1-9'!$A$17:$A$1006))</definedName>
    <definedName name="_c17_Ig">OFFSET('[7]c1-9'!$B$17,0,0,COUNTA('[7]c1-9'!$A$17:$A$1006))</definedName>
    <definedName name="_c17_Ih">OFFSET('[7]c1-9'!$C$17,0,0,COUNTA('[7]c1-9'!$A$17:$A$1006))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OFFSET('[7]c1-11'!$B$16,0,0,COUNTA('[7]c1-11'!$A$16:$A$1005))</definedName>
    <definedName name="_c19_borrfirm2">OFFSET('[7]c1-11'!$C$16,0,0,COUNTA('[7]c1-11'!$A$16:$A$1005))</definedName>
    <definedName name="_c19_borrhouse">OFFSET('[7]c1-11'!$D$16,0,0,COUNTA('[7]c1-11'!$A$16:$A$1005))</definedName>
    <definedName name="_c19_borrhouse2">OFFSET('[7]c1-11'!$E$16,0,0,COUNTA('[7]c1-11'!$A$16:$A$1005))</definedName>
    <definedName name="_c19_datum">OFFSET('[7]c1-11'!$A$16,0,0,COUNTA('[7]c1-11'!$A$16:$A$1005))</definedName>
    <definedName name="_c31_China">OFFSET('[8]c3-1'!$F$11,0,0,COUNTA('[8]c3-1'!$A$11:$A$1000))</definedName>
    <definedName name="_c31_datum">OFFSET('[8]c3-1'!$A$11,0,0,COUNTA('[8]c3-1'!$A$11:$A$1000))</definedName>
    <definedName name="_c31_EA">OFFSET('[8]c3-1'!$C$11,0,0,COUNTA('[8]c3-1'!$A$11:$A$1000))</definedName>
    <definedName name="_c31_Japan">OFFSET('[8]c3-1'!$E$11,0,0,COUNTA('[8]c3-1'!$A$11:$A$1000))</definedName>
    <definedName name="_c31_Russia">OFFSET('[8]c3-1'!$G$11,0,0,COUNTA('[8]c3-1'!$A$11:$A$1000))</definedName>
    <definedName name="_c31_USA">OFFSET('[8]c3-1'!$D$11,0,0,COUNTA('[8]c3-1'!$A$11:$A$1000))</definedName>
    <definedName name="_c310_c">OFFSET('[8]c3-10'!$B$11,0,0,COUNTA('[8]c3-10'!$A$11:$A$1000))</definedName>
    <definedName name="_c310_datum">OFFSET('[8]c3-10'!$A$11,0,0,COUNTA('[8]c3-10'!$A$11:$A$1000))</definedName>
    <definedName name="_c310_g">OFFSET('[8]c3-10'!$C$11,0,0,COUNTA('[8]c3-10'!$A$11:$A$1000))</definedName>
    <definedName name="_c310_i">OFFSET('[8]c3-10'!$D$11,0,0,COUNTA('[8]c3-10'!$A$11:$A$1000))</definedName>
    <definedName name="_c310_inventories">OFFSET('[8]c3-10'!$E$11,0,0,COUNTA('[8]c3-10'!$A$11:$A$1000))</definedName>
    <definedName name="_c310_nx">OFFSET('[8]c3-10'!$F$11,0,0,COUNTA('[8]c3-10'!$A$11:$A$1000))</definedName>
    <definedName name="_c310_y">OFFSET('[8]c3-10'!$G$11,0,0,COUNTA('[8]c3-10'!$A$11:$A$1000))</definedName>
    <definedName name="_c311_datum">OFFSET('[8]c3-11'!$A$11,0,0,COUNTA('[8]c3-11'!$A$11:$A$1000))</definedName>
    <definedName name="_c311_m">OFFSET('[8]c3-11'!$C$11,0,0,COUNTA('[8]c3-11'!$A$11:$A$1000))</definedName>
    <definedName name="_c311_nx">OFFSET('[8]c3-11'!$D$11,0,0,COUNTA('[8]c3-11'!$A$11:$A$1000))</definedName>
    <definedName name="_c311_x">OFFSET('[8]c3-11'!$B$11,0,0,COUNTA('[8]c3-11'!$A$11:$A$1000))</definedName>
    <definedName name="_c312_automobile">OFFSET('[8]c3-12'!$B$11,0,0,COUNTA('[8]c3-12'!$A$11:$A$1000))</definedName>
    <definedName name="_c312_datum">OFFSET('[8]c3-12'!$A$11,0,0,COUNTA('[8]c3-12'!$A$11:$A$1000))</definedName>
    <definedName name="_c312_other">OFFSET('[8]c3-12'!$C$11,0,0,COUNTA('[8]c3-12'!$A$11:$A$1000))</definedName>
    <definedName name="_c312_total">OFFSET('[8]c3-12'!$D$11,0,0,COUNTA('[8]c3-12'!$A$11:$A$1000))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OFFSET('[8]c3-14'!$A$11,0,0,COUNTA('[8]c3-14'!$A$11:$A$1000))</definedName>
    <definedName name="_c314_household">OFFSET('[8]c3-14'!$C$11,0,0,COUNTA('[8]c3-14'!$A$11:$A$1000))</definedName>
    <definedName name="_c314_MNBcomposit">OFFSET('[8]c3-14'!$B$11,0,0,COUNTA('[8]c3-14'!$A$11:$A$1000))</definedName>
    <definedName name="_c314_unemployment">OFFSET('[8]c3-14'!$D$11,0,0,COUNTA('[8]c3-14'!$A$11:$A$1000))</definedName>
    <definedName name="_c315_consumerconfidence">OFFSET('[8]c3-15'!$D$11,0,0,COUNTA('[8]c3-15'!$A$11:$A$1000))</definedName>
    <definedName name="_c315_datum">OFFSET('[8]c3-15'!$A$11,0,0,COUNTA('[8]c3-15'!$A$11:$A$1000))</definedName>
    <definedName name="_c315_netwage">OFFSET('[8]c3-15'!$C$11,0,0,COUNTA('[8]c3-15'!$A$11:$A$1000))</definedName>
    <definedName name="_c315_retailsales">OFFSET('[8]c3-15'!$B$11,0,0,COUNTA('[8]c3-15'!$A$11:$A$1000))</definedName>
    <definedName name="_c316_bankconsumer">OFFSET('[8]c3-16'!$C$11,0,0,COUNTA('[8]c3-16'!$A$11:$A$1000))</definedName>
    <definedName name="_c316_bankhouse">OFFSET('[8]c3-16'!$B$11,0,0,COUNTA('[8]c3-16'!$A$11:$A$1000))</definedName>
    <definedName name="_c316_datum">OFFSET('[8]c3-16'!$A$11,0,0,COUNTA('[8]c3-16'!$A$11:$A$1000))</definedName>
    <definedName name="_c316_netflow">OFFSET('[8]c3-16'!$F$11,0,0,COUNTA('[8]c3-16'!$A$11:$A$1000))</definedName>
    <definedName name="_c316_nonbankconsumer">OFFSET('[8]c3-16'!$E$11,0,0,COUNTA('[8]c3-16'!$A$11:$A$1000))</definedName>
    <definedName name="_c316_nonbankhouse">OFFSET('[8]c3-16'!$D$11,0,0,COUNTA('[8]c3-16'!$A$11:$A$1000))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OFFSET('[8]c3-19'!$C$11,0,0,COUNTA('[8]c3-19'!$A$11:$A$1000))</definedName>
    <definedName name="_c319_datum">OFFSET('[8]c3-19'!$A$11,0,0,COUNTA('[8]c3-19'!$A$11:$A$1000))</definedName>
    <definedName name="_c319_puttouse">OFFSET('[8]c3-19'!$B$11,0,0,COUNTA('[8]c3-19'!$A$11:$A$1000))</definedName>
    <definedName name="_c320_banklong">OFFSET('[8]c3-20'!$B$11,0,0,COUNTA('[8]c3-20'!$A$11:$A$1000))</definedName>
    <definedName name="_c320_bankshort">OFFSET('[8]c3-20'!$C$11,0,0,COUNTA('[8]c3-20'!$A$11:$A$1000))</definedName>
    <definedName name="_c320_datum">OFFSET('[8]c3-20'!$A$11,0,0,COUNTA('[8]c3-20'!$A$11:$A$1000))</definedName>
    <definedName name="_c320_nonbanklong">OFFSET('[8]c3-20'!$D$11,0,0,COUNTA('[8]c3-20'!$A$11:$A$1000))</definedName>
    <definedName name="_c320_nonbankshort">OFFSET('[8]c3-20'!$E$11,0,0,COUNTA('[8]c3-20'!$A$11:$A$1000))</definedName>
    <definedName name="_c320_total">OFFSET('[8]c3-20'!$F$11,0,0,COUNTA('[8]c3-20'!$A$11:$A$1000))</definedName>
    <definedName name="_c321_consumption">OFFSET('[8]c3-21'!$C$11,0,0,COUNTA('[8]c3-21'!$A$11:$A$1000))</definedName>
    <definedName name="_c321_datum">OFFSET('[8]c3-21'!$A$11,0,0,COUNTA('[8]c3-21'!$A$11:$A$1000))</definedName>
    <definedName name="_c321_governmentinvestment">OFFSET('[8]c3-21'!$D$11,0,0,COUNTA('[8]c3-21'!$A$11:$A$1000))</definedName>
    <definedName name="_c321_transfer">OFFSET('[8]c3-21'!$B$11,0,0,COUNTA('[8]c3-21'!$A$11:$A$1000))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OFFSET('[8]c3-25'!$A$11,0,0,COUNTA('[8]c3-25'!$A$11:$A$1000))</definedName>
    <definedName name="_c325_datum_hun">OFFSET('[8]c3-25'!$D$11,0,0,COUNTA('[8]c3-25'!$A$11:$A$1000))</definedName>
    <definedName name="_c325_qoq_growth">OFFSET('[8]c3-25'!$C$11,0,0,COUNTA('[8]c3-25'!$A$11:$A$1000))</definedName>
    <definedName name="_c325_yoy_growth">OFFSET('[8]c3-25'!$B$11,0,0,COUNTA('[8]c3-25'!$A$11:$A$1000))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OFFSET('[8]c3-28'!$A$11,0,0,COUNTA('[8]c3-28'!$A$11:$A$1000))</definedName>
    <definedName name="_c328_ESI">OFFSET('[8]c3-28'!$C$11,0,0,COUNTA('[8]c3-28'!$A$11:$A$1000))</definedName>
    <definedName name="_c328_neworders">OFFSET('[8]c3-28'!$B$11,0,0,COUNTA('[8]c3-28'!$A$11:$A$1000))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OFFSET('[8]c3-3'!$A$11,0,0,COUNTA('[8]c3-3'!$A$11:$A$1000))</definedName>
    <definedName name="_c33_EABCI">OFFSET('[8]c3-3'!$D$11,0,0,COUNTA('[8]c3-3'!$A$11:$A$1000))</definedName>
    <definedName name="_c33_IFO">OFFSET('[8]c3-3'!$C$11,0,0,COUNTA('[8]c3-3'!$A$11:$A$1000))</definedName>
    <definedName name="_c330_agricultural">OFFSET('[8]c3-31'!$B$11,0,0,COUNTA('[8]c3-31'!$A$11:$A$1000))</definedName>
    <definedName name="_c330_cerealproduction">OFFSET('[8]c3-31'!$C$11,0,0,COUNTA('[8]c3-31'!$A$11:$A$1000))</definedName>
    <definedName name="_c330_cropaverage">OFFSET('[8]c3-31'!$D$11,0,0,COUNTA('[8]c3-31'!$A$11:$A$1000))</definedName>
    <definedName name="_c330_datum">OFFSET('[8]c3-31'!$A$11,0,0,COUNTA('[8]c3-31'!$A$11:$A$1000))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OFFSET('[8]c3-32'!$A$11,0,0,COUNTA('[8]c3-32'!$A$11:$A$1000))</definedName>
    <definedName name="_c332_domesticnights">OFFSET('[8]c3-32'!$C$11,0,0,COUNTA('[8]c3-32'!$A$11:$A$1000))</definedName>
    <definedName name="_c332_foreignnights">OFFSET('[8]c3-32'!$B$11,0,0,COUNTA('[8]c3-32'!$A$11:$A$1000))</definedName>
    <definedName name="_c332_totalnights">OFFSET('[8]c3-32'!$D$11,0,0,COUNTA('[8]c3-32'!$A$11:$A$1000))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OFFSET('[8]c3-37'!$B$12,0,0,COUNTA('[8]c3-37'!$A$12:$A$1001))</definedName>
    <definedName name="_c336_datum">OFFSET('[8]c3-37'!$A$12,0,0,COUNTA('[8]c3-37'!$A$12:$A$1001))</definedName>
    <definedName name="_c336_newvacancies">OFFSET('[8]c3-37'!$C$12,0,0,COUNTA('[8]c3-37'!$A$12:$A$1001))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OFFSET('[8]c3-41'!$A$11,0,0,COUNTA('[8]c3-41'!$A$11:$A$1000))</definedName>
    <definedName name="_c341_outputgap">OFFSET('[8]c3-41'!$C$11,0,0,COUNTA('[8]c3-41'!$A$11:$A$1000))</definedName>
    <definedName name="_c341_resourceutilization">OFFSET('[8]c3-41'!$B$11,0,0,COUNTA('[8]c3-41'!$A$11:$A$1000))</definedName>
    <definedName name="_c341_uncertantybandminus">OFFSET('[8]c3-41'!$D$11,0,0,COUNTA('[8]c3-41'!$A$11:$A$1000))</definedName>
    <definedName name="_c341_uncertantybandplus">OFFSET('[8]c3-41'!$E$11,0,0,COUNTA('[8]c3-41'!$A$11:$A$1000))</definedName>
    <definedName name="_c342_datum">OFFSET('[8]c3-42'!$A$11,0,0,COUNTA('[8]c3-42'!$A$11:$A$1000))</definedName>
    <definedName name="_c342_manufacturing">OFFSET('[8]c3-42'!$B$11,0,0,COUNTA('[8]c3-42'!$A$11:$A$1000))</definedName>
    <definedName name="_c342_marketservices">OFFSET('[8]c3-42'!$C$11,0,0,COUNTA('[8]c3-42'!$A$11:$A$1000))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OFFSET('[8]c3-5'!$C$11,0,0,COUNTA('[8]c3-5'!$A$11:$A$1000))</definedName>
    <definedName name="_c35_brenthuf">OFFSET('[8]c3-5'!#REF!,0,0,COUNTA('[8]c3-5'!$A$11:$A$1000))</definedName>
    <definedName name="_c35_brentusd">OFFSET('[8]c3-5'!$B$11,0,0,COUNTA('[8]c3-5'!$A$11:$A$1000))</definedName>
    <definedName name="_c35_datum">OFFSET('[8]c3-5'!$A$11,0,0,COUNTA('[8]c3-5'!$A$11:$A$1000))</definedName>
    <definedName name="_c35_dummyfcastminus">OFFSET('[8]c3-5'!$E$11,0,0,COUNTA('[8]c3-5'!$A$11:$A$1000))</definedName>
    <definedName name="_c35_dummyfcastplus">OFFSET('[8]c3-5'!$D$11,0,0,COUNTA('[8]c3-5'!$A$11:$A$1000))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OFFSET('[8]c3-6'!$E$11,0,0,COUNTA('[8]c3-6'!$A$11:$A$1000))</definedName>
    <definedName name="_c36_commodityfix">OFFSET('[8]c3-6'!$I$11,0,0,COUNTA('[8]c3-6'!$A$11:$A$1000))</definedName>
    <definedName name="_c36_datum">OFFSET('[8]c3-6'!$A$11,0,0,COUNTA('[8]c3-6'!$A$11:$A$1000))</definedName>
    <definedName name="_c36_food">OFFSET('[8]c3-6'!$B$11,0,0,COUNTA('[8]c3-6'!$A$11:$A$1000))</definedName>
    <definedName name="_c36_foodfix">OFFSET('[8]c3-6'!$F$11,0,0,COUNTA('[8]c3-6'!$A$11:$A$1000))</definedName>
    <definedName name="_c36_metals">OFFSET('[8]c3-6'!$C$11,0,0,COUNTA('[8]c3-6'!$A$11:$A$1000))</definedName>
    <definedName name="_c36_metalsfix">OFFSET('[8]c3-6'!$G$11,0,0,COUNTA('[8]c3-6'!$A$11:$A$1000))</definedName>
    <definedName name="_c36_oil">OFFSET('[8]c3-6'!$D$11,0,0,COUNTA('[8]c3-6'!$A$11:$A$1000))</definedName>
    <definedName name="_c36_oilfix">OFFSET('[8]c3-6'!$H$11,0,0,COUNTA('[8]c3-6'!$A$11:$A$1000))</definedName>
    <definedName name="_c37_China">OFFSET('[8]c3-7'!$E$11,0,0,COUNTA('[8]c3-7'!$A$11:$A$1000))</definedName>
    <definedName name="_c37_datum">OFFSET('[8]c3-7'!$A$11,0,0,COUNTA('[8]c3-7'!$A$11:$A$1000))</definedName>
    <definedName name="_c37_EA">OFFSET('[8]c3-7'!$B$11,0,0,COUNTA('[8]c3-7'!$A$11:$A$1000))</definedName>
    <definedName name="_c37_Japan">OFFSET('[8]c3-7'!$D$11,0,0,COUNTA('[8]c3-7'!$A$11:$A$1000))</definedName>
    <definedName name="_c37_Russia">OFFSET('[8]c3-7'!$F$11,0,0,COUNTA('[8]c3-7'!$A$11:$A$1000))</definedName>
    <definedName name="_c37_USA">OFFSET('[8]c3-7'!$C$11,0,0,COUNTA('[8]c3-7'!$A$11:$A$1000))</definedName>
    <definedName name="_c38_datum">OFFSET('[8]c3-8'!$A$11,0,0,COUNTA('[8]c3-8'!$A$11:$A$985))</definedName>
    <definedName name="_c38_dummyfcastminus">OFFSET('[8]c3-8'!$G$11,0,0,COUNTA('[8]c3-8'!$A$11:$A$985))</definedName>
    <definedName name="_c38_dummyfcastplus">OFFSET('[8]c3-8'!$F$11,0,0,COUNTA('[8]c3-8'!$A$11:$A$985))</definedName>
    <definedName name="_c38_Greece">OFFSET('[8]c3-8'!$E$11,0,0,COUNTA('[8]c3-8'!$A$11:$A$985))</definedName>
    <definedName name="_c38_Italy">OFFSET('[8]c3-8'!$B$11,0,0,COUNTA('[8]c3-8'!$A$11:$A$985))</definedName>
    <definedName name="_c38_Portugal">OFFSET('[8]c3-8'!$C$11,0,0,COUNTA('[8]c3-8'!$A$11:$A$985))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>OFFSET('[10]106. ábra'!$A$23,0,0,COUNTA('[10]106. ábra'!$A$23:$A$100012))</definedName>
    <definedName name="_c410_eurinterest">OFFSET('[10]106. ábra'!$C$23,0,0,COUNTA('[10]106. ábra'!$A$23:$A$100012))</definedName>
    <definedName name="_c410_eurspread">OFFSET('[10]106. ábra'!$E$23,0,0,COUNTA('[10]106. ábra'!$A$23:$A$100012))</definedName>
    <definedName name="_c410_hufinterest">OFFSET('[10]106. ábra'!#REF!,0,0,COUNTA('[10]106. ábra'!$A$23:$A$100012))</definedName>
    <definedName name="_c410_hufspread">OFFSET('[10]106. ábra'!$D$23,0,0,COUNTA('[10]106. ábra'!$A$23:$A$100012))</definedName>
    <definedName name="_c412_cloans">OFFSET('[10]107.B ábra'!$D$23,0,0,COUNTA('[10]107.B ábra'!$A$23:$A$100012))</definedName>
    <definedName name="_c412_datum">OFFSET('[10]107.B ábra'!$A$23,0,0,COUNTA('[10]107.B ábra'!$A$23:$A$100012))</definedName>
    <definedName name="_c412_hloans">OFFSET('[10]107.B ábra'!$B$23,0,0,COUNTA('[10]107.B ábra'!$A$23:$A$100012))</definedName>
    <definedName name="_c412_hlspread">OFFSET('[10]107.B ábra'!$C$23,0,0,COUNTA('[10]107.B ábra'!$A$23:$A$100012))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OFFSET('[9]c4-7'!$A$11,0,0,COUNTA('[9]c4-7'!$A$11:$A$100000))</definedName>
    <definedName name="_c47_percentage">OFFSET('[9]c4-7'!$C$11,0,0,COUNTA('[9]c4-7'!$A$11:$A$100000))</definedName>
    <definedName name="_c47_stock">OFFSET('[9]c4-7'!$B$11,0,0,COUNTA('[9]c4-7'!$A$11:$A$100000))</definedName>
    <definedName name="_c48_10year">OFFSET('[9]c4-8'!$D$11,0,0,COUNTA('[9]c4-8'!$A$11:$A$100000))</definedName>
    <definedName name="_c48_3month">OFFSET('[9]c4-8'!$B$11,0,0,COUNTA('[9]c4-8'!$A$11:$A$100000))</definedName>
    <definedName name="_c48_3year">OFFSET('[9]c4-8'!$C$11,0,0,COUNTA('[9]c4-8'!$A$11:$A$100000))</definedName>
    <definedName name="_c48_datum">OFFSET('[9]c4-8'!$A$11,0,0,COUNTA('[9]c4-8'!$A$11:$A$100000))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8" hidden="1">'IV.65 d'!$A$12:$B$42</definedName>
    <definedName name="_IFR2">[0]!_IFR2</definedName>
    <definedName name="_IFR22">[0]!_IFR22</definedName>
    <definedName name="_IFR23">[0]!_IFR23</definedName>
    <definedName name="_IW036">#REF!</definedName>
    <definedName name="_l" hidden="1">{"'előző év december'!$A$2:$CP$214"}</definedName>
    <definedName name="_M21">[0]!_M21</definedName>
    <definedName name="_mod1">#N/A</definedName>
    <definedName name="_p" hidden="1">{"'előző év december'!$A$2:$CP$214"}</definedName>
    <definedName name="_s">'[3]5.5'!$A$1:$E$27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[4]K.10!$A$2:$C$22</definedName>
    <definedName name="_TAB21">'[5]England 97-98'!#REF!</definedName>
    <definedName name="_UK1">'[6]97-98'!#REF!</definedName>
    <definedName name="_UK2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[11]Market!#REF!</definedName>
    <definedName name="aaa" hidden="1">{"'előző év december'!$A$2:$CP$214"}</definedName>
    <definedName name="ab">[12]!ab</definedName>
    <definedName name="Abr_kezdet">#REF!</definedName>
    <definedName name="abraaaaa">#REF!</definedName>
    <definedName name="ábrák_negyedév">[13]ábrák_né!$A$1</definedName>
    <definedName name="activeCell">#REF!</definedName>
    <definedName name="adat">#REF!</definedName>
    <definedName name="adat96">#REF!</definedName>
    <definedName name="AdatMax">#REF!</definedName>
    <definedName name="AdatMin">#REF!</definedName>
    <definedName name="adózás_előtti_ROE">OFFSET([14]ábrák_adat!$I$3,0,0,[14]ábrák_adat!$A$2,1)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OFFSET('[15]M3. ábra_chart'!$E$8,1,0,COUNT('[15]M3. ábra_chart'!$D:$D),1)</definedName>
    <definedName name="ARPI2_trend">OFFSET('[15]M3. ábra_chart'!$F$8,1,0,COUNT('[15]M3. ábra_chart'!$D:$D),1)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'[16]DATA WORK AREA'!$A$27:$A$33</definedName>
    <definedName name="BAM">#REF!</definedName>
    <definedName name="BASE">#REF!</definedName>
    <definedName name="Baserate_1">OFFSET([17]Adat!$G$2,0,0,#REF!,1)</definedName>
    <definedName name="Baserate_2">OFFSET([17]Adat!$H$2,0,0,#REF!,1)</definedName>
    <definedName name="Baserate_3">OFFSET([17]Adat!$I$2,0,0,#REF!,1)</definedName>
    <definedName name="Baserate_4">OFFSET([17]Adat!$J$2,0,0,#REF!,1)</definedName>
    <definedName name="BEDS">#REF!</definedName>
    <definedName name="BERKS">#REF!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[0]!bspline2</definedName>
    <definedName name="bspline3">[0]!bspline3</definedName>
    <definedName name="BUBOR">OFFSET('[15]M14. ábra_chart'!$H$9,1,0,COUNT('[15]M14. ábra_chart'!$D:$D),1)</definedName>
    <definedName name="BUCKS">#REF!</definedName>
    <definedName name="buttondate">OFFSET([17]Adat!$R$3,0,0,COUNTA([17]Adat!$R:$R)-2,1)</definedName>
    <definedName name="CAD">#REF!</definedName>
    <definedName name="Calc.Key">#REF!</definedName>
    <definedName name="CAMBS">#REF!</definedName>
    <definedName name="car_models">OFFSET([18]data!$A$2,0,0,COUNTA([18]data!$A$1:$A$65536)-1,1)</definedName>
    <definedName name="car_models_H">OFFSET([19]data!$A$2,0,0,COUNTA([19]data!$A$1:$A$65536)-1,1)</definedName>
    <definedName name="CategoryTitle">#REF!</definedName>
    <definedName name="CDS">OFFSET('[15]M13. ábra_chart'!$F$9,1,0,COUNT('[15]M13.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OFFSET('[15]M15. ábra_chart'!$E$9,1,0,COUNT('[15]M15. ábra_chart'!$D:$D),1)</definedName>
    <definedName name="CHFL">OFFSET('[15]M14. ábra_chart'!$G$9,1,0,COUNT('[15]M14. ábra_chart'!$D:$D),1)</definedName>
    <definedName name="Choices_Wrapper">[12]!Choices_Wrapper</definedName>
    <definedName name="Choices_Wrapper2">[12]!Choices_Wrapper2</definedName>
    <definedName name="Clear">[20]!Clear</definedName>
    <definedName name="CLEVELAND">#REF!</definedName>
    <definedName name="CLWYD">#REF!</definedName>
    <definedName name="colindex">[21]DataInput!$B$36:$C$36</definedName>
    <definedName name="colindex2">#REF!</definedName>
    <definedName name="company_car">OFFSET([18]data!$D$2,0,0,COUNTA([18]data!$D$1:$D$65536)-1,1)</definedName>
    <definedName name="company_car_H">OFFSET([19]data!$D$2,0,0,COUNTA([19]data!$D$1:$D$65536)-1,1)</definedName>
    <definedName name="CompTable">'[22]Change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_xlnm.Criteria">[23]DKJHOZAM!#REF!</definedName>
    <definedName name="CUMBRIA">#REF!</definedName>
    <definedName name="CURRENT">#REF!</definedName>
    <definedName name="cx" hidden="1">{"'előző év december'!$A$2:$CP$214"}</definedName>
    <definedName name="CZK">#REF!</definedName>
    <definedName name="d" hidden="1">{"'előző év december'!$A$2:$CP$214"}</definedName>
    <definedName name="d1qe">#REF!</definedName>
    <definedName name="data">OFFSET([24]q!$A$2,0,0,COUNT([24]q!$A$2:$A$73),1)</definedName>
    <definedName name="data_ff">OFFSET(#REF!,0,0,COUNT(#REF!),1)</definedName>
    <definedName name="data2">OFFSET([25]date!$B$2,0,0,COUNT([25]date!$A$2:$A$188),1)</definedName>
    <definedName name="_xlnm.Database">[23]DKJHOZAM!#REF!</definedName>
    <definedName name="Database_MI">'[26]2000'!$H$8:$H$812</definedName>
    <definedName name="DATE">OFFSET([17]Adat!$F$2,0,0,#REF!,1)</definedName>
    <definedName name="Date_13">OFFSET('[15]M13. ábra_chart'!$D$9,1,0,COUNT('[15]M13. ábra_chart'!$D:$D),1)</definedName>
    <definedName name="Date_14">OFFSET('[15]M14. ábra_chart'!$D$9,1,0,COUNT('[15]M14. ábra_chart'!$D:$D),1)</definedName>
    <definedName name="Date_15">OFFSET('[15]M15. ábra_chart'!$D$9,1,0,COUNT('[15]M15. ábra_chart'!$D:$D),1)</definedName>
    <definedName name="Date_16">OFFSET('[15]M16. ábra_chart'!$D$9,1,0,COUNT('[15]M16. ábra_chart'!$D:$D),1)</definedName>
    <definedName name="Date_2">OFFSET('[15]M2. ábra_chart'!$D$8,1,0,COUNT('[15]M2. ábra_chart'!$D:$D),1)</definedName>
    <definedName name="Date_3">OFFSET('[15]M3. ábra_chart'!$D$8,1,0,COUNT('[15]M3.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OFFSET([17]Values!$A$7,0,0,COUNT([17]Values!A:A),1)</definedName>
    <definedName name="DATES">'[26]2000'!$H$1:$Q$1</definedName>
    <definedName name="datLen">#REF!</definedName>
    <definedName name="datum">OFFSET([27]adatok!$AI$2,0,0,1,COUNT([27]adatok!$AI$1:$IV$1))</definedName>
    <definedName name="dátum_jelenleg_S">#REF!</definedName>
    <definedName name="dátum_jelenleg_T">#REF!</definedName>
    <definedName name="dátum_jelenleg_T_éves">#REF!</definedName>
    <definedName name="datum_regiok">OFFSET([28]data!$K$2,0,0,COUNTA([28]data!$A$1:$A$65536)-1,1)</definedName>
    <definedName name="datum_regiok_en">OFFSET([28]data!$L$2,0,0,COUNTA([28]data!$A$1:$A$65536)-1,1)</definedName>
    <definedName name="datum_regiok2">OFFSET([28]data!$A$2,0,0,COUNTA([28]data!$A$1:$A$65536)-1,1)</definedName>
    <definedName name="dátum101">OFFSET([14]ábrák_adat!$A$3,0,0,[14]ábrák_adat!$A$2,1)</definedName>
    <definedName name="dátum102">OFFSET([14]ábrák_adat!$A$67,0,0,[14]ábrák_adat!$A$66,1)</definedName>
    <definedName name="dátum103">OFFSET([14]ábrák_adat!$A$85,0,0,[14]ábrák_adat!$A$84,1)</definedName>
    <definedName name="dátum104">OFFSET([14]adat!$D$1003,0,0,[14]adat!$F$1000,1)</definedName>
    <definedName name="dátum105">OFFSET([14]adat!$D$1152,0,0,[14]adat!$E$1000,1)</definedName>
    <definedName name="datum3M">OFFSET([29]ábrákhoz!$X$8,[29]ábrákhoz!$Z$1,0,[29]ábrákhoz!$AA$1,1)</definedName>
    <definedName name="datumCDS">OFFSET([29]ábrákhoz!$O$8,[29]ábrákhoz!$Q$1,0,[29]ábrákhoz!$R$1,1)</definedName>
    <definedName name="datumdepo">OFFSET([29]ábrákhoz!$CE$8,[29]ábrákhoz!$CU$2,0,[29]ábrákhoz!$CU$3,1)</definedName>
    <definedName name="datumF">OFFSET([29]ábrákhoz!$BX$8,[29]ábrákhoz!$BY$1,0,[29]ábrákhoz!$BZ$1,1)</definedName>
    <definedName name="datumFX">OFFSET([29]ábrákhoz!$A$8,[29]ábrákhoz!$C$3,0,[29]ábrákhoz!$D$3,1)</definedName>
    <definedName name="dátumhatár">#REF!</definedName>
    <definedName name="datumM">OFFSET([29]ábrákhoz!$AP$8,[29]ábrákhoz!$AR$1,0,[29]ábrákhoz!$AS$1,1)</definedName>
    <definedName name="datummunkanap">OFFSET(#REF!,1-#REF!,0,#REF!,1)</definedName>
    <definedName name="dátumok">#REF!</definedName>
    <definedName name="dd">[0]!dd</definedName>
    <definedName name="ddr">[0]!ddr</definedName>
    <definedName name="delafrikadepo">OFFSET([29]ábrákhoz!$CJ$8,[29]ábrákhoz!$CU$2,0,[29]ábrákhoz!$CU$3,1)</definedName>
    <definedName name="delafrikaF">OFFSET([29]ábrákhoz!$CC$8,[29]ábrákhoz!$BY$1,0,[29]ábrákhoz!$BZ$1,1)</definedName>
    <definedName name="delafrikaFX">OFFSET([29]ábrákhoz!$F$8,[29]ábrákhoz!$C$3,0,[29]ábrákhoz!$D$3,1)</definedName>
    <definedName name="delafrikai3M">OFFSET([29]ábrákhoz!$AE$8,[29]ábrákhoz!$Z$1,0,[29]ábrákhoz!$AA$1,1)</definedName>
    <definedName name="delafrikaM">OFFSET([29]ábrákhoz!$AW$8,[29]ábrákhoz!$AR$1,0,[29]ábrákhoz!$AS$1,1)</definedName>
    <definedName name="DERBYSHIRE">#REF!</definedName>
    <definedName name="DEVON">#REF!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[30]Inputs!$A$5:$AA$38</definedName>
    <definedName name="erggergefr">[12]!erggergefr</definedName>
    <definedName name="ert" hidden="1">{"'előző év december'!$A$2:$CP$214"}</definedName>
    <definedName name="ertertwertwert" hidden="1">{"'előző év december'!$A$2:$CP$214"}</definedName>
    <definedName name="esi">OFFSET([25]ESI!$B$2,0,0,COUNT([25]date!$A$2:$A$188),1)</definedName>
    <definedName name="ESSEX">#REF!</definedName>
    <definedName name="EUR">#REF!</definedName>
    <definedName name="EURHUF">OFFSET('[15]M15. ábra_chart'!$F$9,1,0,COUNT('[15]M15. ábra_chart'!$D:$D),1)</definedName>
    <definedName name="EURL">OFFSET('[15]M14. ábra_chart'!$E$9,1,0,COUNT('[15]M14. ábra_chart'!$D:$D),1)</definedName>
    <definedName name="ew" hidden="1">[2]Market!#REF!</definedName>
    <definedName name="_xlnm.Extract">[23]DKJHOZAM!#REF!</definedName>
    <definedName name="f" hidden="1">{"'előző év december'!$A$2:$CP$214"}</definedName>
    <definedName name="famcod">#REF!</definedName>
    <definedName name="Families">#REF!</definedName>
    <definedName name="fc">OFFSET([31]date!$B$26,0,0,COUNT([31]date!$B$26:$B$73),1)</definedName>
    <definedName name="feldolg_int">OFFSET('[32]ULC YoY'!$I$30,0,0,COUNT([32]ULC!$A$30:$A$200),1)</definedName>
    <definedName name="feldolg_intalk">OFFSET('[32]ULC YoY'!$O$30,0,0,COUNT([32]ULC!$A$30:$A$200),1)</definedName>
    <definedName name="feldolg_lfs">OFFSET('[32]ULC YoY'!$C$30,0,0,COUNT([32]ULC!$A$30:$A$200),1)</definedName>
    <definedName name="fendyear">[33]RAWDATA!$S$3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OFFSET([27]adatok!$AI$18,0,0,1,COUNT([27]adatok!$AI$1:$IV$1))</definedName>
    <definedName name="fiskalis2" hidden="1">[11]Market!#REF!</definedName>
    <definedName name="Footnotes">#REF!</definedName>
    <definedName name="forgalom">OFFSET(#REF!,1-#REF!,0,#REF!,1)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OFFSET([18]data!$M$2,0,0,COUNTA([18]data!$M$1:$M$65536)-1,1)</definedName>
    <definedName name="fuel_employees_CZ_H">OFFSET([19]data!$M$2,0,0,COUNTA([19]data!$M$1:$M$65536)-1,1)</definedName>
    <definedName name="fuel_employees_EN">OFFSET([18]data!$N$2,0,0,COUNTA([18]data!$N$1:$N$65536)-1,1)</definedName>
    <definedName name="fuel_employees_EN_H">OFFSET([19]data!$N$2,0,0,COUNTA([19]data!$N$1:$N$65536)-1,1)</definedName>
    <definedName name="fuel_employer_pay_CZ">OFFSET([18]data!$F$2,0,0,COUNTA([18]data!$F$1:$F$65536)-1,1)</definedName>
    <definedName name="Fuel_employer_pay_CZ_H">OFFSET([19]data!$F$2,0,0,COUNTA([19]data!$F$1:$F$65536)-1,1)</definedName>
    <definedName name="fuel_employer_pay_EN">OFFSET([18]data!$G$2,0,0,COUNTA([18]data!$G$1:$G$65536)-1,1)</definedName>
    <definedName name="fuel_employer_pay_EN_H">OFFSET([19]data!$G$2,0,0,COUNTA([19]data!$G$1:$G$65536)-1,1)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[0]!gotomain</definedName>
    <definedName name="gotomain2">[0]!gotomain2</definedName>
    <definedName name="gotomain3">[0]!gotomain3</definedName>
    <definedName name="Grades">#REF!</definedName>
    <definedName name="GraphData">#REF!,#REF!</definedName>
    <definedName name="GraphTitle">#REF!</definedName>
    <definedName name="GraphX" hidden="1">'[16]DATA WORK AREA'!$A$27:$A$33</definedName>
    <definedName name="gsdhstrbsd">#REF!</definedName>
    <definedName name="GTR_MAN">#REF!</definedName>
    <definedName name="gvi">OFFSET([25]ESI!$C$2,0,0,COUNT([25]date!$A$2:$A$188),1)</definedName>
    <definedName name="gwe">#REF!</definedName>
    <definedName name="GWENT">#REF!</definedName>
    <definedName name="GWYNEDD">#REF!</definedName>
    <definedName name="HANTS">#REF!</definedName>
    <definedName name="Haromevharom">OFFSET([34]Spreadek!$C$3,0,0,COUNTA([34]Spreadek!$C$3:$C$4864),1)</definedName>
    <definedName name="hathitel">OFFSET(#REF!,1-#REF!,0,#REF!,1)</definedName>
    <definedName name="havi_adózás_előtti_eredmény">OFFSET([14]ábrák_adat!$H$3,0,0,[14]ábrák_adat!$A$2,1)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OFFSET('[15]M16. ábra_chart'!$F$9,1,0,COUNT('[15]M16. ábra_chart'!$D:$D),1)</definedName>
    <definedName name="hitelflow_házt_FX">OFFSET([14]ábrák_adat!$F$3,0,0,[14]ábrák_adat!$A$2,1)</definedName>
    <definedName name="hitelflow_házt_HUF">OFFSET([14]ábrák_adat!$E$3,0,0,[14]ábrák_adat!$A$2,1)</definedName>
    <definedName name="hitelflow_házt_össz">OFFSET([14]ábrák_adat!$G$3,0,0,[14]ábrák_adat!$A$2,1)</definedName>
    <definedName name="hitelflow_váll_FX">OFFSET([14]ábrák_adat!$C$3,0,0,[14]ábrák_adat!$A$2,1)</definedName>
    <definedName name="hitelflow_váll_HUF">OFFSET([14]ábrák_adat!$B$3,0,0,[14]ábrák_adat!$A$2,1)</definedName>
    <definedName name="hitelflow_váll_össz">OFFSET([14]ábrák_adat!$D$3,0,0,[14]ábrák_adat!$A$2,1)</definedName>
    <definedName name="hónap">[35]Kódlap!#REF!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OFFSET('[15]M16. ábra_chart'!$E$9,1,0,COUNT('[15]M16. ábra_chart'!$D:$D),1)</definedName>
    <definedName name="INT">[2]Market!#REF!</definedName>
    <definedName name="IntervalLength">#REF!</definedName>
    <definedName name="iter">#REF!</definedName>
    <definedName name="IW036_ALL">#REF!</definedName>
    <definedName name="jov">OFFSET([27]adatok!$AI$16,0,0,1,COUNT([27]adatok!$AI$1:$IV$1))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[0]!k</definedName>
    <definedName name="kamatlab">OFFSET(#REF!,1-#REF!,0,#REF!,1)</definedName>
    <definedName name="KENT">#REF!</definedName>
    <definedName name="kethitel">OFFSET(#REF!,1-#REF!,0,#REF!,1)</definedName>
    <definedName name="kind_of_fuel_CZ">OFFSET([18]data!$X$2,0,0,COUNTA([18]data!$X$1:$X$65536)-1,1)</definedName>
    <definedName name="kind_of_fuel_CZ_H">OFFSET([19]data!$X$2,0,0,COUNTA([19]data!$X$1:$X$65536)-1,1)</definedName>
    <definedName name="kind_of_fuel_EN">OFFSET([18]data!$Y$2,0,0,COUNTA([18]data!$Y$1:$Y$65536)-1,1)</definedName>
    <definedName name="kind_of_fuel_EN_H">OFFSET([19]data!$Y$2,0,0,COUNTA([19]data!$Y$1:$Y$65536)-1,1)</definedName>
    <definedName name="kjhkjk" hidden="1">[2]Market!#REF!</definedName>
    <definedName name="kontakt">#REF!</definedName>
    <definedName name="kopint">OFFSET([25]ESI!$D$2,0,0,COUNT([25]date!$A$2:$A$188),1)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OFFSET([29]ábrákhoz!$AA$8,[29]ábrákhoz!$Z$1,0,[29]ábrákhoz!$AA$1,1)</definedName>
    <definedName name="lengyelCDS">OFFSET([29]ábrákhoz!$S$8,[29]ábrákhoz!$Q$1,0,[29]ábrákhoz!$R$1,1)</definedName>
    <definedName name="lengyeldepo">OFFSET([29]ábrákhoz!$CF$8,[29]ábrákhoz!$CU$2,0,[29]ábrákhoz!$CU$3,1)</definedName>
    <definedName name="lengyelF">OFFSET([29]ábrákhoz!$BY$8,[29]ábrákhoz!$BY$1,0,[29]ábrákhoz!$BZ$1,1)</definedName>
    <definedName name="lengyelFX">OFFSET([29]ábrákhoz!$B$8,[29]ábrákhoz!$C$3,0,[29]ábrákhoz!$D$3,1)</definedName>
    <definedName name="lengyelM">OFFSET([29]ábrákhoz!$AS$8,[29]ábrákhoz!$AR$1,0,[29]ábrákhoz!$AS$1,1)</definedName>
    <definedName name="likviditási_többlet_30_napos">OFFSET([14]adat!$E$1152,0,0,[14]adat!$E$1000,1)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OFFSET([29]ábrákhoz!$AC$8,[29]ábrákhoz!$Z$1,0,[29]ábrákhoz!$AA$1,1)</definedName>
    <definedName name="magyarCDS">OFFSET([29]ábrákhoz!$U$8,[29]ábrákhoz!$Q$1,0,[29]ábrákhoz!$R$1,1)</definedName>
    <definedName name="magyardepo">OFFSET([29]ábrákhoz!$CH$8,[29]ábrákhoz!$CU$2,0,[29]ábrákhoz!$CU$3,1)</definedName>
    <definedName name="magyarF">OFFSET([29]ábrákhoz!$CA$8,[29]ábrákhoz!$BY$1,0,[29]ábrákhoz!$BZ$1,1)</definedName>
    <definedName name="magyarFX">OFFSET([29]ábrákhoz!$D$8,[29]ábrákhoz!$C$3,0,[29]ábrákhoz!$D$3,1)</definedName>
    <definedName name="magyarM">OFFSET([29]ábrákhoz!$AU$8,[29]ábrákhoz!$AR$1,0,[29]ábrákhoz!$AS$1,1)</definedName>
    <definedName name="maxdate_ref">#REF!</definedName>
    <definedName name="maxminfd">OFFSET([25]area!$C$2,0,0,COUNT([25]date!$A$2:$A$188),1)</definedName>
    <definedName name="maxminpsz">OFFSET([25]area!$E$2,0,0,COUNT([25]date!$A$2:$A$188),1)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OFFSET([25]area!$B$2,0,0,COUNT([25]date!$A$2:$A$188),1)</definedName>
    <definedName name="minpsz">OFFSET([25]area!$D$2,0,0,COUNT([25]date!$A$2:$A$188),1)</definedName>
    <definedName name="MO">#REF!</definedName>
    <definedName name="Modul1.dialshow">[36]!Modul1.dialshow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[20]!Move</definedName>
    <definedName name="n">[0]!n</definedName>
    <definedName name="N_YORKS">#REF!</definedName>
    <definedName name="NAMES">'[26]2000'!$A$15:$A$812</definedName>
    <definedName name="negyedévek">[37]kamat_stressz!$A$9:$A$24</definedName>
    <definedName name="nettó_swap">OFFSET([14]adat!$F$1003,0,0,[14]adat!$F$1000,1)</definedName>
    <definedName name="new">[38]!Clear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[39]!nyomtat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[17]!Table_Date2[[#Headers],[CLOSEDATE]]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OFFSET([34]Spreadek!$B$3,0,0,COUNTA([34]Spreadek!$B$3:$B$4864),1)</definedName>
    <definedName name="outline">'[40]C.8'!$A$5:$A$29</definedName>
    <definedName name="outline1">'[40]C.8'!$A$5:$A$29</definedName>
    <definedName name="OUTPUTGAP">#REF!</definedName>
    <definedName name="ownership">#REF!</definedName>
    <definedName name="OXON">#REF!</definedName>
    <definedName name="ötévesfelár">OFFSET('[15]M13. ábra_chart'!$E$9,1,0,COUNT('[15]M13.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OFFSET([14]ábrák_adat!$E$67,0,0,[14]ábrák_adat!$A$66,1)</definedName>
    <definedName name="portf_házt_90_felett">OFFSET([14]ábrák_adat!$F$67,0,0,[14]ábrák_adat!$A$66,1)</definedName>
    <definedName name="portf_házt_értékveszt">OFFSET([14]ábrák_adat!$G$67,0,0,[14]ábrák_adat!$A$66,1)</definedName>
    <definedName name="portf_váll_30_90">OFFSET([14]ábrák_adat!$B$67,0,0,[14]ábrák_adat!$A$66,1)</definedName>
    <definedName name="portf_váll_90_felett">OFFSET([14]ábrák_adat!$C$67,0,0,[14]ábrák_adat!$A$66,1)</definedName>
    <definedName name="portf_váll_értékveszt">OFFSET([14]ábrák_adat!$D$67,0,0,[14]ábrák_adat!$A$66,1)</definedName>
    <definedName name="POWYS">#REF!</definedName>
    <definedName name="premium">OFFSET(#REF!,0,0,COUNT(#REF!),1)</definedName>
    <definedName name="PRINT">[2]Market!#REF!</definedName>
    <definedName name="print..area">#REF!</definedName>
    <definedName name="_xlnm.Print_Area">#REF!</definedName>
    <definedName name="Print_Area_MI">[41]Magyar!#REF!</definedName>
    <definedName name="print1">#REF!</definedName>
    <definedName name="printy1">#REF!</definedName>
    <definedName name="provide_car_provisions_CZ">OFFSET([18]data!$T$2,0,0,COUNTA([18]data!$T$1:$T$65536)-1,1)</definedName>
    <definedName name="provide_car_provisions_CZ_H">OFFSET([19]data!$T$2,0,0,COUNTA([19]data!$T$1:$T$65536)-1,1)</definedName>
    <definedName name="provide_car_provisions_EN">OFFSET([18]data!$U$2,0,0,COUNTA([18]data!$U$1:$U$65536)-1,1)</definedName>
    <definedName name="provide_car_provisions_EN_H">OFFSET([19]data!$U$2,0,0,COUNTA([19]data!$U$1:$U$65536)-1,1)</definedName>
    <definedName name="pszolg_int">OFFSET('[32]ULC YoY'!$J$30,0,0,COUNT([32]ULC!$A$30:$A$200),1)</definedName>
    <definedName name="pszolg_intalk">OFFSET('[32]ULC YoY'!$P$30,0,0,COUNT([32]ULC!$A$30:$A$200),1)</definedName>
    <definedName name="pszolg_lfs">OFFSET('[32]ULC YoY'!$D$30,0,0,COUNT([32]ULC!$A$30:$A$200),1)</definedName>
    <definedName name="pti" hidden="1">{"'előző év december'!$A$2:$CP$214"}</definedName>
    <definedName name="q">#REF!</definedName>
    <definedName name="Query">[17]!Alap_query[[#Headers],[CLOSEDATE]]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OFFSET([27]adatok!$AI$15,0,0,1,COUNT([27]adatok!$AI$1:$IV$1))</definedName>
    <definedName name="Ref_1">[17]Table!$M$2</definedName>
    <definedName name="Ref_2">[17]Table_2!$F$2</definedName>
    <definedName name="regiók2">#REF!</definedName>
    <definedName name="Regions">#REF!</definedName>
    <definedName name="releurczk">OFFSET([28]data!$H$2,0,0,COUNTA([28]data!$A$1:$A$65536)-1,1)</definedName>
    <definedName name="releurhuf">OFFSET([28]data!$G$2,0,0,COUNTA([28]data!$A$1:$A$65536)-1,1)</definedName>
    <definedName name="releurpln">OFFSET([28]data!$J$2,0,0,COUNTA([28]data!$A$1:$A$65536)-1,1)</definedName>
    <definedName name="releurskk">OFFSET([28]data!$I$2,0,0,COUNTA([28]data!$A$1:$A$65536)-1,1)</definedName>
    <definedName name="roman3M">OFFSET([29]ábrákhoz!$AB$8,[29]ábrákhoz!$Z$1,0,[29]ábrákhoz!$AA$1,1)</definedName>
    <definedName name="romanCDS">OFFSET([29]ábrákhoz!$T$8,[29]ábrákhoz!$Q$1,0,[29]ábrákhoz!$R$1,1)</definedName>
    <definedName name="romandepo">OFFSET([29]ábrákhoz!$CG$8,[29]ábrákhoz!$CU$2,0,[29]ábrákhoz!$CU$3,1)</definedName>
    <definedName name="romanF">OFFSET([29]ábrákhoz!$BZ$8,[29]ábrákhoz!$BY$1,0,[29]ábrákhoz!$BZ$1,1)</definedName>
    <definedName name="romanFX">OFFSET([29]ábrákhoz!$G$8,[29]ábrákhoz!$C$3,0,[29]ábrákhoz!$D$3,1)</definedName>
    <definedName name="romanM">OFFSET([29]ábrákhoz!$AT$8,[29]ábrákhoz!$AR$1,0,[29]ábrákhoz!$AS$1,1)</definedName>
    <definedName name="rowindex">[21]DataInput!$B$37</definedName>
    <definedName name="rowindex2">#REF!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[39]!save_file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[42]Input!$B$7</definedName>
    <definedName name="stock_2">[42]Input!$B$8</definedName>
    <definedName name="stock_3">[42]Input!$B$9</definedName>
    <definedName name="stock_4">[42]Input!$B$10</definedName>
    <definedName name="SUBJECTS">'[43]Raw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OFFSET([14]adat!$G$1003,0,0,[14]adat!$F$1000,1)</definedName>
    <definedName name="swClose">#REF!</definedName>
    <definedName name="swUML">#REF!</definedName>
    <definedName name="szerkeszt">[39]!szerkeszt</definedName>
    <definedName name="szloven3M">OFFSET([29]ábrákhoz!$Z$8,[29]ábrákhoz!$Z$1,0,[29]ábrákhoz!$AA$1,1)</definedName>
    <definedName name="szlovenCDS">OFFSET([29]ábrákhoz!$Q$8,[29]ábrákhoz!$Q$1,0,[29]ábrákhoz!$R$1,1)</definedName>
    <definedName name="szlovenM">OFFSET([29]ábrákhoz!$AR$8,[29]ábrákhoz!$AR$1,0,[29]ábrákhoz!$AS$1,1)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[4]K.07!$A$1:$J$52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rtkot">OFFSET(#REF!,1-#REF!,0,#REF!,1)</definedName>
    <definedName name="tarttelj">OFFSET(#REF!,1-#REF!,0,#REF!,1)</definedName>
    <definedName name="tcmedraw">[2]Market!#REF!</definedName>
    <definedName name="tcp10raw">[2]Market!#REF!</definedName>
    <definedName name="tcp90raw">[2]Market!#REF!</definedName>
    <definedName name="tcq1raw">[2]Market!#REF!</definedName>
    <definedName name="tcq3raw">[2]Market!#REF!</definedName>
    <definedName name="test" hidden="1">{"'előző év december'!$A$2:$CP$214"}</definedName>
    <definedName name="teteje">OFFSET(#REF!,1-#REF!,0,#REF!,1)</definedName>
    <definedName name="Text2">[44]Table!$A$6:$F$29</definedName>
    <definedName name="tge" hidden="1">[2]Market!#REF!</definedName>
    <definedName name="tgz" hidden="1">{"'előző év december'!$A$2:$CP$214"}</definedName>
    <definedName name="Tizevharom">OFFSET([34]Spreadek!$D$3,0,0,COUNTA([34]Spreadek!$D$3:$D$4864),1)</definedName>
    <definedName name="TMM">OFFSET([14]ábrák_adat!$B$85,0,0,[14]ábrák_adat!$A$84,1)</definedName>
    <definedName name="TMM_eredménnyel">OFFSET([14]ábrák_adat!$C$85,0,0,[14]ábrák_adat!$A$84,1)</definedName>
    <definedName name="torok3M">OFFSET([29]ábrákhoz!$AD$8,[29]ábrákhoz!$Z$1,0,[29]ábrákhoz!$AA$1,1)</definedName>
    <definedName name="tran">OFFSET([27]adatok!$AI$17,0,0,1,COUNT([27]adatok!$AI$1:$IV$1))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'[45]95-96 '!#REF!</definedName>
    <definedName name="UKF">#REF!</definedName>
    <definedName name="USD">#REF!</definedName>
    <definedName name="USDHUF">OFFSET('[15]M15. ábra_chart'!$G$9,1,0,COUNT('[15]M15. ábra_chart'!$D:$D),1)</definedName>
    <definedName name="USDL">OFFSET('[15]M14. ábra_chart'!$F$9,1,0,COUNT('[15]M14. ábra_chart'!$D:$D),1)</definedName>
    <definedName name="ügyfélbetét">OFFSET([14]ábrák_adat!$N$3,0,0,[14]ábrák_adat!$A$2,1)</definedName>
    <definedName name="ügyfélhitel">OFFSET([14]ábrák_adat!$M$3,0,0,[14]ábrák_adat!$A$2,1)</definedName>
    <definedName name="ügyfélhitel_to_ügyfélbetét">OFFSET([14]ábrák_adat!$L$3,0,0,[14]ábrák_adat!$A$2,1)</definedName>
    <definedName name="v">#REF!</definedName>
    <definedName name="v4kat">#REF!</definedName>
    <definedName name="Változó">[46]tune!$B$84:$Y$84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[39]!vége</definedName>
    <definedName name="vége4kat">#REF!</definedName>
    <definedName name="végebelső">#REF!</definedName>
    <definedName name="végecéltart">#REF!</definedName>
    <definedName name="verseny_int">OFFSET('[32]ULC YoY'!$H$30,0,0,COUNT([32]ULC!$A$30:$A$200),1)</definedName>
    <definedName name="verseny_intalk">OFFSET('[32]ULC YoY'!$N$30,0,0,COUNT([32]ULC!$A$30:$A$200),1)</definedName>
    <definedName name="verseny_lfs">OFFSET('[32]ULC YoY'!$B$30,0,0,COUNT([32]ULC!$A$30:$A$200),1)</definedName>
    <definedName name="verseny_nomg_int">OFFSET('[32]ULC YoY'!$K$30,0,0,COUNT([32]ULC!$A$30:$A$200),1)</definedName>
    <definedName name="verseny_nomg_intalk">OFFSET('[32]ULC YoY'!$Q$30,0,0,COUNT([32]ULC!$A$30:$A$200),1)</definedName>
    <definedName name="verseny_nomg_lfs">OFFSET('[32]ULC YoY'!$E$30,0,0,COUNT([32]ULC!$A$30:$A$200),1)</definedName>
    <definedName name="VIX">OFFSET('[15]M2. ábra_chart'!$E$8,1,0,COUNT('[15]M2.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  <fileRecoveryPr autoRecover="0"/>
</workbook>
</file>

<file path=xl/calcChain.xml><?xml version="1.0" encoding="utf-8"?>
<calcChain xmlns="http://schemas.openxmlformats.org/spreadsheetml/2006/main">
  <c r="I23" i="33" l="1"/>
  <c r="H23" i="33"/>
  <c r="I22" i="33"/>
  <c r="H22" i="33"/>
  <c r="J22" i="33" s="1"/>
  <c r="I21" i="33"/>
  <c r="J21" i="33" s="1"/>
  <c r="H21" i="33"/>
  <c r="I20" i="33"/>
  <c r="H20" i="33"/>
  <c r="J20" i="33" s="1"/>
  <c r="I19" i="33"/>
  <c r="H19" i="33"/>
  <c r="I18" i="33"/>
  <c r="H18" i="33"/>
  <c r="J18" i="33" s="1"/>
  <c r="I17" i="33"/>
  <c r="H17" i="33"/>
  <c r="I16" i="33"/>
  <c r="H16" i="33"/>
  <c r="I15" i="33"/>
  <c r="H15" i="33"/>
  <c r="J15" i="33" s="1"/>
  <c r="J14" i="33"/>
  <c r="I14" i="33"/>
  <c r="H14" i="33"/>
  <c r="I13" i="33"/>
  <c r="H13" i="33"/>
  <c r="J13" i="33" l="1"/>
  <c r="J17" i="33"/>
  <c r="J19" i="33"/>
  <c r="J16" i="33"/>
  <c r="J23" i="33"/>
  <c r="I23" i="27"/>
  <c r="H23" i="27"/>
  <c r="I22" i="27"/>
  <c r="H22" i="27"/>
  <c r="I21" i="27"/>
  <c r="J21" i="27" s="1"/>
  <c r="H21" i="27"/>
  <c r="I20" i="27"/>
  <c r="J20" i="27" s="1"/>
  <c r="H20" i="27"/>
  <c r="I19" i="27"/>
  <c r="H19" i="27"/>
  <c r="J19" i="27" s="1"/>
  <c r="I18" i="27"/>
  <c r="H18" i="27"/>
  <c r="I17" i="27"/>
  <c r="H17" i="27"/>
  <c r="I16" i="27"/>
  <c r="H16" i="27"/>
  <c r="I15" i="27"/>
  <c r="H15" i="27"/>
  <c r="I14" i="27"/>
  <c r="H14" i="27"/>
  <c r="I13" i="27"/>
  <c r="H13" i="27"/>
  <c r="I23" i="25"/>
  <c r="H23" i="25"/>
  <c r="I22" i="25"/>
  <c r="H22" i="25"/>
  <c r="I21" i="25"/>
  <c r="J21" i="25" s="1"/>
  <c r="H21" i="25"/>
  <c r="I20" i="25"/>
  <c r="H20" i="25"/>
  <c r="I19" i="25"/>
  <c r="H19" i="25"/>
  <c r="I18" i="25"/>
  <c r="H18" i="25"/>
  <c r="I17" i="25"/>
  <c r="H17" i="25"/>
  <c r="I16" i="25"/>
  <c r="H16" i="25"/>
  <c r="I15" i="25"/>
  <c r="H15" i="25"/>
  <c r="I14" i="25"/>
  <c r="H14" i="25"/>
  <c r="I13" i="25"/>
  <c r="J13" i="25" s="1"/>
  <c r="H13" i="25"/>
  <c r="J16" i="27" l="1"/>
  <c r="J18" i="27"/>
  <c r="J13" i="27"/>
  <c r="J15" i="27"/>
  <c r="J22" i="27"/>
  <c r="J14" i="27"/>
  <c r="J17" i="27"/>
  <c r="J23" i="27"/>
  <c r="J14" i="25"/>
  <c r="J16" i="25"/>
  <c r="J18" i="25"/>
  <c r="J22" i="25"/>
  <c r="J15" i="25"/>
  <c r="J23" i="25"/>
  <c r="J17" i="25"/>
  <c r="J19" i="25"/>
  <c r="J20" i="25"/>
</calcChain>
</file>

<file path=xl/sharedStrings.xml><?xml version="1.0" encoding="utf-8"?>
<sst xmlns="http://schemas.openxmlformats.org/spreadsheetml/2006/main" count="146" uniqueCount="75">
  <si>
    <t>Cím:</t>
  </si>
  <si>
    <t>Forrás:</t>
  </si>
  <si>
    <t>Eurostat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</si>
  <si>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</si>
  <si>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</si>
  <si>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</si>
  <si>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</si>
  <si>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</si>
  <si>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</si>
  <si>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</si>
  <si>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</si>
  <si>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</si>
  <si>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</si>
  <si>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</si>
  <si>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</si>
  <si>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Belgium</t>
  </si>
  <si>
    <t>Megjegyzés:</t>
  </si>
  <si>
    <t>MAX</t>
  </si>
  <si>
    <t>MIN</t>
  </si>
  <si>
    <t>Human Developement Index (HDI)</t>
  </si>
  <si>
    <t>ENSZ</t>
  </si>
  <si>
    <t>Title:</t>
  </si>
  <si>
    <t>Note:</t>
  </si>
  <si>
    <t>Source:</t>
  </si>
  <si>
    <t>GINI index (jövedelmi alapú)</t>
  </si>
  <si>
    <t>OECD</t>
  </si>
  <si>
    <t>WEF-IDI</t>
  </si>
  <si>
    <t>A teljes termékenységi ráta</t>
  </si>
  <si>
    <t>A születéskor várható élettartam</t>
  </si>
  <si>
    <t>A 65 évnél idősebbek aránya a teljes népességben</t>
  </si>
  <si>
    <t>GINI index (vagyoni alapú, 2016)</t>
  </si>
  <si>
    <t>Share of the above-65 age group in the total population</t>
  </si>
  <si>
    <t>Total fertility rate</t>
  </si>
  <si>
    <t>Hungary</t>
  </si>
  <si>
    <t>Czech Republic</t>
  </si>
  <si>
    <t>Poland</t>
  </si>
  <si>
    <t>Slovakia</t>
  </si>
  <si>
    <t>EU average</t>
  </si>
  <si>
    <t>V3 average</t>
  </si>
  <si>
    <t>MAX-MIN difference</t>
  </si>
  <si>
    <t>GINI index (based on income)</t>
  </si>
  <si>
    <t>HUN (DI)</t>
  </si>
  <si>
    <t>V3 (DI)</t>
  </si>
  <si>
    <t>EU (DI)</t>
  </si>
  <si>
    <t>HUN (MI)</t>
  </si>
  <si>
    <t>V3 (MI)</t>
  </si>
  <si>
    <t>EU (MI)</t>
  </si>
  <si>
    <t>Market income</t>
  </si>
  <si>
    <t>Disposable income</t>
  </si>
  <si>
    <t>Denmark</t>
  </si>
  <si>
    <t>Cyprus</t>
  </si>
  <si>
    <t>Sweden</t>
  </si>
  <si>
    <t>Ireland</t>
  </si>
  <si>
    <t>Germany</t>
  </si>
  <si>
    <t>Austria</t>
  </si>
  <si>
    <t>Finland</t>
  </si>
  <si>
    <t>Luxembourg</t>
  </si>
  <si>
    <t>Netherlands</t>
  </si>
  <si>
    <t>United Kingdom</t>
  </si>
  <si>
    <t>Romania</t>
  </si>
  <si>
    <t>France</t>
  </si>
  <si>
    <t>Portugal</t>
  </si>
  <si>
    <t>Italy</t>
  </si>
  <si>
    <t>Spain</t>
  </si>
  <si>
    <t>Malta</t>
  </si>
  <si>
    <t>Greece</t>
  </si>
  <si>
    <t>Latvia</t>
  </si>
  <si>
    <t>Lithuania</t>
  </si>
  <si>
    <t>Bulgaria</t>
  </si>
  <si>
    <t>Estonia</t>
  </si>
  <si>
    <t>Croatia</t>
  </si>
  <si>
    <t>Slovenia</t>
  </si>
  <si>
    <t>Life expectancy at birth</t>
  </si>
  <si>
    <t>GINI index (based on wealth, 2016)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</si>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</sst>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u/>
      <sz val="12"/>
      <color theme="10"/>
      <name val="Times New Roman"/>
      <family val="2"/>
      <charset val="238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name val="Garamond"/>
      <family val="1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8" fillId="0" borderId="0"/>
    <xf numFmtId="0" fontId="9" fillId="0" borderId="0"/>
    <xf numFmtId="0" fontId="4" fillId="0" borderId="0"/>
    <xf numFmtId="0" fontId="10" fillId="0" borderId="0" applyNumberFormat="0" applyFill="0" applyBorder="0" applyAlignment="0" applyProtection="0"/>
    <xf numFmtId="0" fontId="5" fillId="0" borderId="0"/>
    <xf numFmtId="0" fontId="11" fillId="0" borderId="0"/>
    <xf numFmtId="0" fontId="4" fillId="0" borderId="0"/>
    <xf numFmtId="0" fontId="14" fillId="0" borderId="0"/>
  </cellStyleXfs>
  <cellXfs count="31">
    <xf numFmtId="0" fontId="0" fillId="0" borderId="0" xfId="0"/>
    <xf numFmtId="0" fontId="3" fillId="0" borderId="0" xfId="13" applyFont="1"/>
    <xf numFmtId="0" fontId="3" fillId="0" borderId="0" xfId="14" applyFont="1" applyFill="1" applyBorder="1"/>
    <xf numFmtId="0" fontId="2" fillId="0" borderId="0" xfId="0" applyFont="1" applyFill="1" applyBorder="1"/>
    <xf numFmtId="0" fontId="2" fillId="0" borderId="0" xfId="8" applyFont="1"/>
    <xf numFmtId="0" fontId="2" fillId="0" borderId="1" xfId="11" applyFont="1" applyBorder="1"/>
    <xf numFmtId="0" fontId="2" fillId="0" borderId="1" xfId="11" applyFont="1" applyBorder="1" applyAlignment="1">
      <alignment horizontal="center"/>
    </xf>
    <xf numFmtId="0" fontId="2" fillId="0" borderId="1" xfId="11" applyFont="1" applyFill="1" applyBorder="1"/>
    <xf numFmtId="2" fontId="2" fillId="0" borderId="1" xfId="11" applyNumberFormat="1" applyFont="1" applyBorder="1" applyAlignment="1">
      <alignment horizontal="center"/>
    </xf>
    <xf numFmtId="1" fontId="2" fillId="0" borderId="1" xfId="11" applyNumberFormat="1" applyFont="1" applyBorder="1" applyAlignment="1">
      <alignment horizontal="center"/>
    </xf>
    <xf numFmtId="164" fontId="2" fillId="0" borderId="1" xfId="11" applyNumberFormat="1" applyFont="1" applyBorder="1" applyAlignment="1">
      <alignment horizontal="center"/>
    </xf>
    <xf numFmtId="0" fontId="2" fillId="0" borderId="0" xfId="0" applyFont="1"/>
    <xf numFmtId="0" fontId="2" fillId="0" borderId="1" xfId="5" applyFont="1" applyBorder="1"/>
    <xf numFmtId="0" fontId="2" fillId="0" borderId="1" xfId="5" applyFont="1" applyFill="1" applyBorder="1"/>
    <xf numFmtId="2" fontId="2" fillId="0" borderId="1" xfId="5" applyNumberFormat="1" applyFont="1" applyFill="1" applyBorder="1" applyAlignment="1">
      <alignment horizontal="center"/>
    </xf>
    <xf numFmtId="2" fontId="2" fillId="0" borderId="1" xfId="5" applyNumberFormat="1" applyFont="1" applyBorder="1" applyAlignment="1">
      <alignment horizontal="center"/>
    </xf>
    <xf numFmtId="0" fontId="3" fillId="0" borderId="0" xfId="12" applyFont="1"/>
    <xf numFmtId="0" fontId="15" fillId="0" borderId="0" xfId="12" applyFont="1"/>
    <xf numFmtId="0" fontId="3" fillId="0" borderId="1" xfId="12" applyFont="1" applyFill="1" applyBorder="1"/>
    <xf numFmtId="0" fontId="15" fillId="0" borderId="1" xfId="12" applyFont="1" applyFill="1" applyBorder="1"/>
    <xf numFmtId="2" fontId="3" fillId="0" borderId="1" xfId="12" applyNumberFormat="1" applyFont="1" applyFill="1" applyBorder="1"/>
    <xf numFmtId="0" fontId="12" fillId="0" borderId="1" xfId="12" applyFont="1" applyFill="1" applyBorder="1"/>
    <xf numFmtId="0" fontId="13" fillId="0" borderId="1" xfId="12" applyFont="1" applyFill="1" applyBorder="1"/>
    <xf numFmtId="0" fontId="15" fillId="0" borderId="1" xfId="12" applyFont="1" applyFill="1" applyBorder="1" applyAlignment="1">
      <alignment horizontal="center"/>
    </xf>
    <xf numFmtId="2" fontId="15" fillId="0" borderId="1" xfId="12" applyNumberFormat="1" applyFont="1" applyFill="1" applyBorder="1"/>
    <xf numFmtId="0" fontId="1" fillId="0" borderId="0" xfId="0" applyFont="1"/>
    <xf numFmtId="0" fontId="1" fillId="0" borderId="0" xfId="8" applyFont="1"/>
    <xf numFmtId="0" fontId="1" fillId="0" borderId="1" xfId="11" applyFont="1" applyBorder="1" applyAlignment="1">
      <alignment horizontal="center"/>
    </xf>
    <xf numFmtId="0" fontId="15" fillId="0" borderId="2" xfId="12" applyFont="1" applyFill="1" applyBorder="1" applyAlignment="1">
      <alignment horizontal="center"/>
    </xf>
    <xf numFmtId="0" fontId="15" fillId="0" borderId="3" xfId="12" applyFont="1" applyFill="1" applyBorder="1" applyAlignment="1">
      <alignment horizontal="center"/>
    </xf>
    <xf numFmtId="0" fontId="15" fillId="0" borderId="4" xfId="12" applyFont="1" applyFill="1" applyBorder="1" applyAlignment="1">
      <alignment horizontal="center"/>
    </xf>
  </cellXfs>
  <cellStyles count="15">
    <cellStyle name="Hyperlink 2" xfId="10"/>
    <cellStyle name="Normal" xfId="0" builtinId="0"/>
    <cellStyle name="Normal 11" xfId="4"/>
    <cellStyle name="Normal 13" xfId="3"/>
    <cellStyle name="Normal 2" xfId="7"/>
    <cellStyle name="Normál 2" xfId="5"/>
    <cellStyle name="Normal 2 2" xfId="9"/>
    <cellStyle name="Normál 2 2" xfId="11"/>
    <cellStyle name="Normal 2 2 4" xfId="13"/>
    <cellStyle name="Normal 3" xfId="8"/>
    <cellStyle name="Normál 3" xfId="6"/>
    <cellStyle name="Normal 3 2" xfId="14"/>
    <cellStyle name="Normal 4" xfId="12"/>
    <cellStyle name="Normal 6" xfId="1"/>
    <cellStyle name="Normal 7" xfId="2"/>
  </cellStyles>
  <dxfs count="0"/>
  <tableStyles count="0" defaultTableStyle="TableStyleMedium2" defaultPivotStyle="PivotStyleLight16"/>
  <colors>
    <mruColors>
      <color rgb="FF232157"/>
      <color rgb="FF5B9BD5"/>
      <color rgb="FFA6A6A6"/>
      <color rgb="FFA6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5" Type="http://schemas.openxmlformats.org/officeDocument/2006/relationships/worksheet" Target="worksheets/sheet3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61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8" Type="http://schemas.openxmlformats.org/officeDocument/2006/relationships/chartsheet" Target="chartsheets/sheet4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'IV.61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d'!$I$13:$I$23</c:f>
              <c:numCache>
                <c:formatCode>0.00</c:formatCode>
                <c:ptCount val="11"/>
                <c:pt idx="0">
                  <c:v>1.24</c:v>
                </c:pt>
                <c:pt idx="1">
                  <c:v>1.25</c:v>
                </c:pt>
                <c:pt idx="2">
                  <c:v>1.27</c:v>
                </c:pt>
                <c:pt idx="3">
                  <c:v>1.34</c:v>
                </c:pt>
                <c:pt idx="4">
                  <c:v>1.4</c:v>
                </c:pt>
                <c:pt idx="5">
                  <c:v>1.41</c:v>
                </c:pt>
                <c:pt idx="6">
                  <c:v>1.33</c:v>
                </c:pt>
                <c:pt idx="7">
                  <c:v>1.33</c:v>
                </c:pt>
                <c:pt idx="8">
                  <c:v>1.29</c:v>
                </c:pt>
                <c:pt idx="9">
                  <c:v>1.32</c:v>
                </c:pt>
                <c:pt idx="10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7-4997-9F06-9C43115548AC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d'!$J$13:$J$23</c:f>
              <c:numCache>
                <c:formatCode>0.00</c:formatCode>
                <c:ptCount val="11"/>
                <c:pt idx="0">
                  <c:v>5.0000000000000044E-2</c:v>
                </c:pt>
                <c:pt idx="1">
                  <c:v>9.000000000000008E-2</c:v>
                </c:pt>
                <c:pt idx="2">
                  <c:v>0.17999999999999994</c:v>
                </c:pt>
                <c:pt idx="3">
                  <c:v>0.16999999999999993</c:v>
                </c:pt>
                <c:pt idx="4">
                  <c:v>0.1100000000000001</c:v>
                </c:pt>
                <c:pt idx="5">
                  <c:v>0.10000000000000009</c:v>
                </c:pt>
                <c:pt idx="6">
                  <c:v>0.11999999999999988</c:v>
                </c:pt>
                <c:pt idx="7">
                  <c:v>0.11999999999999988</c:v>
                </c:pt>
                <c:pt idx="8">
                  <c:v>0.16999999999999993</c:v>
                </c:pt>
                <c:pt idx="9">
                  <c:v>0.20999999999999996</c:v>
                </c:pt>
                <c:pt idx="1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7-4997-9F06-9C431155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'IV.61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d'!$B$13:$B$23</c:f>
              <c:numCache>
                <c:formatCode>0.00</c:formatCode>
                <c:ptCount val="11"/>
                <c:pt idx="0">
                  <c:v>1.31</c:v>
                </c:pt>
                <c:pt idx="1">
                  <c:v>1.34</c:v>
                </c:pt>
                <c:pt idx="2">
                  <c:v>1.32</c:v>
                </c:pt>
                <c:pt idx="3">
                  <c:v>1.35</c:v>
                </c:pt>
                <c:pt idx="4">
                  <c:v>1.32</c:v>
                </c:pt>
                <c:pt idx="5">
                  <c:v>1.25</c:v>
                </c:pt>
                <c:pt idx="6">
                  <c:v>1.23</c:v>
                </c:pt>
                <c:pt idx="7">
                  <c:v>1.34</c:v>
                </c:pt>
                <c:pt idx="8">
                  <c:v>1.35</c:v>
                </c:pt>
                <c:pt idx="9">
                  <c:v>1.44</c:v>
                </c:pt>
                <c:pt idx="10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07-4997-9F06-9C43115548AC}"/>
            </c:ext>
          </c:extLst>
        </c:ser>
        <c:ser>
          <c:idx val="5"/>
          <c:order val="5"/>
          <c:tx>
            <c:strRef>
              <c:f>'IV.61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d'!$G$13:$G$23</c:f>
              <c:numCache>
                <c:formatCode>0.00</c:formatCode>
                <c:ptCount val="11"/>
                <c:pt idx="0">
                  <c:v>1.2666666666666668</c:v>
                </c:pt>
                <c:pt idx="1">
                  <c:v>1.2866666666666668</c:v>
                </c:pt>
                <c:pt idx="2">
                  <c:v>1.343333333333333</c:v>
                </c:pt>
                <c:pt idx="3">
                  <c:v>1.4133333333333333</c:v>
                </c:pt>
                <c:pt idx="4">
                  <c:v>1.45</c:v>
                </c:pt>
                <c:pt idx="5">
                  <c:v>1.45</c:v>
                </c:pt>
                <c:pt idx="6">
                  <c:v>1.4033333333333333</c:v>
                </c:pt>
                <c:pt idx="7">
                  <c:v>1.3733333333333333</c:v>
                </c:pt>
                <c:pt idx="8">
                  <c:v>1.3633333333333333</c:v>
                </c:pt>
                <c:pt idx="9">
                  <c:v>1.406666666666667</c:v>
                </c:pt>
                <c:pt idx="10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7-4997-9F06-9C431155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'IV.61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'IV.61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1.29</c:v>
                      </c:pt>
                      <c:pt idx="1">
                        <c:v>1.34</c:v>
                      </c:pt>
                      <c:pt idx="2">
                        <c:v>1.45</c:v>
                      </c:pt>
                      <c:pt idx="3">
                        <c:v>1.51</c:v>
                      </c:pt>
                      <c:pt idx="4">
                        <c:v>1.51</c:v>
                      </c:pt>
                      <c:pt idx="5">
                        <c:v>1.51</c:v>
                      </c:pt>
                      <c:pt idx="6">
                        <c:v>1.43</c:v>
                      </c:pt>
                      <c:pt idx="7">
                        <c:v>1.45</c:v>
                      </c:pt>
                      <c:pt idx="8">
                        <c:v>1.46</c:v>
                      </c:pt>
                      <c:pt idx="9">
                        <c:v>1.53</c:v>
                      </c:pt>
                      <c:pt idx="10">
                        <c:v>1.57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DC07-4997-9F06-9C43115548A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1.24</c:v>
                      </c:pt>
                      <c:pt idx="1">
                        <c:v>1.27</c:v>
                      </c:pt>
                      <c:pt idx="2">
                        <c:v>1.31</c:v>
                      </c:pt>
                      <c:pt idx="3">
                        <c:v>1.39</c:v>
                      </c:pt>
                      <c:pt idx="4">
                        <c:v>1.4</c:v>
                      </c:pt>
                      <c:pt idx="5">
                        <c:v>1.41</c:v>
                      </c:pt>
                      <c:pt idx="6">
                        <c:v>1.33</c:v>
                      </c:pt>
                      <c:pt idx="7">
                        <c:v>1.33</c:v>
                      </c:pt>
                      <c:pt idx="8">
                        <c:v>1.29</c:v>
                      </c:pt>
                      <c:pt idx="9">
                        <c:v>1.32</c:v>
                      </c:pt>
                      <c:pt idx="10">
                        <c:v>1.32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C07-4997-9F06-9C43115548A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1.27</c:v>
                      </c:pt>
                      <c:pt idx="1">
                        <c:v>1.25</c:v>
                      </c:pt>
                      <c:pt idx="2">
                        <c:v>1.27</c:v>
                      </c:pt>
                      <c:pt idx="3">
                        <c:v>1.34</c:v>
                      </c:pt>
                      <c:pt idx="4">
                        <c:v>1.44</c:v>
                      </c:pt>
                      <c:pt idx="5">
                        <c:v>1.43</c:v>
                      </c:pt>
                      <c:pt idx="6">
                        <c:v>1.45</c:v>
                      </c:pt>
                      <c:pt idx="7">
                        <c:v>1.34</c:v>
                      </c:pt>
                      <c:pt idx="8">
                        <c:v>1.34</c:v>
                      </c:pt>
                      <c:pt idx="9">
                        <c:v>1.37</c:v>
                      </c:pt>
                      <c:pt idx="10">
                        <c:v>1.4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C07-4997-9F06-9C43115548A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'IV.61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1.29</c:v>
                      </c:pt>
                      <c:pt idx="1">
                        <c:v>1.34</c:v>
                      </c:pt>
                      <c:pt idx="2">
                        <c:v>1.45</c:v>
                      </c:pt>
                      <c:pt idx="3">
                        <c:v>1.51</c:v>
                      </c:pt>
                      <c:pt idx="4">
                        <c:v>1.51</c:v>
                      </c:pt>
                      <c:pt idx="5">
                        <c:v>1.51</c:v>
                      </c:pt>
                      <c:pt idx="6">
                        <c:v>1.45</c:v>
                      </c:pt>
                      <c:pt idx="7">
                        <c:v>1.45</c:v>
                      </c:pt>
                      <c:pt idx="8">
                        <c:v>1.46</c:v>
                      </c:pt>
                      <c:pt idx="9">
                        <c:v>1.53</c:v>
                      </c:pt>
                      <c:pt idx="10">
                        <c:v>1.57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C07-4997-9F06-9C43115548A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'IV.61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'IV.61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'IV.61 d'!$F$13:$F$23</c:f>
              <c:numCache>
                <c:formatCode>0.00</c:formatCode>
                <c:ptCount val="11"/>
                <c:pt idx="0">
                  <c:v>1.51</c:v>
                </c:pt>
                <c:pt idx="1">
                  <c:v>1.54</c:v>
                </c:pt>
                <c:pt idx="2">
                  <c:v>1.56</c:v>
                </c:pt>
                <c:pt idx="3">
                  <c:v>1.61</c:v>
                </c:pt>
                <c:pt idx="4">
                  <c:v>1.61</c:v>
                </c:pt>
                <c:pt idx="5">
                  <c:v>1.62</c:v>
                </c:pt>
                <c:pt idx="6">
                  <c:v>1.59</c:v>
                </c:pt>
                <c:pt idx="7">
                  <c:v>1.59</c:v>
                </c:pt>
                <c:pt idx="8">
                  <c:v>1.55</c:v>
                </c:pt>
                <c:pt idx="9">
                  <c:v>1.58</c:v>
                </c:pt>
                <c:pt idx="10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07-4997-9F06-9C431155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fertility rate</a:t>
                </a:r>
              </a:p>
            </c:rich>
          </c:tx>
          <c:layout>
            <c:manualLayout>
              <c:xMode val="edge"/>
              <c:yMode val="edge"/>
              <c:x val="5.7362625075660895E-2"/>
              <c:y val="6.57453478351390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.7000000000000002"/>
          <c:min val="1.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0.1"/>
      </c:valAx>
      <c:valAx>
        <c:axId val="387949552"/>
        <c:scaling>
          <c:orientation val="minMax"/>
          <c:max val="1.7000000000000002"/>
          <c:min val="1.2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0.1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fertility</a:t>
                </a:r>
                <a:r>
                  <a:rPr lang="hu-HU" baseline="0"/>
                  <a:t> rate</a:t>
                </a:r>
              </a:p>
            </c:rich>
          </c:tx>
          <c:layout>
            <c:manualLayout>
              <c:xMode val="edge"/>
              <c:yMode val="edge"/>
              <c:x val="0.80025712035331664"/>
              <c:y val="4.47979303606214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4.6740321950617801E-2"/>
          <c:w val="0.89660041725553552"/>
          <c:h val="0.81611693838531285"/>
        </c:manualLayout>
      </c:layout>
      <c:areaChart>
        <c:grouping val="stacked"/>
        <c:varyColors val="0"/>
        <c:ser>
          <c:idx val="7"/>
          <c:order val="7"/>
          <c:tx>
            <c:strRef>
              <c:f>'IV.62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'IV.62 d'!$I$13:$I$23</c:f>
              <c:numCache>
                <c:formatCode>0</c:formatCode>
                <c:ptCount val="11"/>
                <c:pt idx="0">
                  <c:v>74.099999999999994</c:v>
                </c:pt>
                <c:pt idx="1">
                  <c:v>74.5</c:v>
                </c:pt>
                <c:pt idx="2">
                  <c:v>74.599999999999994</c:v>
                </c:pt>
                <c:pt idx="3">
                  <c:v>74.900000000000006</c:v>
                </c:pt>
                <c:pt idx="4">
                  <c:v>75.3</c:v>
                </c:pt>
                <c:pt idx="5">
                  <c:v>75.599999999999994</c:v>
                </c:pt>
                <c:pt idx="6">
                  <c:v>76.099999999999994</c:v>
                </c:pt>
                <c:pt idx="7">
                  <c:v>76.3</c:v>
                </c:pt>
                <c:pt idx="8">
                  <c:v>76.599999999999994</c:v>
                </c:pt>
                <c:pt idx="9">
                  <c:v>77</c:v>
                </c:pt>
                <c:pt idx="10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C-46A3-B3D6-0B12BAB52D17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'IV.62 d'!$J$13:$J$23</c:f>
              <c:numCache>
                <c:formatCode>0</c:formatCode>
                <c:ptCount val="11"/>
                <c:pt idx="0">
                  <c:v>2</c:v>
                </c:pt>
                <c:pt idx="1">
                  <c:v>2.2000000000000028</c:v>
                </c:pt>
                <c:pt idx="2">
                  <c:v>2.4000000000000057</c:v>
                </c:pt>
                <c:pt idx="3">
                  <c:v>2.3999999999999915</c:v>
                </c:pt>
                <c:pt idx="4">
                  <c:v>2.1000000000000085</c:v>
                </c:pt>
                <c:pt idx="5">
                  <c:v>2.1000000000000085</c:v>
                </c:pt>
                <c:pt idx="6">
                  <c:v>1.9000000000000057</c:v>
                </c:pt>
                <c:pt idx="7">
                  <c:v>1.7999999999999972</c:v>
                </c:pt>
                <c:pt idx="8">
                  <c:v>1.7000000000000028</c:v>
                </c:pt>
                <c:pt idx="9">
                  <c:v>1.9000000000000057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C-46A3-B3D6-0B12BAB5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'IV.62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'IV.62 d'!$B$13:$B$23</c:f>
              <c:numCache>
                <c:formatCode>0</c:formatCode>
                <c:ptCount val="11"/>
                <c:pt idx="0">
                  <c:v>73</c:v>
                </c:pt>
                <c:pt idx="1">
                  <c:v>73.5</c:v>
                </c:pt>
                <c:pt idx="2">
                  <c:v>73.599999999999994</c:v>
                </c:pt>
                <c:pt idx="3">
                  <c:v>74.2</c:v>
                </c:pt>
                <c:pt idx="4">
                  <c:v>74.400000000000006</c:v>
                </c:pt>
                <c:pt idx="5">
                  <c:v>74.7</c:v>
                </c:pt>
                <c:pt idx="6">
                  <c:v>75.099999999999994</c:v>
                </c:pt>
                <c:pt idx="7">
                  <c:v>75.3</c:v>
                </c:pt>
                <c:pt idx="8">
                  <c:v>75.8</c:v>
                </c:pt>
                <c:pt idx="9" formatCode="0.0">
                  <c:v>76</c:v>
                </c:pt>
                <c:pt idx="10" formatCode="0.0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5C-46A3-B3D6-0B12BAB52D17}"/>
            </c:ext>
          </c:extLst>
        </c:ser>
        <c:ser>
          <c:idx val="5"/>
          <c:order val="5"/>
          <c:tx>
            <c:strRef>
              <c:f>'IV.62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'IV.62 d'!$G$13:$G$23</c:f>
              <c:numCache>
                <c:formatCode>0</c:formatCode>
                <c:ptCount val="11"/>
                <c:pt idx="0">
                  <c:v>75.066666666666663</c:v>
                </c:pt>
                <c:pt idx="1">
                  <c:v>75.5</c:v>
                </c:pt>
                <c:pt idx="2">
                  <c:v>75.666666666666671</c:v>
                </c:pt>
                <c:pt idx="3">
                  <c:v>75.933333333333323</c:v>
                </c:pt>
                <c:pt idx="4">
                  <c:v>76.2</c:v>
                </c:pt>
                <c:pt idx="5">
                  <c:v>76.566666666666677</c:v>
                </c:pt>
                <c:pt idx="6">
                  <c:v>76.966666666666669</c:v>
                </c:pt>
                <c:pt idx="7">
                  <c:v>77.100000000000009</c:v>
                </c:pt>
                <c:pt idx="8">
                  <c:v>77.333333333333329</c:v>
                </c:pt>
                <c:pt idx="9" formatCode="0.0">
                  <c:v>77.899999999999991</c:v>
                </c:pt>
                <c:pt idx="10" formatCode="0.0">
                  <c:v>77.633333333333326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5C-46A3-B3D6-0B12BAB5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'IV.62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'IV.62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76.099999999999994</c:v>
                      </c:pt>
                      <c:pt idx="1">
                        <c:v>76.7</c:v>
                      </c:pt>
                      <c:pt idx="2">
                        <c:v>77</c:v>
                      </c:pt>
                      <c:pt idx="3">
                        <c:v>77.3</c:v>
                      </c:pt>
                      <c:pt idx="4">
                        <c:v>77.400000000000006</c:v>
                      </c:pt>
                      <c:pt idx="5">
                        <c:v>77.7</c:v>
                      </c:pt>
                      <c:pt idx="6">
                        <c:v>78</c:v>
                      </c:pt>
                      <c:pt idx="7">
                        <c:v>78.099999999999994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95C-46A3-B3D6-0B12BAB52D1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75</c:v>
                      </c:pt>
                      <c:pt idx="1">
                        <c:v>75.3</c:v>
                      </c:pt>
                      <c:pt idx="2">
                        <c:v>75.400000000000006</c:v>
                      </c:pt>
                      <c:pt idx="3">
                        <c:v>75.599999999999994</c:v>
                      </c:pt>
                      <c:pt idx="4">
                        <c:v>75.900000000000006</c:v>
                      </c:pt>
                      <c:pt idx="5">
                        <c:v>76.400000000000006</c:v>
                      </c:pt>
                      <c:pt idx="6">
                        <c:v>76.8</c:v>
                      </c:pt>
                      <c:pt idx="7">
                        <c:v>76.900000000000006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95C-46A3-B3D6-0B12BAB52D1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74.099999999999994</c:v>
                      </c:pt>
                      <c:pt idx="1">
                        <c:v>74.5</c:v>
                      </c:pt>
                      <c:pt idx="2">
                        <c:v>74.599999999999994</c:v>
                      </c:pt>
                      <c:pt idx="3">
                        <c:v>74.900000000000006</c:v>
                      </c:pt>
                      <c:pt idx="4">
                        <c:v>75.3</c:v>
                      </c:pt>
                      <c:pt idx="5">
                        <c:v>75.599999999999994</c:v>
                      </c:pt>
                      <c:pt idx="6">
                        <c:v>76.099999999999994</c:v>
                      </c:pt>
                      <c:pt idx="7">
                        <c:v>76.3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95C-46A3-B3D6-0B12BAB52D1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'IV.62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76.099999999999994</c:v>
                      </c:pt>
                      <c:pt idx="1">
                        <c:v>76.7</c:v>
                      </c:pt>
                      <c:pt idx="2">
                        <c:v>77</c:v>
                      </c:pt>
                      <c:pt idx="3">
                        <c:v>77.3</c:v>
                      </c:pt>
                      <c:pt idx="4">
                        <c:v>77.400000000000006</c:v>
                      </c:pt>
                      <c:pt idx="5">
                        <c:v>77.7</c:v>
                      </c:pt>
                      <c:pt idx="6">
                        <c:v>78</c:v>
                      </c:pt>
                      <c:pt idx="7">
                        <c:v>78.099999999999994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95C-46A3-B3D6-0B12BAB52D1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'IV.62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'IV.62 d'!$F$13:$F$23</c:f>
              <c:numCache>
                <c:formatCode>0</c:formatCode>
                <c:ptCount val="11"/>
                <c:pt idx="0">
                  <c:v>78.5</c:v>
                </c:pt>
                <c:pt idx="1">
                  <c:v>78.900000000000006</c:v>
                </c:pt>
                <c:pt idx="2">
                  <c:v>79.099999999999994</c:v>
                </c:pt>
                <c:pt idx="3">
                  <c:v>79.400000000000006</c:v>
                </c:pt>
                <c:pt idx="4">
                  <c:v>79.599999999999994</c:v>
                </c:pt>
                <c:pt idx="5">
                  <c:v>79.900000000000006</c:v>
                </c:pt>
                <c:pt idx="6">
                  <c:v>80.2</c:v>
                </c:pt>
                <c:pt idx="7">
                  <c:v>80.3</c:v>
                </c:pt>
                <c:pt idx="8">
                  <c:v>80.5</c:v>
                </c:pt>
                <c:pt idx="9" formatCode="0.0">
                  <c:v>80.900000000000006</c:v>
                </c:pt>
                <c:pt idx="10" formatCode="0.0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5C-46A3-B3D6-0B12BAB5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years</a:t>
                </a:r>
              </a:p>
            </c:rich>
          </c:tx>
          <c:layout>
            <c:manualLayout>
              <c:xMode val="edge"/>
              <c:yMode val="edge"/>
              <c:x val="5.0341131568929019E-2"/>
              <c:y val="1.546031321749368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82"/>
          <c:min val="7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82"/>
          <c:min val="7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years</a:t>
                </a:r>
              </a:p>
            </c:rich>
          </c:tx>
          <c:layout>
            <c:manualLayout>
              <c:xMode val="edge"/>
              <c:yMode val="edge"/>
              <c:x val="0.88004395282666681"/>
              <c:y val="2.38014867609182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'IV.63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d'!$I$13:$I$24</c:f>
              <c:numCache>
                <c:formatCode>0.00</c:formatCode>
                <c:ptCount val="12"/>
                <c:pt idx="0">
                  <c:v>11.7</c:v>
                </c:pt>
                <c:pt idx="1">
                  <c:v>11.8</c:v>
                </c:pt>
                <c:pt idx="2">
                  <c:v>12</c:v>
                </c:pt>
                <c:pt idx="3">
                  <c:v>12.1</c:v>
                </c:pt>
                <c:pt idx="4">
                  <c:v>12.2</c:v>
                </c:pt>
                <c:pt idx="5">
                  <c:v>12.4</c:v>
                </c:pt>
                <c:pt idx="6">
                  <c:v>12.6</c:v>
                </c:pt>
                <c:pt idx="7">
                  <c:v>12.8</c:v>
                </c:pt>
                <c:pt idx="8">
                  <c:v>13.1</c:v>
                </c:pt>
                <c:pt idx="9">
                  <c:v>13.5</c:v>
                </c:pt>
                <c:pt idx="10">
                  <c:v>14</c:v>
                </c:pt>
                <c:pt idx="11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18E-B642-CECDD0ACA4A7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d'!$J$13:$J$24</c:f>
              <c:numCache>
                <c:formatCode>0.00</c:formatCode>
                <c:ptCount val="12"/>
                <c:pt idx="0">
                  <c:v>2.4000000000000004</c:v>
                </c:pt>
                <c:pt idx="1">
                  <c:v>2.3999999999999986</c:v>
                </c:pt>
                <c:pt idx="2">
                  <c:v>2.5</c:v>
                </c:pt>
                <c:pt idx="3">
                  <c:v>2.5</c:v>
                </c:pt>
                <c:pt idx="4">
                  <c:v>2.7000000000000011</c:v>
                </c:pt>
                <c:pt idx="5">
                  <c:v>2.9000000000000004</c:v>
                </c:pt>
                <c:pt idx="6">
                  <c:v>3</c:v>
                </c:pt>
                <c:pt idx="7">
                  <c:v>3.3999999999999986</c:v>
                </c:pt>
                <c:pt idx="8">
                  <c:v>3.7000000000000011</c:v>
                </c:pt>
                <c:pt idx="9">
                  <c:v>3.8999999999999986</c:v>
                </c:pt>
                <c:pt idx="10">
                  <c:v>3.8000000000000007</c:v>
                </c:pt>
                <c:pt idx="11">
                  <c:v>3.9000000000000004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9-418E-B642-CECDD0AC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5664"/>
        <c:axId val="22720512"/>
      </c:areaChart>
      <c:lineChart>
        <c:grouping val="standard"/>
        <c:varyColors val="0"/>
        <c:ser>
          <c:idx val="0"/>
          <c:order val="0"/>
          <c:tx>
            <c:strRef>
              <c:f>'IV.63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d'!$B$13:$B$24</c:f>
              <c:numCache>
                <c:formatCode>0.00</c:formatCode>
                <c:ptCount val="12"/>
                <c:pt idx="0">
                  <c:v>15.6</c:v>
                </c:pt>
                <c:pt idx="1">
                  <c:v>15.8</c:v>
                </c:pt>
                <c:pt idx="2">
                  <c:v>15.9</c:v>
                </c:pt>
                <c:pt idx="3">
                  <c:v>16.2</c:v>
                </c:pt>
                <c:pt idx="4">
                  <c:v>16.399999999999999</c:v>
                </c:pt>
                <c:pt idx="5">
                  <c:v>16.600000000000001</c:v>
                </c:pt>
                <c:pt idx="6">
                  <c:v>16.7</c:v>
                </c:pt>
                <c:pt idx="7">
                  <c:v>16.899999999999999</c:v>
                </c:pt>
                <c:pt idx="8">
                  <c:v>17.2</c:v>
                </c:pt>
                <c:pt idx="9">
                  <c:v>17.5</c:v>
                </c:pt>
                <c:pt idx="10">
                  <c:v>17.899999999999999</c:v>
                </c:pt>
                <c:pt idx="11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9-418E-B642-CECDD0ACA4A7}"/>
            </c:ext>
          </c:extLst>
        </c:ser>
        <c:ser>
          <c:idx val="5"/>
          <c:order val="5"/>
          <c:tx>
            <c:strRef>
              <c:f>'IV.63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d'!$G$13:$G$24</c:f>
              <c:numCache>
                <c:formatCode>0.00</c:formatCode>
                <c:ptCount val="12"/>
                <c:pt idx="0">
                  <c:v>12.966666666666667</c:v>
                </c:pt>
                <c:pt idx="1">
                  <c:v>13.1</c:v>
                </c:pt>
                <c:pt idx="2">
                  <c:v>13.299999999999999</c:v>
                </c:pt>
                <c:pt idx="3">
                  <c:v>13.4</c:v>
                </c:pt>
                <c:pt idx="4">
                  <c:v>13.533333333333331</c:v>
                </c:pt>
                <c:pt idx="5">
                  <c:v>13.766666666666666</c:v>
                </c:pt>
                <c:pt idx="6">
                  <c:v>13.933333333333332</c:v>
                </c:pt>
                <c:pt idx="7">
                  <c:v>14.333333333333334</c:v>
                </c:pt>
                <c:pt idx="8">
                  <c:v>14.766666666666667</c:v>
                </c:pt>
                <c:pt idx="9">
                  <c:v>15.266666666666666</c:v>
                </c:pt>
                <c:pt idx="10">
                  <c:v>15.733333333333334</c:v>
                </c:pt>
                <c:pt idx="11">
                  <c:v>16.233333333333331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9-418E-B642-CECDD0AC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5664"/>
        <c:axId val="2272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20A9-418E-B642-CECDD0ACA4A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A9-418E-B642-CECDD0ACA4A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A9-418E-B642-CECDD0ACA4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A9-418E-B642-CECDD0ACA4A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'IV.63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'IV.63 d'!$A$13:$A$24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'IV.63 d'!$F$13:$F$24</c:f>
              <c:numCache>
                <c:formatCode>0.00</c:formatCode>
                <c:ptCount val="12"/>
                <c:pt idx="0">
                  <c:v>16.600000000000001</c:v>
                </c:pt>
                <c:pt idx="1">
                  <c:v>16.8</c:v>
                </c:pt>
                <c:pt idx="2">
                  <c:v>17</c:v>
                </c:pt>
                <c:pt idx="3">
                  <c:v>17.100000000000001</c:v>
                </c:pt>
                <c:pt idx="4">
                  <c:v>17.3</c:v>
                </c:pt>
                <c:pt idx="5">
                  <c:v>17.5</c:v>
                </c:pt>
                <c:pt idx="6">
                  <c:v>17.600000000000001</c:v>
                </c:pt>
                <c:pt idx="7">
                  <c:v>17.899999999999999</c:v>
                </c:pt>
                <c:pt idx="8">
                  <c:v>18.2</c:v>
                </c:pt>
                <c:pt idx="9">
                  <c:v>18.5</c:v>
                </c:pt>
                <c:pt idx="10">
                  <c:v>18.899999999999999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A9-418E-B642-CECDD0AC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584"/>
        <c:axId val="22722048"/>
      </c:lineChart>
      <c:catAx>
        <c:axId val="22705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720512"/>
        <c:crosses val="autoZero"/>
        <c:auto val="1"/>
        <c:lblAlgn val="ctr"/>
        <c:lblOffset val="100"/>
        <c:noMultiLvlLbl val="0"/>
      </c:catAx>
      <c:valAx>
        <c:axId val="22720512"/>
        <c:scaling>
          <c:orientation val="minMax"/>
          <c:max val="22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705664"/>
        <c:crosses val="autoZero"/>
        <c:crossBetween val="between"/>
        <c:majorUnit val="2"/>
      </c:valAx>
      <c:valAx>
        <c:axId val="22722048"/>
        <c:scaling>
          <c:orientation val="minMax"/>
          <c:max val="22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723584"/>
        <c:crosses val="max"/>
        <c:crossBetween val="between"/>
        <c:majorUnit val="2"/>
      </c:valAx>
      <c:catAx>
        <c:axId val="227235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7220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62696009152702E-2"/>
          <c:y val="6.9900262467191596E-2"/>
          <c:w val="0.87427460798169454"/>
          <c:h val="0.7925857771715543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'IV.64 d'!$A$23</c:f>
              <c:strCache>
                <c:ptCount val="1"/>
                <c:pt idx="0">
                  <c:v>EU (DI)</c:v>
                </c:pt>
              </c:strCache>
            </c:strRef>
          </c:tx>
          <c:spPr>
            <a:solidFill>
              <a:srgbClr val="232157"/>
            </a:solidFill>
          </c:spPr>
          <c:invertIfNegative val="0"/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d'!$B$23:$K$23</c:f>
              <c:numCache>
                <c:formatCode>0.00</c:formatCode>
                <c:ptCount val="10"/>
                <c:pt idx="0">
                  <c:v>0.30417184999999991</c:v>
                </c:pt>
                <c:pt idx="1">
                  <c:v>0.29857718768962632</c:v>
                </c:pt>
                <c:pt idx="2">
                  <c:v>0.29344929803785774</c:v>
                </c:pt>
                <c:pt idx="3">
                  <c:v>0.29284740493743516</c:v>
                </c:pt>
                <c:pt idx="4">
                  <c:v>0.29274319318181818</c:v>
                </c:pt>
                <c:pt idx="5">
                  <c:v>0.29488407272727268</c:v>
                </c:pt>
                <c:pt idx="6">
                  <c:v>0.29539820823665663</c:v>
                </c:pt>
                <c:pt idx="7">
                  <c:v>0.29801131071672854</c:v>
                </c:pt>
                <c:pt idx="8">
                  <c:v>0.29814797272727273</c:v>
                </c:pt>
                <c:pt idx="9">
                  <c:v>0.30120707272727265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A-43FF-95F6-EFF325B870B9}"/>
            </c:ext>
          </c:extLst>
        </c:ser>
        <c:ser>
          <c:idx val="4"/>
          <c:order val="4"/>
          <c:tx>
            <c:strRef>
              <c:f>'IV.64 d'!$A$22</c:f>
              <c:strCache>
                <c:ptCount val="1"/>
                <c:pt idx="0">
                  <c:v>V3 (DI)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d'!$B$22:$K$22</c:f>
              <c:numCache>
                <c:formatCode>0.00</c:formatCode>
                <c:ptCount val="10"/>
                <c:pt idx="0">
                  <c:v>0.30132106666666664</c:v>
                </c:pt>
                <c:pt idx="1">
                  <c:v>0.29135303333333334</c:v>
                </c:pt>
                <c:pt idx="2">
                  <c:v>0.27534803333333335</c:v>
                </c:pt>
                <c:pt idx="3">
                  <c:v>0.27113000000000004</c:v>
                </c:pt>
                <c:pt idx="4">
                  <c:v>0.27288703333333336</c:v>
                </c:pt>
                <c:pt idx="5">
                  <c:v>0.27444980000000002</c:v>
                </c:pt>
                <c:pt idx="6">
                  <c:v>0.27548103333333335</c:v>
                </c:pt>
                <c:pt idx="7">
                  <c:v>0.27335193333333335</c:v>
                </c:pt>
                <c:pt idx="8">
                  <c:v>0.2690675666666667</c:v>
                </c:pt>
                <c:pt idx="9">
                  <c:v>0.27751713333333333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A-43FF-95F6-EFF325B870B9}"/>
            </c:ext>
          </c:extLst>
        </c:ser>
        <c:ser>
          <c:idx val="5"/>
          <c:order val="5"/>
          <c:tx>
            <c:strRef>
              <c:f>'IV.64 d'!$A$21</c:f>
              <c:strCache>
                <c:ptCount val="1"/>
                <c:pt idx="0">
                  <c:v>HUN (DI)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d'!$B$21:$K$21</c:f>
              <c:numCache>
                <c:formatCode>0.00</c:formatCode>
                <c:ptCount val="10"/>
                <c:pt idx="1">
                  <c:v>0.29765249999999999</c:v>
                </c:pt>
                <c:pt idx="2">
                  <c:v>0.28742285000000001</c:v>
                </c:pt>
                <c:pt idx="3">
                  <c:v>0.27719319999999997</c:v>
                </c:pt>
                <c:pt idx="4">
                  <c:v>0.27903054999999999</c:v>
                </c:pt>
                <c:pt idx="5">
                  <c:v>0.2808679</c:v>
                </c:pt>
                <c:pt idx="6">
                  <c:v>0.28412078120644541</c:v>
                </c:pt>
                <c:pt idx="7">
                  <c:v>0.28741133576802763</c:v>
                </c:pt>
                <c:pt idx="8">
                  <c:v>0.29074</c:v>
                </c:pt>
                <c:pt idx="9">
                  <c:v>0.28675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A-43FF-95F6-EFF325B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26176"/>
        <c:axId val="146236544"/>
      </c:barChart>
      <c:lineChart>
        <c:grouping val="standard"/>
        <c:varyColors val="0"/>
        <c:ser>
          <c:idx val="0"/>
          <c:order val="0"/>
          <c:tx>
            <c:strRef>
              <c:f>'IV.64 d'!$A$14</c:f>
              <c:strCache>
                <c:ptCount val="1"/>
                <c:pt idx="0">
                  <c:v>HUN (MI)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d'!$B$14:$K$14</c:f>
              <c:numCache>
                <c:formatCode>0.00</c:formatCode>
                <c:ptCount val="10"/>
                <c:pt idx="3">
                  <c:v>0.40523559788126839</c:v>
                </c:pt>
                <c:pt idx="4">
                  <c:v>0.40792166530921092</c:v>
                </c:pt>
                <c:pt idx="5">
                  <c:v>0.41060773273715345</c:v>
                </c:pt>
                <c:pt idx="6">
                  <c:v>0.41536320026135909</c:v>
                </c:pt>
                <c:pt idx="7">
                  <c:v>0.42017374339561964</c:v>
                </c:pt>
                <c:pt idx="8">
                  <c:v>0.42503999999999997</c:v>
                </c:pt>
                <c:pt idx="9">
                  <c:v>0.41102499999999997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A-43FF-95F6-EFF325B870B9}"/>
            </c:ext>
          </c:extLst>
        </c:ser>
        <c:ser>
          <c:idx val="2"/>
          <c:order val="2"/>
          <c:tx>
            <c:strRef>
              <c:f>'IV.64 d'!$A$15</c:f>
              <c:strCache>
                <c:ptCount val="1"/>
                <c:pt idx="0">
                  <c:v>V3 (MI)</c:v>
                </c:pt>
              </c:strCache>
            </c:strRef>
          </c:tx>
          <c:spPr>
            <a:ln w="28575" cap="rnd">
              <a:solidFill>
                <a:srgbClr val="AC9F7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AC9F70"/>
              </a:solidFill>
              <a:ln w="9525">
                <a:solidFill>
                  <a:srgbClr val="AC9F70"/>
                </a:solidFill>
              </a:ln>
              <a:effectLst/>
            </c:spPr>
          </c:marker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d'!$B$15:$K$15</c:f>
              <c:numCache>
                <c:formatCode>0.00</c:formatCode>
                <c:ptCount val="10"/>
                <c:pt idx="0">
                  <c:v>0.45249743333333337</c:v>
                </c:pt>
                <c:pt idx="1">
                  <c:v>0.43298339999999996</c:v>
                </c:pt>
                <c:pt idx="2">
                  <c:v>0.41215129999999994</c:v>
                </c:pt>
                <c:pt idx="3">
                  <c:v>0.40038113333333336</c:v>
                </c:pt>
                <c:pt idx="4">
                  <c:v>0.39112609999999998</c:v>
                </c:pt>
                <c:pt idx="5">
                  <c:v>0.39845910000000001</c:v>
                </c:pt>
                <c:pt idx="6">
                  <c:v>0.39844116666666668</c:v>
                </c:pt>
                <c:pt idx="7">
                  <c:v>0.39328429999999998</c:v>
                </c:pt>
                <c:pt idx="8">
                  <c:v>0.39193643333333333</c:v>
                </c:pt>
                <c:pt idx="9">
                  <c:v>0.39398146666666661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A-43FF-95F6-EFF325B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3104"/>
        <c:axId val="146225024"/>
      </c:lineChart>
      <c:lineChart>
        <c:grouping val="standard"/>
        <c:varyColors val="0"/>
        <c:ser>
          <c:idx val="1"/>
          <c:order val="1"/>
          <c:tx>
            <c:strRef>
              <c:f>'IV.64 d'!$A$16</c:f>
              <c:strCache>
                <c:ptCount val="1"/>
                <c:pt idx="0">
                  <c:v>EU (MI)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'IV.64 d'!$B$13:$K$13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'IV.64 d'!$B$16:$K$16</c:f>
              <c:numCache>
                <c:formatCode>0.00</c:formatCode>
                <c:ptCount val="10"/>
                <c:pt idx="0">
                  <c:v>0.42480280268000231</c:v>
                </c:pt>
                <c:pt idx="1">
                  <c:v>0.42004276906023935</c:v>
                </c:pt>
                <c:pt idx="2">
                  <c:v>0.41861625025066829</c:v>
                </c:pt>
                <c:pt idx="3">
                  <c:v>0.41233345992292048</c:v>
                </c:pt>
                <c:pt idx="4">
                  <c:v>0.41403873933223689</c:v>
                </c:pt>
                <c:pt idx="5">
                  <c:v>0.42494373330623419</c:v>
                </c:pt>
                <c:pt idx="6">
                  <c:v>0.42930735910278911</c:v>
                </c:pt>
                <c:pt idx="7">
                  <c:v>0.4322755928816191</c:v>
                </c:pt>
                <c:pt idx="8">
                  <c:v>0.43439156818181818</c:v>
                </c:pt>
                <c:pt idx="9">
                  <c:v>0.43524581818181823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A-43FF-95F6-EFF325B8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6176"/>
        <c:axId val="146236544"/>
      </c:lineChart>
      <c:catAx>
        <c:axId val="1462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index</a:t>
                </a:r>
              </a:p>
            </c:rich>
          </c:tx>
          <c:layout>
            <c:manualLayout>
              <c:xMode val="edge"/>
              <c:yMode val="edge"/>
              <c:x val="7.0670094693781854E-2"/>
              <c:y val="1.64949860648933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25024"/>
        <c:crosses val="autoZero"/>
        <c:auto val="1"/>
        <c:lblAlgn val="ctr"/>
        <c:lblOffset val="100"/>
        <c:noMultiLvlLbl val="0"/>
      </c:catAx>
      <c:valAx>
        <c:axId val="146225024"/>
        <c:scaling>
          <c:orientation val="minMax"/>
          <c:max val="0.5"/>
          <c:min val="0.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23104"/>
        <c:crosses val="autoZero"/>
        <c:crossBetween val="between"/>
        <c:majorUnit val="5.000000000000001E-2"/>
      </c:valAx>
      <c:catAx>
        <c:axId val="1462261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index</a:t>
                </a:r>
              </a:p>
            </c:rich>
          </c:tx>
          <c:layout>
            <c:manualLayout>
              <c:xMode val="edge"/>
              <c:yMode val="edge"/>
              <c:x val="0.86609912678972656"/>
              <c:y val="1.43824934315679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46236544"/>
        <c:crosses val="autoZero"/>
        <c:auto val="1"/>
        <c:lblAlgn val="ctr"/>
        <c:lblOffset val="100"/>
        <c:noMultiLvlLbl val="0"/>
      </c:catAx>
      <c:valAx>
        <c:axId val="146236544"/>
        <c:scaling>
          <c:orientation val="minMax"/>
          <c:max val="0.5"/>
          <c:min val="0.2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26176"/>
        <c:crosses val="max"/>
        <c:crossBetween val="between"/>
        <c:majorUnit val="5.000000000000001E-2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67597916170432E-2"/>
          <c:y val="5.5109605036814134E-2"/>
          <c:w val="0.89726480416765919"/>
          <c:h val="0.6414584752283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B9BD5">
                <a:alpha val="96863"/>
              </a:srgbClr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002060">
                  <a:alpha val="96863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F4-4634-97C5-DA1CDABAF56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F4-4634-97C5-DA1CDABAF5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F4-4634-97C5-DA1CDABAF566}"/>
              </c:ext>
            </c:extLst>
          </c:dPt>
          <c:dPt>
            <c:idx val="22"/>
            <c:invertIfNegative val="0"/>
            <c:bubble3D val="0"/>
            <c:spPr>
              <a:solidFill>
                <a:srgbClr val="232157">
                  <a:alpha val="96863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F4-4634-97C5-DA1CDABAF566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F4-4634-97C5-DA1CDABAF566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>
                  <a:alpha val="96863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4F4-4634-97C5-DA1CDABAF566}"/>
              </c:ext>
            </c:extLst>
          </c:dPt>
          <c:cat>
            <c:strRef>
              <c:f>'IV.65 d'!$A$13:$A$42</c:f>
              <c:strCache>
                <c:ptCount val="30"/>
                <c:pt idx="0">
                  <c:v>Denmark</c:v>
                </c:pt>
                <c:pt idx="1">
                  <c:v>Cyprus</c:v>
                </c:pt>
                <c:pt idx="2">
                  <c:v>Sweden</c:v>
                </c:pt>
                <c:pt idx="3">
                  <c:v>Ireland</c:v>
                </c:pt>
                <c:pt idx="4">
                  <c:v>Germany</c:v>
                </c:pt>
                <c:pt idx="5">
                  <c:v>Austria</c:v>
                </c:pt>
                <c:pt idx="6">
                  <c:v>Finland</c:v>
                </c:pt>
                <c:pt idx="7">
                  <c:v>Czech Republic</c:v>
                </c:pt>
                <c:pt idx="8">
                  <c:v>Luxembourg</c:v>
                </c:pt>
                <c:pt idx="9">
                  <c:v>Netherlands</c:v>
                </c:pt>
                <c:pt idx="10">
                  <c:v>United Kingdom</c:v>
                </c:pt>
                <c:pt idx="11">
                  <c:v>Poland</c:v>
                </c:pt>
                <c:pt idx="12">
                  <c:v>Romania</c:v>
                </c:pt>
                <c:pt idx="13">
                  <c:v>France</c:v>
                </c:pt>
                <c:pt idx="14">
                  <c:v>Portugal</c:v>
                </c:pt>
                <c:pt idx="15">
                  <c:v>EU average</c:v>
                </c:pt>
                <c:pt idx="16">
                  <c:v>Italy</c:v>
                </c:pt>
                <c:pt idx="17">
                  <c:v>Spain</c:v>
                </c:pt>
                <c:pt idx="18">
                  <c:v>Malta</c:v>
                </c:pt>
                <c:pt idx="19">
                  <c:v>Greece</c:v>
                </c:pt>
                <c:pt idx="20">
                  <c:v>Latvia</c:v>
                </c:pt>
                <c:pt idx="21">
                  <c:v>Lithuania</c:v>
                </c:pt>
                <c:pt idx="22">
                  <c:v>V3 average</c:v>
                </c:pt>
                <c:pt idx="23">
                  <c:v>Bulgaria</c:v>
                </c:pt>
                <c:pt idx="24">
                  <c:v>Estonia</c:v>
                </c:pt>
                <c:pt idx="25">
                  <c:v>Croatia</c:v>
                </c:pt>
                <c:pt idx="26">
                  <c:v>Belgium</c:v>
                </c:pt>
                <c:pt idx="27">
                  <c:v>Hungary</c:v>
                </c:pt>
                <c:pt idx="28">
                  <c:v>Slovenia</c:v>
                </c:pt>
                <c:pt idx="29">
                  <c:v>Slovakia</c:v>
                </c:pt>
              </c:strCache>
            </c:strRef>
          </c:cat>
          <c:val>
            <c:numRef>
              <c:f>'IV.65 d'!$B$13:$B$42</c:f>
              <c:numCache>
                <c:formatCode>0.00</c:formatCode>
                <c:ptCount val="30"/>
                <c:pt idx="0">
                  <c:v>0.89300000000000002</c:v>
                </c:pt>
                <c:pt idx="1">
                  <c:v>0.83499999999999996</c:v>
                </c:pt>
                <c:pt idx="2">
                  <c:v>0.83200000000000007</c:v>
                </c:pt>
                <c:pt idx="3">
                  <c:v>0.8</c:v>
                </c:pt>
                <c:pt idx="4">
                  <c:v>0.78900000000000003</c:v>
                </c:pt>
                <c:pt idx="5">
                  <c:v>0.78500000000000003</c:v>
                </c:pt>
                <c:pt idx="6">
                  <c:v>0.7659999999999999</c:v>
                </c:pt>
                <c:pt idx="7">
                  <c:v>0.76</c:v>
                </c:pt>
                <c:pt idx="8">
                  <c:v>0.754</c:v>
                </c:pt>
                <c:pt idx="9">
                  <c:v>0.74299999999999999</c:v>
                </c:pt>
                <c:pt idx="10">
                  <c:v>0.73199999999999998</c:v>
                </c:pt>
                <c:pt idx="11">
                  <c:v>0.73</c:v>
                </c:pt>
                <c:pt idx="12">
                  <c:v>0.73</c:v>
                </c:pt>
                <c:pt idx="13">
                  <c:v>0.72</c:v>
                </c:pt>
                <c:pt idx="14">
                  <c:v>0.71299999999999997</c:v>
                </c:pt>
                <c:pt idx="15">
                  <c:v>0.71189285714285722</c:v>
                </c:pt>
                <c:pt idx="16">
                  <c:v>0.68700000000000006</c:v>
                </c:pt>
                <c:pt idx="17">
                  <c:v>0.68</c:v>
                </c:pt>
                <c:pt idx="18">
                  <c:v>0.67900000000000005</c:v>
                </c:pt>
                <c:pt idx="19">
                  <c:v>0.67</c:v>
                </c:pt>
                <c:pt idx="20">
                  <c:v>0.67</c:v>
                </c:pt>
                <c:pt idx="21">
                  <c:v>0.66500000000000004</c:v>
                </c:pt>
                <c:pt idx="22">
                  <c:v>0.66</c:v>
                </c:pt>
                <c:pt idx="23">
                  <c:v>0.65799999999999992</c:v>
                </c:pt>
                <c:pt idx="24">
                  <c:v>0.65599999999999992</c:v>
                </c:pt>
                <c:pt idx="25">
                  <c:v>0.64500000000000002</c:v>
                </c:pt>
                <c:pt idx="26">
                  <c:v>0.6409999999999999</c:v>
                </c:pt>
                <c:pt idx="27">
                  <c:v>0.625</c:v>
                </c:pt>
                <c:pt idx="28">
                  <c:v>0.58499999999999996</c:v>
                </c:pt>
                <c:pt idx="29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F4-4634-97C5-DA1CDABA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269312"/>
        <c:axId val="146271232"/>
      </c:barChart>
      <c:barChart>
        <c:barDir val="col"/>
        <c:grouping val="clustered"/>
        <c:varyColors val="0"/>
        <c:ser>
          <c:idx val="1"/>
          <c:order val="1"/>
          <c:tx>
            <c:strRef>
              <c:f>'IV.65 d'!$C$12</c:f>
              <c:strCache>
                <c:ptCount val="1"/>
              </c:strCache>
            </c:strRef>
          </c:tx>
          <c:invertIfNegative val="0"/>
          <c:cat>
            <c:strRef>
              <c:f>'IV.65 d'!$A$13:$A$42</c:f>
              <c:strCache>
                <c:ptCount val="30"/>
                <c:pt idx="0">
                  <c:v>Denmark</c:v>
                </c:pt>
                <c:pt idx="1">
                  <c:v>Cyprus</c:v>
                </c:pt>
                <c:pt idx="2">
                  <c:v>Sweden</c:v>
                </c:pt>
                <c:pt idx="3">
                  <c:v>Ireland</c:v>
                </c:pt>
                <c:pt idx="4">
                  <c:v>Germany</c:v>
                </c:pt>
                <c:pt idx="5">
                  <c:v>Austria</c:v>
                </c:pt>
                <c:pt idx="6">
                  <c:v>Finland</c:v>
                </c:pt>
                <c:pt idx="7">
                  <c:v>Czech Republic</c:v>
                </c:pt>
                <c:pt idx="8">
                  <c:v>Luxembourg</c:v>
                </c:pt>
                <c:pt idx="9">
                  <c:v>Netherlands</c:v>
                </c:pt>
                <c:pt idx="10">
                  <c:v>United Kingdom</c:v>
                </c:pt>
                <c:pt idx="11">
                  <c:v>Poland</c:v>
                </c:pt>
                <c:pt idx="12">
                  <c:v>Romania</c:v>
                </c:pt>
                <c:pt idx="13">
                  <c:v>France</c:v>
                </c:pt>
                <c:pt idx="14">
                  <c:v>Portugal</c:v>
                </c:pt>
                <c:pt idx="15">
                  <c:v>EU average</c:v>
                </c:pt>
                <c:pt idx="16">
                  <c:v>Italy</c:v>
                </c:pt>
                <c:pt idx="17">
                  <c:v>Spain</c:v>
                </c:pt>
                <c:pt idx="18">
                  <c:v>Malta</c:v>
                </c:pt>
                <c:pt idx="19">
                  <c:v>Greece</c:v>
                </c:pt>
                <c:pt idx="20">
                  <c:v>Latvia</c:v>
                </c:pt>
                <c:pt idx="21">
                  <c:v>Lithuania</c:v>
                </c:pt>
                <c:pt idx="22">
                  <c:v>V3 average</c:v>
                </c:pt>
                <c:pt idx="23">
                  <c:v>Bulgaria</c:v>
                </c:pt>
                <c:pt idx="24">
                  <c:v>Estonia</c:v>
                </c:pt>
                <c:pt idx="25">
                  <c:v>Croatia</c:v>
                </c:pt>
                <c:pt idx="26">
                  <c:v>Belgium</c:v>
                </c:pt>
                <c:pt idx="27">
                  <c:v>Hungary</c:v>
                </c:pt>
                <c:pt idx="28">
                  <c:v>Slovenia</c:v>
                </c:pt>
                <c:pt idx="29">
                  <c:v>Slovakia</c:v>
                </c:pt>
              </c:strCache>
            </c:strRef>
          </c:cat>
          <c:val>
            <c:numRef>
              <c:f>'IV.65 d'!$C$13:$C$42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F4F4-4634-97C5-DA1CDABA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412288"/>
        <c:axId val="146414208"/>
      </c:barChart>
      <c:catAx>
        <c:axId val="1462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hu-HU"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rPr>
                  <a:t>index</a:t>
                </a:r>
              </a:p>
            </c:rich>
          </c:tx>
          <c:layout>
            <c:manualLayout>
              <c:xMode val="edge"/>
              <c:yMode val="edge"/>
              <c:x val="6.0369773060804821E-2"/>
              <c:y val="5.20679144416759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71232"/>
        <c:crosses val="autoZero"/>
        <c:auto val="1"/>
        <c:lblAlgn val="ctr"/>
        <c:lblOffset val="100"/>
        <c:noMultiLvlLbl val="0"/>
      </c:catAx>
      <c:valAx>
        <c:axId val="1462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rgbClr val="A6A6A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269312"/>
        <c:crosses val="autoZero"/>
        <c:crossBetween val="between"/>
      </c:valAx>
      <c:catAx>
        <c:axId val="1464122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600" b="0">
                    <a:latin typeface="Trebuchet MS" panose="020B0603020202020204" pitchFamily="34" charset="0"/>
                  </a:rPr>
                  <a:t>index</a:t>
                </a:r>
              </a:p>
            </c:rich>
          </c:tx>
          <c:layout>
            <c:manualLayout>
              <c:xMode val="edge"/>
              <c:yMode val="edge"/>
              <c:x val="0.87533679290751998"/>
              <c:y val="5.206850362657039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414208"/>
        <c:crosses val="autoZero"/>
        <c:auto val="1"/>
        <c:lblAlgn val="ctr"/>
        <c:lblOffset val="100"/>
        <c:noMultiLvlLbl val="0"/>
      </c:catAx>
      <c:valAx>
        <c:axId val="146414208"/>
        <c:scaling>
          <c:orientation val="minMax"/>
          <c:max val="1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 algn="ctr">
              <a:defRPr lang="hu-HU"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412288"/>
        <c:crosses val="max"/>
        <c:crossBetween val="between"/>
        <c:majorUnit val="0.1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'IV.66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d'!$I$13:$I$23</c:f>
              <c:numCache>
                <c:formatCode>0.00</c:formatCode>
                <c:ptCount val="11"/>
                <c:pt idx="0">
                  <c:v>0.79300000000000004</c:v>
                </c:pt>
                <c:pt idx="1">
                  <c:v>0.80200000000000005</c:v>
                </c:pt>
                <c:pt idx="2">
                  <c:v>0.81299999999999994</c:v>
                </c:pt>
                <c:pt idx="3">
                  <c:v>0.81799999999999995</c:v>
                </c:pt>
                <c:pt idx="4">
                  <c:v>0.82199999999999995</c:v>
                </c:pt>
                <c:pt idx="5">
                  <c:v>0.82899999999999996</c:v>
                </c:pt>
                <c:pt idx="6">
                  <c:v>0.83399999999999996</c:v>
                </c:pt>
                <c:pt idx="7">
                  <c:v>0.83799999999999997</c:v>
                </c:pt>
                <c:pt idx="8">
                  <c:v>0.84099999999999997</c:v>
                </c:pt>
                <c:pt idx="9">
                  <c:v>0.84199999999999997</c:v>
                </c:pt>
                <c:pt idx="10">
                  <c:v>0.84499999999999997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0BB-8406-AADCD20E600F}"/>
            </c:ext>
          </c:extLst>
        </c:ser>
        <c:ser>
          <c:idx val="8"/>
          <c:order val="8"/>
          <c:tx>
            <c:v>V3 range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d'!$J$13:$J$23</c:f>
              <c:numCache>
                <c:formatCode>0.00</c:formatCode>
                <c:ptCount val="11"/>
                <c:pt idx="0">
                  <c:v>5.3999999999999937E-2</c:v>
                </c:pt>
                <c:pt idx="1">
                  <c:v>4.8999999999999932E-2</c:v>
                </c:pt>
                <c:pt idx="2">
                  <c:v>4.3000000000000038E-2</c:v>
                </c:pt>
                <c:pt idx="3">
                  <c:v>4.0000000000000036E-2</c:v>
                </c:pt>
                <c:pt idx="4">
                  <c:v>3.7000000000000033E-2</c:v>
                </c:pt>
                <c:pt idx="5">
                  <c:v>3.2000000000000028E-2</c:v>
                </c:pt>
                <c:pt idx="6">
                  <c:v>3.0000000000000027E-2</c:v>
                </c:pt>
                <c:pt idx="7">
                  <c:v>2.7000000000000024E-2</c:v>
                </c:pt>
                <c:pt idx="8">
                  <c:v>3.0000000000000027E-2</c:v>
                </c:pt>
                <c:pt idx="9">
                  <c:v>3.3000000000000029E-2</c:v>
                </c:pt>
                <c:pt idx="10">
                  <c:v>3.3000000000000029E-2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9-40BB-8406-AADCD20E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'IV.66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d'!$B$13:$B$23</c:f>
              <c:numCache>
                <c:formatCode>0.00</c:formatCode>
                <c:ptCount val="11"/>
                <c:pt idx="0">
                  <c:v>0.80200000000000005</c:v>
                </c:pt>
                <c:pt idx="1">
                  <c:v>0.80900000000000005</c:v>
                </c:pt>
                <c:pt idx="2">
                  <c:v>0.81200000000000006</c:v>
                </c:pt>
                <c:pt idx="3">
                  <c:v>0.81599999999999995</c:v>
                </c:pt>
                <c:pt idx="4">
                  <c:v>0.81699999999999995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0.82399999999999995</c:v>
                </c:pt>
                <c:pt idx="8">
                  <c:v>0.83399999999999996</c:v>
                </c:pt>
                <c:pt idx="9">
                  <c:v>0.83399999999999996</c:v>
                </c:pt>
                <c:pt idx="10">
                  <c:v>0.83599999999999997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9-40BB-8406-AADCD20E600F}"/>
            </c:ext>
          </c:extLst>
        </c:ser>
        <c:ser>
          <c:idx val="5"/>
          <c:order val="5"/>
          <c:tx>
            <c:strRef>
              <c:f>'IV.66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d'!$G$13:$G$23</c:f>
              <c:numCache>
                <c:formatCode>0.00</c:formatCode>
                <c:ptCount val="11"/>
                <c:pt idx="0">
                  <c:v>0.81433333333333335</c:v>
                </c:pt>
                <c:pt idx="1">
                  <c:v>0.82033333333333347</c:v>
                </c:pt>
                <c:pt idx="2">
                  <c:v>0.82733333333333337</c:v>
                </c:pt>
                <c:pt idx="3">
                  <c:v>0.83199999999999996</c:v>
                </c:pt>
                <c:pt idx="4">
                  <c:v>0.83433333333333337</c:v>
                </c:pt>
                <c:pt idx="5">
                  <c:v>0.83966666666666667</c:v>
                </c:pt>
                <c:pt idx="6">
                  <c:v>0.84433333333333327</c:v>
                </c:pt>
                <c:pt idx="7">
                  <c:v>0.84699999999999998</c:v>
                </c:pt>
                <c:pt idx="8">
                  <c:v>0.85400000000000009</c:v>
                </c:pt>
                <c:pt idx="9">
                  <c:v>0.85633333333333328</c:v>
                </c:pt>
                <c:pt idx="10">
                  <c:v>0.85933333333333339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9-40BB-8406-AADCD20E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'IV.66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'IV.66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0.84699999999999998</c:v>
                      </c:pt>
                      <c:pt idx="1">
                        <c:v>0.85099999999999998</c:v>
                      </c:pt>
                      <c:pt idx="2">
                        <c:v>0.85599999999999998</c:v>
                      </c:pt>
                      <c:pt idx="3">
                        <c:v>0.85799999999999998</c:v>
                      </c:pt>
                      <c:pt idx="4">
                        <c:v>0.85899999999999999</c:v>
                      </c:pt>
                      <c:pt idx="5">
                        <c:v>0.86099999999999999</c:v>
                      </c:pt>
                      <c:pt idx="6">
                        <c:v>0.86399999999999999</c:v>
                      </c:pt>
                      <c:pt idx="7">
                        <c:v>0.86499999999999999</c:v>
                      </c:pt>
                      <c:pt idx="8">
                        <c:v>0.871</c:v>
                      </c:pt>
                      <c:pt idx="9">
                        <c:v>0.875</c:v>
                      </c:pt>
                      <c:pt idx="10">
                        <c:v>0.878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0A9-40BB-8406-AADCD20E600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0.80300000000000005</c:v>
                      </c:pt>
                      <c:pt idx="1">
                        <c:v>0.80800000000000005</c:v>
                      </c:pt>
                      <c:pt idx="2">
                        <c:v>0.81299999999999994</c:v>
                      </c:pt>
                      <c:pt idx="3">
                        <c:v>0.81799999999999995</c:v>
                      </c:pt>
                      <c:pt idx="4">
                        <c:v>0.82199999999999995</c:v>
                      </c:pt>
                      <c:pt idx="5">
                        <c:v>0.82899999999999996</c:v>
                      </c:pt>
                      <c:pt idx="6">
                        <c:v>0.83399999999999996</c:v>
                      </c:pt>
                      <c:pt idx="7">
                        <c:v>0.83799999999999997</c:v>
                      </c:pt>
                      <c:pt idx="8">
                        <c:v>0.85</c:v>
                      </c:pt>
                      <c:pt idx="9">
                        <c:v>0.85199999999999998</c:v>
                      </c:pt>
                      <c:pt idx="10">
                        <c:v>0.85499999999999998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A9-40BB-8406-AADCD20E600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0.79300000000000004</c:v>
                      </c:pt>
                      <c:pt idx="1">
                        <c:v>0.80200000000000005</c:v>
                      </c:pt>
                      <c:pt idx="2">
                        <c:v>0.81299999999999994</c:v>
                      </c:pt>
                      <c:pt idx="3">
                        <c:v>0.82</c:v>
                      </c:pt>
                      <c:pt idx="4">
                        <c:v>0.82199999999999995</c:v>
                      </c:pt>
                      <c:pt idx="5">
                        <c:v>0.82899999999999996</c:v>
                      </c:pt>
                      <c:pt idx="6">
                        <c:v>0.83499999999999996</c:v>
                      </c:pt>
                      <c:pt idx="7">
                        <c:v>0.83799999999999997</c:v>
                      </c:pt>
                      <c:pt idx="8">
                        <c:v>0.84099999999999997</c:v>
                      </c:pt>
                      <c:pt idx="9">
                        <c:v>0.84199999999999997</c:v>
                      </c:pt>
                      <c:pt idx="10">
                        <c:v>0.84499999999999997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A9-40BB-8406-AADCD20E600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'IV.66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0.84699999999999998</c:v>
                      </c:pt>
                      <c:pt idx="1">
                        <c:v>0.85099999999999998</c:v>
                      </c:pt>
                      <c:pt idx="2">
                        <c:v>0.85599999999999998</c:v>
                      </c:pt>
                      <c:pt idx="3">
                        <c:v>0.85799999999999998</c:v>
                      </c:pt>
                      <c:pt idx="4">
                        <c:v>0.85899999999999999</c:v>
                      </c:pt>
                      <c:pt idx="5">
                        <c:v>0.86099999999999999</c:v>
                      </c:pt>
                      <c:pt idx="6">
                        <c:v>0.86399999999999999</c:v>
                      </c:pt>
                      <c:pt idx="7">
                        <c:v>0.86499999999999999</c:v>
                      </c:pt>
                      <c:pt idx="8">
                        <c:v>0.871</c:v>
                      </c:pt>
                      <c:pt idx="9">
                        <c:v>0.875</c:v>
                      </c:pt>
                      <c:pt idx="10">
                        <c:v>0.878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A9-40BB-8406-AADCD20E600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'IV.66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'IV.66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'IV.66 d'!$F$13:$F$23</c:f>
              <c:numCache>
                <c:formatCode>0.00</c:formatCode>
                <c:ptCount val="11"/>
                <c:pt idx="0">
                  <c:v>0.83967857142857139</c:v>
                </c:pt>
                <c:pt idx="1">
                  <c:v>0.84471428571428575</c:v>
                </c:pt>
                <c:pt idx="2">
                  <c:v>0.85003571428571412</c:v>
                </c:pt>
                <c:pt idx="3">
                  <c:v>0.85357142857142876</c:v>
                </c:pt>
                <c:pt idx="4">
                  <c:v>0.85389285714285701</c:v>
                </c:pt>
                <c:pt idx="5">
                  <c:v>0.85800000000000043</c:v>
                </c:pt>
                <c:pt idx="6">
                  <c:v>0.86078571428571427</c:v>
                </c:pt>
                <c:pt idx="7">
                  <c:v>0.8630714285714286</c:v>
                </c:pt>
                <c:pt idx="8">
                  <c:v>0.86799999999999999</c:v>
                </c:pt>
                <c:pt idx="9">
                  <c:v>0.87121428571428561</c:v>
                </c:pt>
                <c:pt idx="10">
                  <c:v>0.87364285714285728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A9-40BB-8406-AADCD20E6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index</a:t>
                </a:r>
              </a:p>
            </c:rich>
          </c:tx>
          <c:layout>
            <c:manualLayout>
              <c:xMode val="edge"/>
              <c:yMode val="edge"/>
              <c:x val="6.146308634497611E-2"/>
              <c:y val="2.911525823051651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0.88000000000000012"/>
          <c:min val="0.7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.0000000000000004E-2"/>
      </c:valAx>
      <c:valAx>
        <c:axId val="387949552"/>
        <c:scaling>
          <c:orientation val="minMax"/>
          <c:max val="0.88000000000000012"/>
          <c:min val="0.78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.0000000000000004E-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index</a:t>
                </a:r>
              </a:p>
            </c:rich>
          </c:tx>
          <c:layout>
            <c:manualLayout>
              <c:xMode val="edge"/>
              <c:yMode val="edge"/>
              <c:x val="0.86719230834740058"/>
              <c:y val="4.47979303606214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0ED716-8F69-462C-88B2-A030B263B0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4FF0D-1142-4C53-BE90-5B770F9B65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EB85A-0C5A-4E35-AC28-CB1F8A5AEB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660576-E93C-461C-B0A0-632B9E8ECD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DC8796-7EAA-47C7-B778-27D56824DB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SF\_Common\Szem&#233;lyek\Berta\&#193;brak&#233;szlet\Infl&#225;ci&#243;s%20jelb&#337;l%20(106-108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sers\palvolgyizs\Desktop\nem%20kellet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winklers\Local%20Settings\Temporary%20Internet%20Files\Content.Outlook\JVNI3OAH\Stabjel_k&#252;ldend&#337;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F\FMO\_Common\FIZM\Arf03_0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TEMP\H.NDATA\~934502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G1\UKVOLUME\98UKVOL\98WS\POST-COM\STU&amp;ST\T3-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31\Transport\Synopsis%20items\12-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5s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POST-COM\PARTICIP\m3-1e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7a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sers\hudake\AppData\Local\Microsoft\Windows\Temporary%20Internet%20Files\Content.Outlook\9FVO6AP9\M_1.%20fejezet%20-%201st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. ábra"/>
      <sheetName val="107.A ábra"/>
      <sheetName val="107.B ábra"/>
      <sheetName val="108. ábra"/>
    </sheetNames>
    <sheetDataSet>
      <sheetData sheetId="0">
        <row r="23">
          <cell r="A23">
            <v>38383</v>
          </cell>
          <cell r="C23">
            <v>12.075534099011614</v>
          </cell>
          <cell r="D23">
            <v>2.0004593682312475</v>
          </cell>
          <cell r="E23">
            <v>0.95069981799847714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1">
        <row r="12">
          <cell r="C12" t="str">
            <v>2008.</v>
          </cell>
        </row>
      </sheetData>
      <sheetData sheetId="2">
        <row r="23">
          <cell r="A23">
            <v>38383</v>
          </cell>
          <cell r="B23">
            <v>14.863333333333335</v>
          </cell>
          <cell r="C23">
            <v>5.3485714285714296</v>
          </cell>
          <cell r="D23">
            <v>30.313456299477924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3">
        <row r="9">
          <cell r="B9" t="str">
            <v>1-year real interest rate based on zero coupon yield*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</sheetNames>
    <definedNames>
      <definedName name="ab" refersTo="#REF!"/>
      <definedName name="Choices_Wrapper" refersTo="#REF!"/>
      <definedName name="Choices_Wrapper2" refersTo="#REF!"/>
      <definedName name="erggergefr" refersTo="#REF!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  <cell r="C17">
            <v>0</v>
          </cell>
          <cell r="D17">
            <v>-1</v>
          </cell>
          <cell r="E17">
            <v>4.9119275261798323E-2</v>
          </cell>
        </row>
      </sheetData>
      <sheetData sheetId="7" refreshError="1"/>
      <sheetData sheetId="8" refreshError="1">
        <row r="15">
          <cell r="A15">
            <v>35065</v>
          </cell>
          <cell r="D15">
            <v>7.6206764541338456</v>
          </cell>
        </row>
        <row r="16">
          <cell r="A16">
            <v>35431</v>
          </cell>
        </row>
        <row r="17">
          <cell r="A17">
            <v>35796</v>
          </cell>
        </row>
        <row r="18">
          <cell r="A18">
            <v>36161</v>
          </cell>
        </row>
        <row r="19">
          <cell r="A19">
            <v>36526</v>
          </cell>
        </row>
        <row r="20">
          <cell r="A20">
            <v>36892</v>
          </cell>
        </row>
        <row r="21">
          <cell r="A21">
            <v>37257</v>
          </cell>
        </row>
        <row r="22">
          <cell r="A22">
            <v>37622</v>
          </cell>
        </row>
        <row r="23">
          <cell r="A23">
            <v>37987</v>
          </cell>
        </row>
        <row r="24">
          <cell r="A24">
            <v>38353</v>
          </cell>
        </row>
        <row r="25">
          <cell r="A25">
            <v>38718</v>
          </cell>
        </row>
        <row r="26">
          <cell r="A26">
            <v>39083</v>
          </cell>
        </row>
        <row r="27">
          <cell r="A27">
            <v>39448</v>
          </cell>
        </row>
        <row r="28">
          <cell r="A28">
            <v>39814</v>
          </cell>
        </row>
        <row r="29">
          <cell r="A29">
            <v>40179</v>
          </cell>
        </row>
        <row r="30">
          <cell r="A30">
            <v>40544</v>
          </cell>
        </row>
        <row r="31">
          <cell r="A31">
            <v>40909</v>
          </cell>
        </row>
        <row r="32">
          <cell r="A32">
            <v>41275</v>
          </cell>
        </row>
        <row r="33">
          <cell r="A33">
            <v>41640</v>
          </cell>
        </row>
        <row r="34">
          <cell r="A34">
            <v>42005</v>
          </cell>
        </row>
        <row r="35">
          <cell r="A35">
            <v>42370</v>
          </cell>
        </row>
      </sheetData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" sqref="B2"/>
    </sheetView>
  </sheetViews>
  <sheetFormatPr defaultRowHeight="15" x14ac:dyDescent="0.25"/>
  <cols>
    <col min="1" max="1" width="12" style="4" bestFit="1" customWidth="1"/>
    <col min="2" max="2" width="14" style="4" customWidth="1"/>
    <col min="3" max="3" width="10.85546875" style="4" bestFit="1" customWidth="1"/>
    <col min="4" max="4" width="13.5703125" style="4" bestFit="1" customWidth="1"/>
    <col min="5" max="5" width="9.140625" style="4"/>
    <col min="6" max="7" width="8" style="4" bestFit="1" customWidth="1"/>
    <col min="8" max="8" width="5.140625" style="4" bestFit="1" customWidth="1"/>
    <col min="9" max="9" width="4.7109375" style="4" bestFit="1" customWidth="1"/>
    <col min="10" max="10" width="19.42578125" style="4" bestFit="1" customWidth="1"/>
    <col min="11" max="16384" width="9.140625" style="4"/>
  </cols>
  <sheetData>
    <row r="1" spans="1:10" x14ac:dyDescent="0.25">
      <c r="A1" s="1" t="s">
        <v>0</v>
      </c>
      <c r="B1" s="3" t="s">
        <v>27</v>
      </c>
    </row>
    <row r="2" spans="1:10" x14ac:dyDescent="0.25">
      <c r="A2" s="1" t="s">
        <v>21</v>
      </c>
      <c r="B2" s="26" t="s">
        <v>32</v>
      </c>
    </row>
    <row r="3" spans="1:10" x14ac:dyDescent="0.25">
      <c r="A3" s="2" t="s">
        <v>16</v>
      </c>
    </row>
    <row r="4" spans="1:10" x14ac:dyDescent="0.25">
      <c r="A4" s="2" t="s">
        <v>22</v>
      </c>
    </row>
    <row r="5" spans="1:10" x14ac:dyDescent="0.25">
      <c r="A5" s="1" t="s">
        <v>1</v>
      </c>
      <c r="B5" s="4" t="s">
        <v>2</v>
      </c>
    </row>
    <row r="6" spans="1:10" x14ac:dyDescent="0.25">
      <c r="A6" s="1" t="s">
        <v>23</v>
      </c>
      <c r="B6" s="4" t="s">
        <v>2</v>
      </c>
    </row>
    <row r="7" spans="1:10" x14ac:dyDescent="0.25">
      <c r="A7" s="1"/>
    </row>
    <row r="8" spans="1:10" x14ac:dyDescent="0.25">
      <c r="A8" s="1"/>
    </row>
    <row r="9" spans="1:10" x14ac:dyDescent="0.25">
      <c r="A9" s="1"/>
    </row>
    <row r="10" spans="1:10" x14ac:dyDescent="0.25">
      <c r="A10" s="1"/>
    </row>
    <row r="11" spans="1:10" x14ac:dyDescent="0.25">
      <c r="A11" s="1"/>
    </row>
    <row r="12" spans="1:10" x14ac:dyDescent="0.25">
      <c r="A12" s="5"/>
      <c r="B12" s="27" t="s">
        <v>33</v>
      </c>
      <c r="C12" s="27" t="s">
        <v>34</v>
      </c>
      <c r="D12" s="27" t="s">
        <v>35</v>
      </c>
      <c r="E12" s="27" t="s">
        <v>36</v>
      </c>
      <c r="F12" s="27" t="s">
        <v>37</v>
      </c>
      <c r="G12" s="27" t="s">
        <v>38</v>
      </c>
      <c r="H12" s="6" t="s">
        <v>17</v>
      </c>
      <c r="I12" s="6" t="s">
        <v>18</v>
      </c>
      <c r="J12" s="27" t="s">
        <v>39</v>
      </c>
    </row>
    <row r="13" spans="1:10" x14ac:dyDescent="0.25">
      <c r="A13" s="7">
        <v>2005</v>
      </c>
      <c r="B13" s="8">
        <v>1.31</v>
      </c>
      <c r="C13" s="8">
        <v>1.29</v>
      </c>
      <c r="D13" s="8">
        <v>1.24</v>
      </c>
      <c r="E13" s="8">
        <v>1.27</v>
      </c>
      <c r="F13" s="8">
        <v>1.51</v>
      </c>
      <c r="G13" s="8">
        <v>1.2666666666666668</v>
      </c>
      <c r="H13" s="8">
        <f>MAX(C13:E13)</f>
        <v>1.29</v>
      </c>
      <c r="I13" s="8">
        <f t="shared" ref="I13:I23" si="0">MIN(C13:E13)</f>
        <v>1.24</v>
      </c>
      <c r="J13" s="8">
        <f t="shared" ref="J13:J23" si="1">H13-I13</f>
        <v>5.0000000000000044E-2</v>
      </c>
    </row>
    <row r="14" spans="1:10" x14ac:dyDescent="0.25">
      <c r="A14" s="7">
        <v>2006</v>
      </c>
      <c r="B14" s="8">
        <v>1.34</v>
      </c>
      <c r="C14" s="8">
        <v>1.34</v>
      </c>
      <c r="D14" s="8">
        <v>1.27</v>
      </c>
      <c r="E14" s="8">
        <v>1.25</v>
      </c>
      <c r="F14" s="8">
        <v>1.54</v>
      </c>
      <c r="G14" s="8">
        <v>1.2866666666666668</v>
      </c>
      <c r="H14" s="8">
        <f>MAX(C14:E14)</f>
        <v>1.34</v>
      </c>
      <c r="I14" s="8">
        <f t="shared" si="0"/>
        <v>1.25</v>
      </c>
      <c r="J14" s="8">
        <f t="shared" si="1"/>
        <v>9.000000000000008E-2</v>
      </c>
    </row>
    <row r="15" spans="1:10" x14ac:dyDescent="0.25">
      <c r="A15" s="7">
        <v>2007</v>
      </c>
      <c r="B15" s="8">
        <v>1.32</v>
      </c>
      <c r="C15" s="8">
        <v>1.45</v>
      </c>
      <c r="D15" s="8">
        <v>1.31</v>
      </c>
      <c r="E15" s="8">
        <v>1.27</v>
      </c>
      <c r="F15" s="8">
        <v>1.56</v>
      </c>
      <c r="G15" s="8">
        <v>1.343333333333333</v>
      </c>
      <c r="H15" s="8">
        <f t="shared" ref="H15:H23" si="2">MAX(C15:E15)</f>
        <v>1.45</v>
      </c>
      <c r="I15" s="8">
        <f t="shared" si="0"/>
        <v>1.27</v>
      </c>
      <c r="J15" s="8">
        <f t="shared" si="1"/>
        <v>0.17999999999999994</v>
      </c>
    </row>
    <row r="16" spans="1:10" x14ac:dyDescent="0.25">
      <c r="A16" s="7">
        <v>2008</v>
      </c>
      <c r="B16" s="8">
        <v>1.35</v>
      </c>
      <c r="C16" s="8">
        <v>1.51</v>
      </c>
      <c r="D16" s="8">
        <v>1.39</v>
      </c>
      <c r="E16" s="8">
        <v>1.34</v>
      </c>
      <c r="F16" s="8">
        <v>1.61</v>
      </c>
      <c r="G16" s="8">
        <v>1.4133333333333333</v>
      </c>
      <c r="H16" s="8">
        <f t="shared" si="2"/>
        <v>1.51</v>
      </c>
      <c r="I16" s="8">
        <f t="shared" si="0"/>
        <v>1.34</v>
      </c>
      <c r="J16" s="8">
        <f t="shared" si="1"/>
        <v>0.16999999999999993</v>
      </c>
    </row>
    <row r="17" spans="1:10" x14ac:dyDescent="0.25">
      <c r="A17" s="7">
        <v>2009</v>
      </c>
      <c r="B17" s="8">
        <v>1.32</v>
      </c>
      <c r="C17" s="8">
        <v>1.51</v>
      </c>
      <c r="D17" s="8">
        <v>1.4</v>
      </c>
      <c r="E17" s="8">
        <v>1.44</v>
      </c>
      <c r="F17" s="8">
        <v>1.61</v>
      </c>
      <c r="G17" s="8">
        <v>1.45</v>
      </c>
      <c r="H17" s="8">
        <f t="shared" si="2"/>
        <v>1.51</v>
      </c>
      <c r="I17" s="8">
        <f t="shared" si="0"/>
        <v>1.4</v>
      </c>
      <c r="J17" s="8">
        <f t="shared" si="1"/>
        <v>0.1100000000000001</v>
      </c>
    </row>
    <row r="18" spans="1:10" x14ac:dyDescent="0.25">
      <c r="A18" s="7">
        <v>2010</v>
      </c>
      <c r="B18" s="8">
        <v>1.25</v>
      </c>
      <c r="C18" s="8">
        <v>1.51</v>
      </c>
      <c r="D18" s="8">
        <v>1.41</v>
      </c>
      <c r="E18" s="8">
        <v>1.43</v>
      </c>
      <c r="F18" s="8">
        <v>1.62</v>
      </c>
      <c r="G18" s="8">
        <v>1.45</v>
      </c>
      <c r="H18" s="8">
        <f t="shared" si="2"/>
        <v>1.51</v>
      </c>
      <c r="I18" s="8">
        <f t="shared" si="0"/>
        <v>1.41</v>
      </c>
      <c r="J18" s="8">
        <f t="shared" si="1"/>
        <v>0.10000000000000009</v>
      </c>
    </row>
    <row r="19" spans="1:10" x14ac:dyDescent="0.25">
      <c r="A19" s="7">
        <v>2011</v>
      </c>
      <c r="B19" s="8">
        <v>1.23</v>
      </c>
      <c r="C19" s="8">
        <v>1.43</v>
      </c>
      <c r="D19" s="8">
        <v>1.33</v>
      </c>
      <c r="E19" s="8">
        <v>1.45</v>
      </c>
      <c r="F19" s="8">
        <v>1.59</v>
      </c>
      <c r="G19" s="8">
        <v>1.4033333333333333</v>
      </c>
      <c r="H19" s="8">
        <f t="shared" si="2"/>
        <v>1.45</v>
      </c>
      <c r="I19" s="8">
        <f t="shared" si="0"/>
        <v>1.33</v>
      </c>
      <c r="J19" s="8">
        <f t="shared" si="1"/>
        <v>0.11999999999999988</v>
      </c>
    </row>
    <row r="20" spans="1:10" x14ac:dyDescent="0.25">
      <c r="A20" s="7">
        <v>2012</v>
      </c>
      <c r="B20" s="8">
        <v>1.34</v>
      </c>
      <c r="C20" s="8">
        <v>1.45</v>
      </c>
      <c r="D20" s="8">
        <v>1.33</v>
      </c>
      <c r="E20" s="8">
        <v>1.34</v>
      </c>
      <c r="F20" s="8">
        <v>1.59</v>
      </c>
      <c r="G20" s="8">
        <v>1.3733333333333333</v>
      </c>
      <c r="H20" s="8">
        <f t="shared" si="2"/>
        <v>1.45</v>
      </c>
      <c r="I20" s="8">
        <f t="shared" si="0"/>
        <v>1.33</v>
      </c>
      <c r="J20" s="8">
        <f t="shared" si="1"/>
        <v>0.11999999999999988</v>
      </c>
    </row>
    <row r="21" spans="1:10" x14ac:dyDescent="0.25">
      <c r="A21" s="7">
        <v>2013</v>
      </c>
      <c r="B21" s="8">
        <v>1.35</v>
      </c>
      <c r="C21" s="8">
        <v>1.46</v>
      </c>
      <c r="D21" s="8">
        <v>1.29</v>
      </c>
      <c r="E21" s="8">
        <v>1.34</v>
      </c>
      <c r="F21" s="8">
        <v>1.55</v>
      </c>
      <c r="G21" s="8">
        <v>1.3633333333333333</v>
      </c>
      <c r="H21" s="8">
        <f t="shared" si="2"/>
        <v>1.46</v>
      </c>
      <c r="I21" s="8">
        <f t="shared" si="0"/>
        <v>1.29</v>
      </c>
      <c r="J21" s="8">
        <f t="shared" si="1"/>
        <v>0.16999999999999993</v>
      </c>
    </row>
    <row r="22" spans="1:10" x14ac:dyDescent="0.25">
      <c r="A22" s="7">
        <v>2014</v>
      </c>
      <c r="B22" s="8">
        <v>1.44</v>
      </c>
      <c r="C22" s="8">
        <v>1.53</v>
      </c>
      <c r="D22" s="8">
        <v>1.32</v>
      </c>
      <c r="E22" s="8">
        <v>1.37</v>
      </c>
      <c r="F22" s="8">
        <v>1.58</v>
      </c>
      <c r="G22" s="8">
        <v>1.406666666666667</v>
      </c>
      <c r="H22" s="8">
        <f t="shared" si="2"/>
        <v>1.53</v>
      </c>
      <c r="I22" s="8">
        <f t="shared" si="0"/>
        <v>1.32</v>
      </c>
      <c r="J22" s="8">
        <f t="shared" si="1"/>
        <v>0.20999999999999996</v>
      </c>
    </row>
    <row r="23" spans="1:10" x14ac:dyDescent="0.25">
      <c r="A23" s="7">
        <v>2015</v>
      </c>
      <c r="B23" s="8">
        <v>1.45</v>
      </c>
      <c r="C23" s="8">
        <v>1.57</v>
      </c>
      <c r="D23" s="8">
        <v>1.32</v>
      </c>
      <c r="E23" s="8">
        <v>1.4</v>
      </c>
      <c r="F23" s="8">
        <v>1.58</v>
      </c>
      <c r="G23" s="8">
        <v>1.43</v>
      </c>
      <c r="H23" s="8">
        <f t="shared" si="2"/>
        <v>1.57</v>
      </c>
      <c r="I23" s="8">
        <f t="shared" si="0"/>
        <v>1.32</v>
      </c>
      <c r="J23" s="8">
        <f t="shared" si="1"/>
        <v>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5" sqref="B5:B6"/>
    </sheetView>
  </sheetViews>
  <sheetFormatPr defaultRowHeight="15" x14ac:dyDescent="0.25"/>
  <cols>
    <col min="1" max="1" width="12" style="4" bestFit="1" customWidth="1"/>
    <col min="2" max="2" width="15.140625" style="4" customWidth="1"/>
    <col min="3" max="3" width="10.85546875" style="4" bestFit="1" customWidth="1"/>
    <col min="4" max="4" width="13.5703125" style="4" bestFit="1" customWidth="1"/>
    <col min="5" max="5" width="9.140625" style="4"/>
    <col min="6" max="7" width="8" style="4" bestFit="1" customWidth="1"/>
    <col min="8" max="8" width="5.140625" style="4" bestFit="1" customWidth="1"/>
    <col min="9" max="9" width="4.7109375" style="4" bestFit="1" customWidth="1"/>
    <col min="10" max="10" width="19.42578125" style="4" bestFit="1" customWidth="1"/>
    <col min="11" max="16384" width="9.140625" style="4"/>
  </cols>
  <sheetData>
    <row r="1" spans="1:10" x14ac:dyDescent="0.25">
      <c r="A1" s="1" t="s">
        <v>0</v>
      </c>
      <c r="B1" s="4" t="s">
        <v>28</v>
      </c>
    </row>
    <row r="2" spans="1:10" x14ac:dyDescent="0.25">
      <c r="A2" s="1" t="s">
        <v>21</v>
      </c>
      <c r="B2" s="26" t="s">
        <v>72</v>
      </c>
    </row>
    <row r="3" spans="1:10" x14ac:dyDescent="0.25">
      <c r="A3" s="2" t="s">
        <v>16</v>
      </c>
    </row>
    <row r="4" spans="1:10" x14ac:dyDescent="0.25">
      <c r="A4" s="2" t="s">
        <v>22</v>
      </c>
    </row>
    <row r="5" spans="1:10" x14ac:dyDescent="0.25">
      <c r="A5" s="1" t="s">
        <v>1</v>
      </c>
      <c r="B5" s="4" t="s">
        <v>2</v>
      </c>
    </row>
    <row r="6" spans="1:10" x14ac:dyDescent="0.25">
      <c r="A6" s="1" t="s">
        <v>23</v>
      </c>
      <c r="B6" s="4" t="s">
        <v>2</v>
      </c>
    </row>
    <row r="12" spans="1:10" x14ac:dyDescent="0.25">
      <c r="A12" s="5"/>
      <c r="B12" s="27" t="s">
        <v>33</v>
      </c>
      <c r="C12" s="27" t="s">
        <v>34</v>
      </c>
      <c r="D12" s="27" t="s">
        <v>35</v>
      </c>
      <c r="E12" s="27" t="s">
        <v>36</v>
      </c>
      <c r="F12" s="27" t="s">
        <v>37</v>
      </c>
      <c r="G12" s="27" t="s">
        <v>38</v>
      </c>
      <c r="H12" s="6" t="s">
        <v>17</v>
      </c>
      <c r="I12" s="6" t="s">
        <v>18</v>
      </c>
      <c r="J12" s="27" t="s">
        <v>39</v>
      </c>
    </row>
    <row r="13" spans="1:10" x14ac:dyDescent="0.25">
      <c r="A13" s="7">
        <v>2005</v>
      </c>
      <c r="B13" s="9">
        <v>73</v>
      </c>
      <c r="C13" s="9">
        <v>76.099999999999994</v>
      </c>
      <c r="D13" s="9">
        <v>75</v>
      </c>
      <c r="E13" s="9">
        <v>74.099999999999994</v>
      </c>
      <c r="F13" s="9">
        <v>78.5</v>
      </c>
      <c r="G13" s="9">
        <v>75.066666666666663</v>
      </c>
      <c r="H13" s="9">
        <f t="shared" ref="H13:H23" si="0">MAX(C13:E13)</f>
        <v>76.099999999999994</v>
      </c>
      <c r="I13" s="9">
        <f t="shared" ref="I13:I23" si="1">MIN(C13:E13)</f>
        <v>74.099999999999994</v>
      </c>
      <c r="J13" s="9">
        <f t="shared" ref="J13:J23" si="2">H13-I13</f>
        <v>2</v>
      </c>
    </row>
    <row r="14" spans="1:10" x14ac:dyDescent="0.25">
      <c r="A14" s="7">
        <v>2006</v>
      </c>
      <c r="B14" s="9">
        <v>73.5</v>
      </c>
      <c r="C14" s="9">
        <v>76.7</v>
      </c>
      <c r="D14" s="9">
        <v>75.3</v>
      </c>
      <c r="E14" s="9">
        <v>74.5</v>
      </c>
      <c r="F14" s="9">
        <v>78.900000000000006</v>
      </c>
      <c r="G14" s="9">
        <v>75.5</v>
      </c>
      <c r="H14" s="9">
        <f t="shared" si="0"/>
        <v>76.7</v>
      </c>
      <c r="I14" s="9">
        <f t="shared" si="1"/>
        <v>74.5</v>
      </c>
      <c r="J14" s="9">
        <f t="shared" si="2"/>
        <v>2.2000000000000028</v>
      </c>
    </row>
    <row r="15" spans="1:10" x14ac:dyDescent="0.25">
      <c r="A15" s="7">
        <v>2007</v>
      </c>
      <c r="B15" s="9">
        <v>73.599999999999994</v>
      </c>
      <c r="C15" s="9">
        <v>77</v>
      </c>
      <c r="D15" s="9">
        <v>75.400000000000006</v>
      </c>
      <c r="E15" s="9">
        <v>74.599999999999994</v>
      </c>
      <c r="F15" s="9">
        <v>79.099999999999994</v>
      </c>
      <c r="G15" s="9">
        <v>75.666666666666671</v>
      </c>
      <c r="H15" s="9">
        <f t="shared" si="0"/>
        <v>77</v>
      </c>
      <c r="I15" s="9">
        <f t="shared" si="1"/>
        <v>74.599999999999994</v>
      </c>
      <c r="J15" s="9">
        <f t="shared" si="2"/>
        <v>2.4000000000000057</v>
      </c>
    </row>
    <row r="16" spans="1:10" x14ac:dyDescent="0.25">
      <c r="A16" s="7">
        <v>2008</v>
      </c>
      <c r="B16" s="9">
        <v>74.2</v>
      </c>
      <c r="C16" s="9">
        <v>77.3</v>
      </c>
      <c r="D16" s="9">
        <v>75.599999999999994</v>
      </c>
      <c r="E16" s="9">
        <v>74.900000000000006</v>
      </c>
      <c r="F16" s="9">
        <v>79.400000000000006</v>
      </c>
      <c r="G16" s="9">
        <v>75.933333333333323</v>
      </c>
      <c r="H16" s="9">
        <f t="shared" si="0"/>
        <v>77.3</v>
      </c>
      <c r="I16" s="9">
        <f t="shared" si="1"/>
        <v>74.900000000000006</v>
      </c>
      <c r="J16" s="9">
        <f t="shared" si="2"/>
        <v>2.3999999999999915</v>
      </c>
    </row>
    <row r="17" spans="1:10" x14ac:dyDescent="0.25">
      <c r="A17" s="7">
        <v>2009</v>
      </c>
      <c r="B17" s="9">
        <v>74.400000000000006</v>
      </c>
      <c r="C17" s="9">
        <v>77.400000000000006</v>
      </c>
      <c r="D17" s="9">
        <v>75.900000000000006</v>
      </c>
      <c r="E17" s="9">
        <v>75.3</v>
      </c>
      <c r="F17" s="9">
        <v>79.599999999999994</v>
      </c>
      <c r="G17" s="9">
        <v>76.2</v>
      </c>
      <c r="H17" s="9">
        <f t="shared" si="0"/>
        <v>77.400000000000006</v>
      </c>
      <c r="I17" s="9">
        <f t="shared" si="1"/>
        <v>75.3</v>
      </c>
      <c r="J17" s="9">
        <f t="shared" si="2"/>
        <v>2.1000000000000085</v>
      </c>
    </row>
    <row r="18" spans="1:10" x14ac:dyDescent="0.25">
      <c r="A18" s="7">
        <v>2010</v>
      </c>
      <c r="B18" s="9">
        <v>74.7</v>
      </c>
      <c r="C18" s="9">
        <v>77.7</v>
      </c>
      <c r="D18" s="9">
        <v>76.400000000000006</v>
      </c>
      <c r="E18" s="9">
        <v>75.599999999999994</v>
      </c>
      <c r="F18" s="9">
        <v>79.900000000000006</v>
      </c>
      <c r="G18" s="9">
        <v>76.566666666666677</v>
      </c>
      <c r="H18" s="9">
        <f t="shared" si="0"/>
        <v>77.7</v>
      </c>
      <c r="I18" s="9">
        <f t="shared" si="1"/>
        <v>75.599999999999994</v>
      </c>
      <c r="J18" s="9">
        <f t="shared" si="2"/>
        <v>2.1000000000000085</v>
      </c>
    </row>
    <row r="19" spans="1:10" x14ac:dyDescent="0.25">
      <c r="A19" s="7">
        <v>2011</v>
      </c>
      <c r="B19" s="9">
        <v>75.099999999999994</v>
      </c>
      <c r="C19" s="9">
        <v>78</v>
      </c>
      <c r="D19" s="9">
        <v>76.8</v>
      </c>
      <c r="E19" s="9">
        <v>76.099999999999994</v>
      </c>
      <c r="F19" s="9">
        <v>80.2</v>
      </c>
      <c r="G19" s="9">
        <v>76.966666666666669</v>
      </c>
      <c r="H19" s="9">
        <f t="shared" si="0"/>
        <v>78</v>
      </c>
      <c r="I19" s="9">
        <f t="shared" si="1"/>
        <v>76.099999999999994</v>
      </c>
      <c r="J19" s="9">
        <f t="shared" si="2"/>
        <v>1.9000000000000057</v>
      </c>
    </row>
    <row r="20" spans="1:10" x14ac:dyDescent="0.25">
      <c r="A20" s="7">
        <v>2012</v>
      </c>
      <c r="B20" s="9">
        <v>75.3</v>
      </c>
      <c r="C20" s="9">
        <v>78.099999999999994</v>
      </c>
      <c r="D20" s="9">
        <v>76.900000000000006</v>
      </c>
      <c r="E20" s="9">
        <v>76.3</v>
      </c>
      <c r="F20" s="9">
        <v>80.3</v>
      </c>
      <c r="G20" s="9">
        <v>77.100000000000009</v>
      </c>
      <c r="H20" s="9">
        <f t="shared" si="0"/>
        <v>78.099999999999994</v>
      </c>
      <c r="I20" s="9">
        <f t="shared" si="1"/>
        <v>76.3</v>
      </c>
      <c r="J20" s="9">
        <f t="shared" si="2"/>
        <v>1.7999999999999972</v>
      </c>
    </row>
    <row r="21" spans="1:10" x14ac:dyDescent="0.25">
      <c r="A21" s="7">
        <v>2013</v>
      </c>
      <c r="B21" s="9">
        <v>75.8</v>
      </c>
      <c r="C21" s="9">
        <v>78.3</v>
      </c>
      <c r="D21" s="9">
        <v>77.099999999999994</v>
      </c>
      <c r="E21" s="9">
        <v>76.599999999999994</v>
      </c>
      <c r="F21" s="9">
        <v>80.5</v>
      </c>
      <c r="G21" s="9">
        <v>77.333333333333329</v>
      </c>
      <c r="H21" s="9">
        <f t="shared" si="0"/>
        <v>78.3</v>
      </c>
      <c r="I21" s="9">
        <f t="shared" si="1"/>
        <v>76.599999999999994</v>
      </c>
      <c r="J21" s="9">
        <f t="shared" si="2"/>
        <v>1.7000000000000028</v>
      </c>
    </row>
    <row r="22" spans="1:10" x14ac:dyDescent="0.25">
      <c r="A22" s="7">
        <v>2014</v>
      </c>
      <c r="B22" s="10">
        <v>76</v>
      </c>
      <c r="C22" s="9">
        <v>78.900000000000006</v>
      </c>
      <c r="D22" s="9">
        <v>77.8</v>
      </c>
      <c r="E22" s="9">
        <v>77</v>
      </c>
      <c r="F22" s="10">
        <v>80.900000000000006</v>
      </c>
      <c r="G22" s="10">
        <v>77.899999999999991</v>
      </c>
      <c r="H22" s="9">
        <f t="shared" si="0"/>
        <v>78.900000000000006</v>
      </c>
      <c r="I22" s="9">
        <f t="shared" si="1"/>
        <v>77</v>
      </c>
      <c r="J22" s="9">
        <f t="shared" si="2"/>
        <v>1.9000000000000057</v>
      </c>
    </row>
    <row r="23" spans="1:10" x14ac:dyDescent="0.25">
      <c r="A23" s="7">
        <v>2015</v>
      </c>
      <c r="B23" s="10">
        <v>75.7</v>
      </c>
      <c r="C23" s="9">
        <v>78.7</v>
      </c>
      <c r="D23" s="9">
        <v>77.5</v>
      </c>
      <c r="E23" s="9">
        <v>76.7</v>
      </c>
      <c r="F23" s="10">
        <v>80.599999999999994</v>
      </c>
      <c r="G23" s="10">
        <v>77.633333333333326</v>
      </c>
      <c r="H23" s="9">
        <f t="shared" si="0"/>
        <v>78.7</v>
      </c>
      <c r="I23" s="9">
        <f t="shared" si="1"/>
        <v>76.7</v>
      </c>
      <c r="J23" s="9">
        <f t="shared" si="2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" sqref="B2"/>
    </sheetView>
  </sheetViews>
  <sheetFormatPr defaultRowHeight="15" x14ac:dyDescent="0.25"/>
  <cols>
    <col min="1" max="1" width="12" style="11" bestFit="1" customWidth="1"/>
    <col min="2" max="2" width="14.5703125" style="11" customWidth="1"/>
    <col min="3" max="3" width="10.85546875" style="11" bestFit="1" customWidth="1"/>
    <col min="4" max="4" width="13.5703125" style="11" bestFit="1" customWidth="1"/>
    <col min="5" max="5" width="9.140625" style="11"/>
    <col min="6" max="7" width="8" style="11" bestFit="1" customWidth="1"/>
    <col min="8" max="9" width="5.5703125" style="11" bestFit="1" customWidth="1"/>
    <col min="10" max="10" width="19.42578125" style="11" bestFit="1" customWidth="1"/>
    <col min="11" max="256" width="9.140625" style="11"/>
    <col min="257" max="257" width="35.85546875" style="11" bestFit="1" customWidth="1"/>
    <col min="258" max="512" width="9.140625" style="11"/>
    <col min="513" max="513" width="35.85546875" style="11" bestFit="1" customWidth="1"/>
    <col min="514" max="768" width="9.140625" style="11"/>
    <col min="769" max="769" width="35.85546875" style="11" bestFit="1" customWidth="1"/>
    <col min="770" max="1024" width="9.140625" style="11"/>
    <col min="1025" max="1025" width="35.85546875" style="11" bestFit="1" customWidth="1"/>
    <col min="1026" max="1280" width="9.140625" style="11"/>
    <col min="1281" max="1281" width="35.85546875" style="11" bestFit="1" customWidth="1"/>
    <col min="1282" max="1536" width="9.140625" style="11"/>
    <col min="1537" max="1537" width="35.85546875" style="11" bestFit="1" customWidth="1"/>
    <col min="1538" max="1792" width="9.140625" style="11"/>
    <col min="1793" max="1793" width="35.85546875" style="11" bestFit="1" customWidth="1"/>
    <col min="1794" max="2048" width="9.140625" style="11"/>
    <col min="2049" max="2049" width="35.85546875" style="11" bestFit="1" customWidth="1"/>
    <col min="2050" max="2304" width="9.140625" style="11"/>
    <col min="2305" max="2305" width="35.85546875" style="11" bestFit="1" customWidth="1"/>
    <col min="2306" max="2560" width="9.140625" style="11"/>
    <col min="2561" max="2561" width="35.85546875" style="11" bestFit="1" customWidth="1"/>
    <col min="2562" max="2816" width="9.140625" style="11"/>
    <col min="2817" max="2817" width="35.85546875" style="11" bestFit="1" customWidth="1"/>
    <col min="2818" max="3072" width="9.140625" style="11"/>
    <col min="3073" max="3073" width="35.85546875" style="11" bestFit="1" customWidth="1"/>
    <col min="3074" max="3328" width="9.140625" style="11"/>
    <col min="3329" max="3329" width="35.85546875" style="11" bestFit="1" customWidth="1"/>
    <col min="3330" max="3584" width="9.140625" style="11"/>
    <col min="3585" max="3585" width="35.85546875" style="11" bestFit="1" customWidth="1"/>
    <col min="3586" max="3840" width="9.140625" style="11"/>
    <col min="3841" max="3841" width="35.85546875" style="11" bestFit="1" customWidth="1"/>
    <col min="3842" max="4096" width="9.140625" style="11"/>
    <col min="4097" max="4097" width="35.85546875" style="11" bestFit="1" customWidth="1"/>
    <col min="4098" max="4352" width="9.140625" style="11"/>
    <col min="4353" max="4353" width="35.85546875" style="11" bestFit="1" customWidth="1"/>
    <col min="4354" max="4608" width="9.140625" style="11"/>
    <col min="4609" max="4609" width="35.85546875" style="11" bestFit="1" customWidth="1"/>
    <col min="4610" max="4864" width="9.140625" style="11"/>
    <col min="4865" max="4865" width="35.85546875" style="11" bestFit="1" customWidth="1"/>
    <col min="4866" max="5120" width="9.140625" style="11"/>
    <col min="5121" max="5121" width="35.85546875" style="11" bestFit="1" customWidth="1"/>
    <col min="5122" max="5376" width="9.140625" style="11"/>
    <col min="5377" max="5377" width="35.85546875" style="11" bestFit="1" customWidth="1"/>
    <col min="5378" max="5632" width="9.140625" style="11"/>
    <col min="5633" max="5633" width="35.85546875" style="11" bestFit="1" customWidth="1"/>
    <col min="5634" max="5888" width="9.140625" style="11"/>
    <col min="5889" max="5889" width="35.85546875" style="11" bestFit="1" customWidth="1"/>
    <col min="5890" max="6144" width="9.140625" style="11"/>
    <col min="6145" max="6145" width="35.85546875" style="11" bestFit="1" customWidth="1"/>
    <col min="6146" max="6400" width="9.140625" style="11"/>
    <col min="6401" max="6401" width="35.85546875" style="11" bestFit="1" customWidth="1"/>
    <col min="6402" max="6656" width="9.140625" style="11"/>
    <col min="6657" max="6657" width="35.85546875" style="11" bestFit="1" customWidth="1"/>
    <col min="6658" max="6912" width="9.140625" style="11"/>
    <col min="6913" max="6913" width="35.85546875" style="11" bestFit="1" customWidth="1"/>
    <col min="6914" max="7168" width="9.140625" style="11"/>
    <col min="7169" max="7169" width="35.85546875" style="11" bestFit="1" customWidth="1"/>
    <col min="7170" max="7424" width="9.140625" style="11"/>
    <col min="7425" max="7425" width="35.85546875" style="11" bestFit="1" customWidth="1"/>
    <col min="7426" max="7680" width="9.140625" style="11"/>
    <col min="7681" max="7681" width="35.85546875" style="11" bestFit="1" customWidth="1"/>
    <col min="7682" max="7936" width="9.140625" style="11"/>
    <col min="7937" max="7937" width="35.85546875" style="11" bestFit="1" customWidth="1"/>
    <col min="7938" max="8192" width="9.140625" style="11"/>
    <col min="8193" max="8193" width="35.85546875" style="11" bestFit="1" customWidth="1"/>
    <col min="8194" max="8448" width="9.140625" style="11"/>
    <col min="8449" max="8449" width="35.85546875" style="11" bestFit="1" customWidth="1"/>
    <col min="8450" max="8704" width="9.140625" style="11"/>
    <col min="8705" max="8705" width="35.85546875" style="11" bestFit="1" customWidth="1"/>
    <col min="8706" max="8960" width="9.140625" style="11"/>
    <col min="8961" max="8961" width="35.85546875" style="11" bestFit="1" customWidth="1"/>
    <col min="8962" max="9216" width="9.140625" style="11"/>
    <col min="9217" max="9217" width="35.85546875" style="11" bestFit="1" customWidth="1"/>
    <col min="9218" max="9472" width="9.140625" style="11"/>
    <col min="9473" max="9473" width="35.85546875" style="11" bestFit="1" customWidth="1"/>
    <col min="9474" max="9728" width="9.140625" style="11"/>
    <col min="9729" max="9729" width="35.85546875" style="11" bestFit="1" customWidth="1"/>
    <col min="9730" max="9984" width="9.140625" style="11"/>
    <col min="9985" max="9985" width="35.85546875" style="11" bestFit="1" customWidth="1"/>
    <col min="9986" max="10240" width="9.140625" style="11"/>
    <col min="10241" max="10241" width="35.85546875" style="11" bestFit="1" customWidth="1"/>
    <col min="10242" max="10496" width="9.140625" style="11"/>
    <col min="10497" max="10497" width="35.85546875" style="11" bestFit="1" customWidth="1"/>
    <col min="10498" max="10752" width="9.140625" style="11"/>
    <col min="10753" max="10753" width="35.85546875" style="11" bestFit="1" customWidth="1"/>
    <col min="10754" max="11008" width="9.140625" style="11"/>
    <col min="11009" max="11009" width="35.85546875" style="11" bestFit="1" customWidth="1"/>
    <col min="11010" max="11264" width="9.140625" style="11"/>
    <col min="11265" max="11265" width="35.85546875" style="11" bestFit="1" customWidth="1"/>
    <col min="11266" max="11520" width="9.140625" style="11"/>
    <col min="11521" max="11521" width="35.85546875" style="11" bestFit="1" customWidth="1"/>
    <col min="11522" max="11776" width="9.140625" style="11"/>
    <col min="11777" max="11777" width="35.85546875" style="11" bestFit="1" customWidth="1"/>
    <col min="11778" max="12032" width="9.140625" style="11"/>
    <col min="12033" max="12033" width="35.85546875" style="11" bestFit="1" customWidth="1"/>
    <col min="12034" max="12288" width="9.140625" style="11"/>
    <col min="12289" max="12289" width="35.85546875" style="11" bestFit="1" customWidth="1"/>
    <col min="12290" max="12544" width="9.140625" style="11"/>
    <col min="12545" max="12545" width="35.85546875" style="11" bestFit="1" customWidth="1"/>
    <col min="12546" max="12800" width="9.140625" style="11"/>
    <col min="12801" max="12801" width="35.85546875" style="11" bestFit="1" customWidth="1"/>
    <col min="12802" max="13056" width="9.140625" style="11"/>
    <col min="13057" max="13057" width="35.85546875" style="11" bestFit="1" customWidth="1"/>
    <col min="13058" max="13312" width="9.140625" style="11"/>
    <col min="13313" max="13313" width="35.85546875" style="11" bestFit="1" customWidth="1"/>
    <col min="13314" max="13568" width="9.140625" style="11"/>
    <col min="13569" max="13569" width="35.85546875" style="11" bestFit="1" customWidth="1"/>
    <col min="13570" max="13824" width="9.140625" style="11"/>
    <col min="13825" max="13825" width="35.85546875" style="11" bestFit="1" customWidth="1"/>
    <col min="13826" max="14080" width="9.140625" style="11"/>
    <col min="14081" max="14081" width="35.85546875" style="11" bestFit="1" customWidth="1"/>
    <col min="14082" max="14336" width="9.140625" style="11"/>
    <col min="14337" max="14337" width="35.85546875" style="11" bestFit="1" customWidth="1"/>
    <col min="14338" max="14592" width="9.140625" style="11"/>
    <col min="14593" max="14593" width="35.85546875" style="11" bestFit="1" customWidth="1"/>
    <col min="14594" max="14848" width="9.140625" style="11"/>
    <col min="14849" max="14849" width="35.85546875" style="11" bestFit="1" customWidth="1"/>
    <col min="14850" max="15104" width="9.140625" style="11"/>
    <col min="15105" max="15105" width="35.85546875" style="11" bestFit="1" customWidth="1"/>
    <col min="15106" max="15360" width="9.140625" style="11"/>
    <col min="15361" max="15361" width="35.85546875" style="11" bestFit="1" customWidth="1"/>
    <col min="15362" max="15616" width="9.140625" style="11"/>
    <col min="15617" max="15617" width="35.85546875" style="11" bestFit="1" customWidth="1"/>
    <col min="15618" max="15872" width="9.140625" style="11"/>
    <col min="15873" max="15873" width="35.85546875" style="11" bestFit="1" customWidth="1"/>
    <col min="15874" max="16128" width="9.140625" style="11"/>
    <col min="16129" max="16129" width="35.85546875" style="11" bestFit="1" customWidth="1"/>
    <col min="16130" max="16384" width="9.140625" style="11"/>
  </cols>
  <sheetData>
    <row r="1" spans="1:10" x14ac:dyDescent="0.25">
      <c r="A1" s="1" t="s">
        <v>0</v>
      </c>
      <c r="B1" s="11" t="s">
        <v>29</v>
      </c>
    </row>
    <row r="2" spans="1:10" x14ac:dyDescent="0.25">
      <c r="A2" s="1" t="s">
        <v>21</v>
      </c>
      <c r="B2" s="25" t="s">
        <v>31</v>
      </c>
    </row>
    <row r="3" spans="1:10" x14ac:dyDescent="0.25">
      <c r="A3" s="2" t="s">
        <v>16</v>
      </c>
    </row>
    <row r="4" spans="1:10" x14ac:dyDescent="0.25">
      <c r="A4" s="2" t="s">
        <v>22</v>
      </c>
    </row>
    <row r="5" spans="1:10" x14ac:dyDescent="0.25">
      <c r="A5" s="1" t="s">
        <v>1</v>
      </c>
      <c r="B5" s="11" t="s">
        <v>2</v>
      </c>
    </row>
    <row r="6" spans="1:10" x14ac:dyDescent="0.25">
      <c r="A6" s="1" t="s">
        <v>23</v>
      </c>
      <c r="B6" s="11" t="s">
        <v>2</v>
      </c>
    </row>
    <row r="12" spans="1:10" x14ac:dyDescent="0.25">
      <c r="A12" s="12"/>
      <c r="B12" s="27" t="s">
        <v>33</v>
      </c>
      <c r="C12" s="27" t="s">
        <v>34</v>
      </c>
      <c r="D12" s="27" t="s">
        <v>35</v>
      </c>
      <c r="E12" s="27" t="s">
        <v>36</v>
      </c>
      <c r="F12" s="27" t="s">
        <v>37</v>
      </c>
      <c r="G12" s="27" t="s">
        <v>38</v>
      </c>
      <c r="H12" s="6" t="s">
        <v>17</v>
      </c>
      <c r="I12" s="6" t="s">
        <v>18</v>
      </c>
      <c r="J12" s="27" t="s">
        <v>39</v>
      </c>
    </row>
    <row r="13" spans="1:10" x14ac:dyDescent="0.25">
      <c r="A13" s="13" t="s">
        <v>3</v>
      </c>
      <c r="B13" s="14">
        <v>15.6</v>
      </c>
      <c r="C13" s="14">
        <v>14.1</v>
      </c>
      <c r="D13" s="14">
        <v>13.1</v>
      </c>
      <c r="E13" s="14">
        <v>11.7</v>
      </c>
      <c r="F13" s="14">
        <v>16.600000000000001</v>
      </c>
      <c r="G13" s="15">
        <v>12.966666666666667</v>
      </c>
      <c r="H13" s="15">
        <v>14.1</v>
      </c>
      <c r="I13" s="15">
        <v>11.7</v>
      </c>
      <c r="J13" s="15">
        <v>2.4000000000000004</v>
      </c>
    </row>
    <row r="14" spans="1:10" x14ac:dyDescent="0.25">
      <c r="A14" s="13" t="s">
        <v>4</v>
      </c>
      <c r="B14" s="14">
        <v>15.8</v>
      </c>
      <c r="C14" s="14">
        <v>14.2</v>
      </c>
      <c r="D14" s="14">
        <v>13.3</v>
      </c>
      <c r="E14" s="14">
        <v>11.8</v>
      </c>
      <c r="F14" s="14">
        <v>16.8</v>
      </c>
      <c r="G14" s="15">
        <v>13.1</v>
      </c>
      <c r="H14" s="15">
        <v>14.2</v>
      </c>
      <c r="I14" s="15">
        <v>11.8</v>
      </c>
      <c r="J14" s="15">
        <v>2.3999999999999986</v>
      </c>
    </row>
    <row r="15" spans="1:10" x14ac:dyDescent="0.25">
      <c r="A15" s="13" t="s">
        <v>5</v>
      </c>
      <c r="B15" s="14">
        <v>15.9</v>
      </c>
      <c r="C15" s="14">
        <v>14.5</v>
      </c>
      <c r="D15" s="14">
        <v>13.4</v>
      </c>
      <c r="E15" s="14">
        <v>12</v>
      </c>
      <c r="F15" s="14">
        <v>17</v>
      </c>
      <c r="G15" s="15">
        <v>13.299999999999999</v>
      </c>
      <c r="H15" s="15">
        <v>14.5</v>
      </c>
      <c r="I15" s="15">
        <v>12</v>
      </c>
      <c r="J15" s="15">
        <v>2.5</v>
      </c>
    </row>
    <row r="16" spans="1:10" x14ac:dyDescent="0.25">
      <c r="A16" s="13" t="s">
        <v>6</v>
      </c>
      <c r="B16" s="14">
        <v>16.2</v>
      </c>
      <c r="C16" s="14">
        <v>14.6</v>
      </c>
      <c r="D16" s="14">
        <v>13.5</v>
      </c>
      <c r="E16" s="14">
        <v>12.1</v>
      </c>
      <c r="F16" s="14">
        <v>17.100000000000001</v>
      </c>
      <c r="G16" s="15">
        <v>13.4</v>
      </c>
      <c r="H16" s="15">
        <v>14.6</v>
      </c>
      <c r="I16" s="15">
        <v>12.1</v>
      </c>
      <c r="J16" s="15">
        <v>2.5</v>
      </c>
    </row>
    <row r="17" spans="1:10" x14ac:dyDescent="0.25">
      <c r="A17" s="13" t="s">
        <v>7</v>
      </c>
      <c r="B17" s="14">
        <v>16.399999999999999</v>
      </c>
      <c r="C17" s="14">
        <v>14.9</v>
      </c>
      <c r="D17" s="14">
        <v>13.5</v>
      </c>
      <c r="E17" s="14">
        <v>12.2</v>
      </c>
      <c r="F17" s="14">
        <v>17.3</v>
      </c>
      <c r="G17" s="15">
        <v>13.533333333333331</v>
      </c>
      <c r="H17" s="15">
        <v>14.9</v>
      </c>
      <c r="I17" s="15">
        <v>12.2</v>
      </c>
      <c r="J17" s="15">
        <v>2.7000000000000011</v>
      </c>
    </row>
    <row r="18" spans="1:10" x14ac:dyDescent="0.25">
      <c r="A18" s="13" t="s">
        <v>8</v>
      </c>
      <c r="B18" s="14">
        <v>16.600000000000001</v>
      </c>
      <c r="C18" s="14">
        <v>15.3</v>
      </c>
      <c r="D18" s="14">
        <v>13.6</v>
      </c>
      <c r="E18" s="14">
        <v>12.4</v>
      </c>
      <c r="F18" s="14">
        <v>17.5</v>
      </c>
      <c r="G18" s="15">
        <v>13.766666666666666</v>
      </c>
      <c r="H18" s="15">
        <v>15.3</v>
      </c>
      <c r="I18" s="15">
        <v>12.4</v>
      </c>
      <c r="J18" s="15">
        <v>2.9000000000000004</v>
      </c>
    </row>
    <row r="19" spans="1:10" x14ac:dyDescent="0.25">
      <c r="A19" s="13" t="s">
        <v>9</v>
      </c>
      <c r="B19" s="14">
        <v>16.7</v>
      </c>
      <c r="C19" s="14">
        <v>15.6</v>
      </c>
      <c r="D19" s="14">
        <v>13.6</v>
      </c>
      <c r="E19" s="14">
        <v>12.6</v>
      </c>
      <c r="F19" s="14">
        <v>17.600000000000001</v>
      </c>
      <c r="G19" s="15">
        <v>13.933333333333332</v>
      </c>
      <c r="H19" s="15">
        <v>15.6</v>
      </c>
      <c r="I19" s="15">
        <v>12.6</v>
      </c>
      <c r="J19" s="15">
        <v>3</v>
      </c>
    </row>
    <row r="20" spans="1:10" x14ac:dyDescent="0.25">
      <c r="A20" s="13" t="s">
        <v>10</v>
      </c>
      <c r="B20" s="14">
        <v>16.899999999999999</v>
      </c>
      <c r="C20" s="14">
        <v>16.2</v>
      </c>
      <c r="D20" s="14">
        <v>14</v>
      </c>
      <c r="E20" s="14">
        <v>12.8</v>
      </c>
      <c r="F20" s="14">
        <v>17.899999999999999</v>
      </c>
      <c r="G20" s="15">
        <v>14.333333333333334</v>
      </c>
      <c r="H20" s="15">
        <v>16.2</v>
      </c>
      <c r="I20" s="15">
        <v>12.8</v>
      </c>
      <c r="J20" s="15">
        <v>3.3999999999999986</v>
      </c>
    </row>
    <row r="21" spans="1:10" x14ac:dyDescent="0.25">
      <c r="A21" s="13" t="s">
        <v>11</v>
      </c>
      <c r="B21" s="14">
        <v>17.2</v>
      </c>
      <c r="C21" s="14">
        <v>16.8</v>
      </c>
      <c r="D21" s="14">
        <v>14.4</v>
      </c>
      <c r="E21" s="14">
        <v>13.1</v>
      </c>
      <c r="F21" s="14">
        <v>18.2</v>
      </c>
      <c r="G21" s="15">
        <v>14.766666666666667</v>
      </c>
      <c r="H21" s="15">
        <v>16.8</v>
      </c>
      <c r="I21" s="15">
        <v>13.1</v>
      </c>
      <c r="J21" s="15">
        <v>3.7000000000000011</v>
      </c>
    </row>
    <row r="22" spans="1:10" x14ac:dyDescent="0.25">
      <c r="A22" s="13" t="s">
        <v>12</v>
      </c>
      <c r="B22" s="14">
        <v>17.5</v>
      </c>
      <c r="C22" s="14">
        <v>17.399999999999999</v>
      </c>
      <c r="D22" s="14">
        <v>14.9</v>
      </c>
      <c r="E22" s="14">
        <v>13.5</v>
      </c>
      <c r="F22" s="14">
        <v>18.5</v>
      </c>
      <c r="G22" s="15">
        <v>15.266666666666666</v>
      </c>
      <c r="H22" s="15">
        <v>17.399999999999999</v>
      </c>
      <c r="I22" s="15">
        <v>13.5</v>
      </c>
      <c r="J22" s="15">
        <v>3.8999999999999986</v>
      </c>
    </row>
    <row r="23" spans="1:10" x14ac:dyDescent="0.25">
      <c r="A23" s="13" t="s">
        <v>13</v>
      </c>
      <c r="B23" s="14">
        <v>17.899999999999999</v>
      </c>
      <c r="C23" s="14">
        <v>17.8</v>
      </c>
      <c r="D23" s="14">
        <v>15.4</v>
      </c>
      <c r="E23" s="14">
        <v>14</v>
      </c>
      <c r="F23" s="14">
        <v>18.899999999999999</v>
      </c>
      <c r="G23" s="15">
        <v>15.733333333333334</v>
      </c>
      <c r="H23" s="15">
        <v>17.8</v>
      </c>
      <c r="I23" s="15">
        <v>14</v>
      </c>
      <c r="J23" s="15">
        <v>3.8000000000000007</v>
      </c>
    </row>
    <row r="24" spans="1:10" x14ac:dyDescent="0.25">
      <c r="A24" s="13" t="s">
        <v>14</v>
      </c>
      <c r="B24" s="14">
        <v>18.3</v>
      </c>
      <c r="C24" s="14">
        <v>18.3</v>
      </c>
      <c r="D24" s="14">
        <v>16</v>
      </c>
      <c r="E24" s="14">
        <v>14.4</v>
      </c>
      <c r="F24" s="14">
        <v>19.2</v>
      </c>
      <c r="G24" s="15">
        <v>16.233333333333331</v>
      </c>
      <c r="H24" s="15">
        <v>18.3</v>
      </c>
      <c r="I24" s="15">
        <v>14.4</v>
      </c>
      <c r="J24" s="15">
        <v>3.9000000000000004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B2" sqref="B2"/>
    </sheetView>
  </sheetViews>
  <sheetFormatPr defaultRowHeight="15" x14ac:dyDescent="0.25"/>
  <cols>
    <col min="1" max="1" width="12" style="16" bestFit="1" customWidth="1"/>
    <col min="2" max="16384" width="9.140625" style="16"/>
  </cols>
  <sheetData>
    <row r="1" spans="1:11" x14ac:dyDescent="0.25">
      <c r="A1" s="1" t="s">
        <v>0</v>
      </c>
      <c r="B1" s="16" t="s">
        <v>24</v>
      </c>
    </row>
    <row r="2" spans="1:11" x14ac:dyDescent="0.25">
      <c r="A2" s="1" t="s">
        <v>21</v>
      </c>
      <c r="B2" s="16" t="s">
        <v>40</v>
      </c>
    </row>
    <row r="3" spans="1:11" x14ac:dyDescent="0.25">
      <c r="A3" s="2" t="s">
        <v>16</v>
      </c>
    </row>
    <row r="4" spans="1:11" x14ac:dyDescent="0.25">
      <c r="A4" s="2" t="s">
        <v>22</v>
      </c>
    </row>
    <row r="5" spans="1:11" x14ac:dyDescent="0.25">
      <c r="A5" s="1" t="s">
        <v>1</v>
      </c>
      <c r="B5" s="16" t="s">
        <v>25</v>
      </c>
    </row>
    <row r="6" spans="1:11" x14ac:dyDescent="0.25">
      <c r="A6" s="1" t="s">
        <v>23</v>
      </c>
      <c r="B6" s="16" t="s">
        <v>25</v>
      </c>
    </row>
    <row r="12" spans="1:11" x14ac:dyDescent="0.25">
      <c r="A12" s="18"/>
      <c r="B12" s="28" t="s">
        <v>47</v>
      </c>
      <c r="C12" s="29"/>
      <c r="D12" s="29"/>
      <c r="E12" s="29"/>
      <c r="F12" s="29"/>
      <c r="G12" s="29"/>
      <c r="H12" s="29"/>
      <c r="I12" s="29"/>
      <c r="J12" s="29"/>
      <c r="K12" s="30"/>
    </row>
    <row r="13" spans="1:11" s="17" customFormat="1" x14ac:dyDescent="0.25">
      <c r="A13" s="19"/>
      <c r="B13" s="19">
        <v>2004</v>
      </c>
      <c r="C13" s="19">
        <v>2005</v>
      </c>
      <c r="D13" s="19">
        <v>2006</v>
      </c>
      <c r="E13" s="19">
        <v>2007</v>
      </c>
      <c r="F13" s="19">
        <v>2008</v>
      </c>
      <c r="G13" s="19">
        <v>2009</v>
      </c>
      <c r="H13" s="19">
        <v>2010</v>
      </c>
      <c r="I13" s="19">
        <v>2011</v>
      </c>
      <c r="J13" s="19">
        <v>2012</v>
      </c>
      <c r="K13" s="19">
        <v>2013</v>
      </c>
    </row>
    <row r="14" spans="1:11" x14ac:dyDescent="0.25">
      <c r="A14" s="20" t="s">
        <v>44</v>
      </c>
      <c r="B14" s="20"/>
      <c r="C14" s="20"/>
      <c r="D14" s="20"/>
      <c r="E14" s="20">
        <v>0.40523559788126839</v>
      </c>
      <c r="F14" s="20">
        <v>0.40792166530921092</v>
      </c>
      <c r="G14" s="20">
        <v>0.41060773273715345</v>
      </c>
      <c r="H14" s="20">
        <v>0.41536320026135909</v>
      </c>
      <c r="I14" s="20">
        <v>0.42017374339561964</v>
      </c>
      <c r="J14" s="20">
        <v>0.42503999999999997</v>
      </c>
      <c r="K14" s="20">
        <v>0.41102499999999997</v>
      </c>
    </row>
    <row r="15" spans="1:11" x14ac:dyDescent="0.25">
      <c r="A15" s="20" t="s">
        <v>45</v>
      </c>
      <c r="B15" s="20">
        <v>0.45249743333333337</v>
      </c>
      <c r="C15" s="20">
        <v>0.43298339999999996</v>
      </c>
      <c r="D15" s="20">
        <v>0.41215129999999994</v>
      </c>
      <c r="E15" s="20">
        <v>0.40038113333333336</v>
      </c>
      <c r="F15" s="20">
        <v>0.39112609999999998</v>
      </c>
      <c r="G15" s="20">
        <v>0.39845910000000001</v>
      </c>
      <c r="H15" s="20">
        <v>0.39844116666666668</v>
      </c>
      <c r="I15" s="20">
        <v>0.39328429999999998</v>
      </c>
      <c r="J15" s="20">
        <v>0.39193643333333333</v>
      </c>
      <c r="K15" s="20">
        <v>0.39398146666666661</v>
      </c>
    </row>
    <row r="16" spans="1:11" x14ac:dyDescent="0.25">
      <c r="A16" s="20" t="s">
        <v>46</v>
      </c>
      <c r="B16" s="20">
        <v>0.42480280268000231</v>
      </c>
      <c r="C16" s="20">
        <v>0.42004276906023935</v>
      </c>
      <c r="D16" s="20">
        <v>0.41861625025066829</v>
      </c>
      <c r="E16" s="20">
        <v>0.41233345992292048</v>
      </c>
      <c r="F16" s="20">
        <v>0.41403873933223689</v>
      </c>
      <c r="G16" s="20">
        <v>0.42494373330623419</v>
      </c>
      <c r="H16" s="20">
        <v>0.42930735910278911</v>
      </c>
      <c r="I16" s="20">
        <v>0.4322755928816191</v>
      </c>
      <c r="J16" s="20">
        <v>0.43439156818181818</v>
      </c>
      <c r="K16" s="20">
        <v>0.43524581818181823</v>
      </c>
    </row>
    <row r="19" spans="1:11" x14ac:dyDescent="0.25">
      <c r="A19" s="18"/>
      <c r="B19" s="28" t="s">
        <v>48</v>
      </c>
      <c r="C19" s="29"/>
      <c r="D19" s="29"/>
      <c r="E19" s="29"/>
      <c r="F19" s="29"/>
      <c r="G19" s="29"/>
      <c r="H19" s="29"/>
      <c r="I19" s="29"/>
      <c r="J19" s="29"/>
      <c r="K19" s="30"/>
    </row>
    <row r="20" spans="1:11" x14ac:dyDescent="0.25">
      <c r="A20" s="19"/>
      <c r="B20" s="19">
        <v>2004</v>
      </c>
      <c r="C20" s="19">
        <v>2005</v>
      </c>
      <c r="D20" s="19">
        <v>2006</v>
      </c>
      <c r="E20" s="19">
        <v>2007</v>
      </c>
      <c r="F20" s="19">
        <v>2008</v>
      </c>
      <c r="G20" s="19">
        <v>2009</v>
      </c>
      <c r="H20" s="19">
        <v>2010</v>
      </c>
      <c r="I20" s="19">
        <v>2011</v>
      </c>
      <c r="J20" s="19">
        <v>2012</v>
      </c>
      <c r="K20" s="19">
        <v>2013</v>
      </c>
    </row>
    <row r="21" spans="1:11" x14ac:dyDescent="0.25">
      <c r="A21" s="20" t="s">
        <v>41</v>
      </c>
      <c r="B21" s="20"/>
      <c r="C21" s="20">
        <v>0.29765249999999999</v>
      </c>
      <c r="D21" s="20">
        <v>0.28742285000000001</v>
      </c>
      <c r="E21" s="20">
        <v>0.27719319999999997</v>
      </c>
      <c r="F21" s="20">
        <v>0.27903054999999999</v>
      </c>
      <c r="G21" s="20">
        <v>0.2808679</v>
      </c>
      <c r="H21" s="20">
        <v>0.28412078120644541</v>
      </c>
      <c r="I21" s="20">
        <v>0.28741133576802763</v>
      </c>
      <c r="J21" s="20">
        <v>0.29074</v>
      </c>
      <c r="K21" s="20">
        <v>0.28675</v>
      </c>
    </row>
    <row r="22" spans="1:11" x14ac:dyDescent="0.25">
      <c r="A22" s="20" t="s">
        <v>42</v>
      </c>
      <c r="B22" s="20">
        <v>0.30132106666666664</v>
      </c>
      <c r="C22" s="20">
        <v>0.29135303333333334</v>
      </c>
      <c r="D22" s="20">
        <v>0.27534803333333335</v>
      </c>
      <c r="E22" s="20">
        <v>0.27113000000000004</v>
      </c>
      <c r="F22" s="20">
        <v>0.27288703333333336</v>
      </c>
      <c r="G22" s="20">
        <v>0.27444980000000002</v>
      </c>
      <c r="H22" s="20">
        <v>0.27548103333333335</v>
      </c>
      <c r="I22" s="20">
        <v>0.27335193333333335</v>
      </c>
      <c r="J22" s="20">
        <v>0.2690675666666667</v>
      </c>
      <c r="K22" s="20">
        <v>0.27751713333333333</v>
      </c>
    </row>
    <row r="23" spans="1:11" x14ac:dyDescent="0.25">
      <c r="A23" s="20" t="s">
        <v>43</v>
      </c>
      <c r="B23" s="20">
        <v>0.30417184999999991</v>
      </c>
      <c r="C23" s="20">
        <v>0.29857718768962632</v>
      </c>
      <c r="D23" s="20">
        <v>0.29344929803785774</v>
      </c>
      <c r="E23" s="20">
        <v>0.29284740493743516</v>
      </c>
      <c r="F23" s="20">
        <v>0.29274319318181818</v>
      </c>
      <c r="G23" s="20">
        <v>0.29488407272727268</v>
      </c>
      <c r="H23" s="20">
        <v>0.29539820823665663</v>
      </c>
      <c r="I23" s="20">
        <v>0.29801131071672854</v>
      </c>
      <c r="J23" s="20">
        <v>0.29814797272727273</v>
      </c>
      <c r="K23" s="20">
        <v>0.30120707272727265</v>
      </c>
    </row>
  </sheetData>
  <mergeCells count="2">
    <mergeCell ref="B19:K19"/>
    <mergeCell ref="B12:K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2" sqref="B2"/>
    </sheetView>
  </sheetViews>
  <sheetFormatPr defaultColWidth="29.7109375" defaultRowHeight="15" x14ac:dyDescent="0.25"/>
  <cols>
    <col min="1" max="1" width="16.85546875" style="16" bestFit="1" customWidth="1"/>
    <col min="2" max="2" width="13.140625" style="16" customWidth="1"/>
    <col min="3" max="16384" width="29.7109375" style="16"/>
  </cols>
  <sheetData>
    <row r="1" spans="1:2" x14ac:dyDescent="0.25">
      <c r="A1" s="1" t="s">
        <v>0</v>
      </c>
      <c r="B1" s="16" t="s">
        <v>30</v>
      </c>
    </row>
    <row r="2" spans="1:2" x14ac:dyDescent="0.25">
      <c r="A2" s="1" t="s">
        <v>21</v>
      </c>
      <c r="B2" s="16" t="s">
        <v>73</v>
      </c>
    </row>
    <row r="3" spans="1:2" x14ac:dyDescent="0.25">
      <c r="A3" s="2" t="s">
        <v>16</v>
      </c>
    </row>
    <row r="4" spans="1:2" x14ac:dyDescent="0.25">
      <c r="A4" s="2" t="s">
        <v>22</v>
      </c>
    </row>
    <row r="5" spans="1:2" x14ac:dyDescent="0.25">
      <c r="A5" s="1" t="s">
        <v>1</v>
      </c>
      <c r="B5" s="16" t="s">
        <v>26</v>
      </c>
    </row>
    <row r="6" spans="1:2" x14ac:dyDescent="0.25">
      <c r="A6" s="1" t="s">
        <v>23</v>
      </c>
      <c r="B6" s="16" t="s">
        <v>26</v>
      </c>
    </row>
    <row r="12" spans="1:2" x14ac:dyDescent="0.25">
      <c r="A12" s="21"/>
      <c r="B12" s="23">
        <v>2016</v>
      </c>
    </row>
    <row r="13" spans="1:2" x14ac:dyDescent="0.25">
      <c r="A13" s="18" t="s">
        <v>49</v>
      </c>
      <c r="B13" s="20">
        <v>0.89300000000000002</v>
      </c>
    </row>
    <row r="14" spans="1:2" x14ac:dyDescent="0.25">
      <c r="A14" s="18" t="s">
        <v>50</v>
      </c>
      <c r="B14" s="20">
        <v>0.83499999999999996</v>
      </c>
    </row>
    <row r="15" spans="1:2" x14ac:dyDescent="0.25">
      <c r="A15" s="18" t="s">
        <v>51</v>
      </c>
      <c r="B15" s="20">
        <v>0.83200000000000007</v>
      </c>
    </row>
    <row r="16" spans="1:2" x14ac:dyDescent="0.25">
      <c r="A16" s="18" t="s">
        <v>52</v>
      </c>
      <c r="B16" s="20">
        <v>0.8</v>
      </c>
    </row>
    <row r="17" spans="1:2" x14ac:dyDescent="0.25">
      <c r="A17" s="18" t="s">
        <v>53</v>
      </c>
      <c r="B17" s="20">
        <v>0.78900000000000003</v>
      </c>
    </row>
    <row r="18" spans="1:2" x14ac:dyDescent="0.25">
      <c r="A18" s="18" t="s">
        <v>54</v>
      </c>
      <c r="B18" s="20">
        <v>0.78500000000000003</v>
      </c>
    </row>
    <row r="19" spans="1:2" x14ac:dyDescent="0.25">
      <c r="A19" s="18" t="s">
        <v>55</v>
      </c>
      <c r="B19" s="20">
        <v>0.7659999999999999</v>
      </c>
    </row>
    <row r="20" spans="1:2" x14ac:dyDescent="0.25">
      <c r="A20" s="18" t="s">
        <v>34</v>
      </c>
      <c r="B20" s="20">
        <v>0.76</v>
      </c>
    </row>
    <row r="21" spans="1:2" x14ac:dyDescent="0.25">
      <c r="A21" s="18" t="s">
        <v>56</v>
      </c>
      <c r="B21" s="20">
        <v>0.754</v>
      </c>
    </row>
    <row r="22" spans="1:2" x14ac:dyDescent="0.25">
      <c r="A22" s="18" t="s">
        <v>57</v>
      </c>
      <c r="B22" s="20">
        <v>0.74299999999999999</v>
      </c>
    </row>
    <row r="23" spans="1:2" x14ac:dyDescent="0.25">
      <c r="A23" s="18" t="s">
        <v>58</v>
      </c>
      <c r="B23" s="20">
        <v>0.73199999999999998</v>
      </c>
    </row>
    <row r="24" spans="1:2" x14ac:dyDescent="0.25">
      <c r="A24" s="18" t="s">
        <v>35</v>
      </c>
      <c r="B24" s="20">
        <v>0.73</v>
      </c>
    </row>
    <row r="25" spans="1:2" x14ac:dyDescent="0.25">
      <c r="A25" s="18" t="s">
        <v>59</v>
      </c>
      <c r="B25" s="20">
        <v>0.73</v>
      </c>
    </row>
    <row r="26" spans="1:2" x14ac:dyDescent="0.25">
      <c r="A26" s="18" t="s">
        <v>60</v>
      </c>
      <c r="B26" s="20">
        <v>0.72</v>
      </c>
    </row>
    <row r="27" spans="1:2" x14ac:dyDescent="0.25">
      <c r="A27" s="18" t="s">
        <v>61</v>
      </c>
      <c r="B27" s="20">
        <v>0.71299999999999997</v>
      </c>
    </row>
    <row r="28" spans="1:2" x14ac:dyDescent="0.25">
      <c r="A28" s="22" t="s">
        <v>37</v>
      </c>
      <c r="B28" s="24">
        <v>0.71189285714285722</v>
      </c>
    </row>
    <row r="29" spans="1:2" x14ac:dyDescent="0.25">
      <c r="A29" s="18" t="s">
        <v>62</v>
      </c>
      <c r="B29" s="20">
        <v>0.68700000000000006</v>
      </c>
    </row>
    <row r="30" spans="1:2" x14ac:dyDescent="0.25">
      <c r="A30" s="18" t="s">
        <v>63</v>
      </c>
      <c r="B30" s="20">
        <v>0.68</v>
      </c>
    </row>
    <row r="31" spans="1:2" x14ac:dyDescent="0.25">
      <c r="A31" s="18" t="s">
        <v>64</v>
      </c>
      <c r="B31" s="20">
        <v>0.67900000000000005</v>
      </c>
    </row>
    <row r="32" spans="1:2" x14ac:dyDescent="0.25">
      <c r="A32" s="18" t="s">
        <v>65</v>
      </c>
      <c r="B32" s="20">
        <v>0.67</v>
      </c>
    </row>
    <row r="33" spans="1:2" x14ac:dyDescent="0.25">
      <c r="A33" s="18" t="s">
        <v>66</v>
      </c>
      <c r="B33" s="20">
        <v>0.67</v>
      </c>
    </row>
    <row r="34" spans="1:2" x14ac:dyDescent="0.25">
      <c r="A34" s="18" t="s">
        <v>67</v>
      </c>
      <c r="B34" s="20">
        <v>0.66500000000000004</v>
      </c>
    </row>
    <row r="35" spans="1:2" x14ac:dyDescent="0.25">
      <c r="A35" s="22" t="s">
        <v>38</v>
      </c>
      <c r="B35" s="24">
        <v>0.66</v>
      </c>
    </row>
    <row r="36" spans="1:2" x14ac:dyDescent="0.25">
      <c r="A36" s="18" t="s">
        <v>68</v>
      </c>
      <c r="B36" s="20">
        <v>0.65799999999999992</v>
      </c>
    </row>
    <row r="37" spans="1:2" x14ac:dyDescent="0.25">
      <c r="A37" s="18" t="s">
        <v>69</v>
      </c>
      <c r="B37" s="20">
        <v>0.65599999999999992</v>
      </c>
    </row>
    <row r="38" spans="1:2" x14ac:dyDescent="0.25">
      <c r="A38" s="18" t="s">
        <v>70</v>
      </c>
      <c r="B38" s="20">
        <v>0.64500000000000002</v>
      </c>
    </row>
    <row r="39" spans="1:2" x14ac:dyDescent="0.25">
      <c r="A39" s="18" t="s">
        <v>15</v>
      </c>
      <c r="B39" s="20">
        <v>0.6409999999999999</v>
      </c>
    </row>
    <row r="40" spans="1:2" x14ac:dyDescent="0.25">
      <c r="A40" s="19" t="s">
        <v>33</v>
      </c>
      <c r="B40" s="24">
        <v>0.625</v>
      </c>
    </row>
    <row r="41" spans="1:2" x14ac:dyDescent="0.25">
      <c r="A41" s="18" t="s">
        <v>71</v>
      </c>
      <c r="B41" s="20">
        <v>0.58499999999999996</v>
      </c>
    </row>
    <row r="42" spans="1:2" x14ac:dyDescent="0.25">
      <c r="A42" s="18" t="s">
        <v>36</v>
      </c>
      <c r="B42" s="20">
        <v>0.49</v>
      </c>
    </row>
  </sheetData>
  <sortState ref="A13:B42">
    <sortCondition descending="1" ref="B13:B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6" sqref="B6"/>
    </sheetView>
  </sheetViews>
  <sheetFormatPr defaultRowHeight="15" x14ac:dyDescent="0.25"/>
  <cols>
    <col min="1" max="1" width="12" style="4" bestFit="1" customWidth="1"/>
    <col min="2" max="2" width="13.42578125" style="4" customWidth="1"/>
    <col min="3" max="3" width="10.85546875" style="4" bestFit="1" customWidth="1"/>
    <col min="4" max="4" width="13.5703125" style="4" bestFit="1" customWidth="1"/>
    <col min="5" max="5" width="9.140625" style="4"/>
    <col min="6" max="7" width="8" style="4" bestFit="1" customWidth="1"/>
    <col min="8" max="8" width="5.140625" style="4" bestFit="1" customWidth="1"/>
    <col min="9" max="9" width="4.7109375" style="4" bestFit="1" customWidth="1"/>
    <col min="10" max="10" width="19.42578125" style="4" bestFit="1" customWidth="1"/>
    <col min="11" max="16384" width="9.140625" style="4"/>
  </cols>
  <sheetData>
    <row r="1" spans="1:10" x14ac:dyDescent="0.25">
      <c r="A1" s="1" t="s">
        <v>0</v>
      </c>
      <c r="B1" s="4" t="s">
        <v>19</v>
      </c>
    </row>
    <row r="2" spans="1:10" x14ac:dyDescent="0.25">
      <c r="A2" s="1" t="s">
        <v>21</v>
      </c>
      <c r="B2" s="4" t="s">
        <v>19</v>
      </c>
    </row>
    <row r="3" spans="1:10" x14ac:dyDescent="0.25">
      <c r="A3" s="2" t="s">
        <v>16</v>
      </c>
    </row>
    <row r="4" spans="1:10" x14ac:dyDescent="0.25">
      <c r="A4" s="2" t="s">
        <v>22</v>
      </c>
    </row>
    <row r="5" spans="1:10" x14ac:dyDescent="0.25">
      <c r="A5" s="1" t="s">
        <v>1</v>
      </c>
      <c r="B5" s="4" t="s">
        <v>20</v>
      </c>
    </row>
    <row r="6" spans="1:10" x14ac:dyDescent="0.25">
      <c r="A6" s="1" t="s">
        <v>23</v>
      </c>
      <c r="B6" s="26" t="s">
        <v>74</v>
      </c>
    </row>
    <row r="12" spans="1:10" x14ac:dyDescent="0.25">
      <c r="A12" s="5"/>
      <c r="B12" s="27" t="s">
        <v>33</v>
      </c>
      <c r="C12" s="27" t="s">
        <v>34</v>
      </c>
      <c r="D12" s="27" t="s">
        <v>35</v>
      </c>
      <c r="E12" s="27" t="s">
        <v>36</v>
      </c>
      <c r="F12" s="27" t="s">
        <v>37</v>
      </c>
      <c r="G12" s="27" t="s">
        <v>38</v>
      </c>
      <c r="H12" s="6" t="s">
        <v>17</v>
      </c>
      <c r="I12" s="6" t="s">
        <v>18</v>
      </c>
      <c r="J12" s="27" t="s">
        <v>39</v>
      </c>
    </row>
    <row r="13" spans="1:10" x14ac:dyDescent="0.25">
      <c r="A13" s="7">
        <v>2005</v>
      </c>
      <c r="B13" s="8">
        <v>0.80200000000000005</v>
      </c>
      <c r="C13" s="8">
        <v>0.84699999999999998</v>
      </c>
      <c r="D13" s="8">
        <v>0.80300000000000005</v>
      </c>
      <c r="E13" s="8">
        <v>0.79300000000000004</v>
      </c>
      <c r="F13" s="8">
        <v>0.83967857142857139</v>
      </c>
      <c r="G13" s="8">
        <v>0.81433333333333335</v>
      </c>
      <c r="H13" s="8">
        <f t="shared" ref="H13:H23" si="0">MAX(C13:E13)</f>
        <v>0.84699999999999998</v>
      </c>
      <c r="I13" s="8">
        <f t="shared" ref="I13:I23" si="1">MIN(C13:E13)</f>
        <v>0.79300000000000004</v>
      </c>
      <c r="J13" s="8">
        <f t="shared" ref="J13:J23" si="2">H13-I13</f>
        <v>5.3999999999999937E-2</v>
      </c>
    </row>
    <row r="14" spans="1:10" x14ac:dyDescent="0.25">
      <c r="A14" s="7">
        <v>2006</v>
      </c>
      <c r="B14" s="8">
        <v>0.80900000000000005</v>
      </c>
      <c r="C14" s="8">
        <v>0.85099999999999998</v>
      </c>
      <c r="D14" s="8">
        <v>0.80800000000000005</v>
      </c>
      <c r="E14" s="8">
        <v>0.80200000000000005</v>
      </c>
      <c r="F14" s="8">
        <v>0.84471428571428575</v>
      </c>
      <c r="G14" s="8">
        <v>0.82033333333333347</v>
      </c>
      <c r="H14" s="8">
        <f t="shared" si="0"/>
        <v>0.85099999999999998</v>
      </c>
      <c r="I14" s="8">
        <f t="shared" si="1"/>
        <v>0.80200000000000005</v>
      </c>
      <c r="J14" s="8">
        <f t="shared" si="2"/>
        <v>4.8999999999999932E-2</v>
      </c>
    </row>
    <row r="15" spans="1:10" x14ac:dyDescent="0.25">
      <c r="A15" s="7">
        <v>2007</v>
      </c>
      <c r="B15" s="8">
        <v>0.81200000000000006</v>
      </c>
      <c r="C15" s="8">
        <v>0.85599999999999998</v>
      </c>
      <c r="D15" s="8">
        <v>0.81299999999999994</v>
      </c>
      <c r="E15" s="8">
        <v>0.81299999999999994</v>
      </c>
      <c r="F15" s="8">
        <v>0.85003571428571412</v>
      </c>
      <c r="G15" s="8">
        <v>0.82733333333333337</v>
      </c>
      <c r="H15" s="8">
        <f t="shared" si="0"/>
        <v>0.85599999999999998</v>
      </c>
      <c r="I15" s="8">
        <f t="shared" si="1"/>
        <v>0.81299999999999994</v>
      </c>
      <c r="J15" s="8">
        <f t="shared" si="2"/>
        <v>4.3000000000000038E-2</v>
      </c>
    </row>
    <row r="16" spans="1:10" x14ac:dyDescent="0.25">
      <c r="A16" s="7">
        <v>2008</v>
      </c>
      <c r="B16" s="8">
        <v>0.81599999999999995</v>
      </c>
      <c r="C16" s="8">
        <v>0.85799999999999998</v>
      </c>
      <c r="D16" s="8">
        <v>0.81799999999999995</v>
      </c>
      <c r="E16" s="8">
        <v>0.82</v>
      </c>
      <c r="F16" s="8">
        <v>0.85357142857142876</v>
      </c>
      <c r="G16" s="8">
        <v>0.83199999999999996</v>
      </c>
      <c r="H16" s="8">
        <f t="shared" si="0"/>
        <v>0.85799999999999998</v>
      </c>
      <c r="I16" s="8">
        <f t="shared" si="1"/>
        <v>0.81799999999999995</v>
      </c>
      <c r="J16" s="8">
        <f t="shared" si="2"/>
        <v>4.0000000000000036E-2</v>
      </c>
    </row>
    <row r="17" spans="1:10" x14ac:dyDescent="0.25">
      <c r="A17" s="7">
        <v>2009</v>
      </c>
      <c r="B17" s="8">
        <v>0.81699999999999995</v>
      </c>
      <c r="C17" s="8">
        <v>0.85899999999999999</v>
      </c>
      <c r="D17" s="8">
        <v>0.82199999999999995</v>
      </c>
      <c r="E17" s="8">
        <v>0.82199999999999995</v>
      </c>
      <c r="F17" s="8">
        <v>0.85389285714285701</v>
      </c>
      <c r="G17" s="8">
        <v>0.83433333333333337</v>
      </c>
      <c r="H17" s="8">
        <f t="shared" si="0"/>
        <v>0.85899999999999999</v>
      </c>
      <c r="I17" s="8">
        <f t="shared" si="1"/>
        <v>0.82199999999999995</v>
      </c>
      <c r="J17" s="8">
        <f t="shared" si="2"/>
        <v>3.7000000000000033E-2</v>
      </c>
    </row>
    <row r="18" spans="1:10" x14ac:dyDescent="0.25">
      <c r="A18" s="7">
        <v>2010</v>
      </c>
      <c r="B18" s="8">
        <v>0.82099999999999995</v>
      </c>
      <c r="C18" s="8">
        <v>0.86099999999999999</v>
      </c>
      <c r="D18" s="8">
        <v>0.82899999999999996</v>
      </c>
      <c r="E18" s="8">
        <v>0.82899999999999996</v>
      </c>
      <c r="F18" s="8">
        <v>0.85800000000000043</v>
      </c>
      <c r="G18" s="8">
        <v>0.83966666666666667</v>
      </c>
      <c r="H18" s="8">
        <f t="shared" si="0"/>
        <v>0.86099999999999999</v>
      </c>
      <c r="I18" s="8">
        <f t="shared" si="1"/>
        <v>0.82899999999999996</v>
      </c>
      <c r="J18" s="8">
        <f t="shared" si="2"/>
        <v>3.2000000000000028E-2</v>
      </c>
    </row>
    <row r="19" spans="1:10" x14ac:dyDescent="0.25">
      <c r="A19" s="7">
        <v>2011</v>
      </c>
      <c r="B19" s="8">
        <v>0.82299999999999995</v>
      </c>
      <c r="C19" s="8">
        <v>0.86399999999999999</v>
      </c>
      <c r="D19" s="8">
        <v>0.83399999999999996</v>
      </c>
      <c r="E19" s="8">
        <v>0.83499999999999996</v>
      </c>
      <c r="F19" s="8">
        <v>0.86078571428571427</v>
      </c>
      <c r="G19" s="8">
        <v>0.84433333333333327</v>
      </c>
      <c r="H19" s="8">
        <f t="shared" si="0"/>
        <v>0.86399999999999999</v>
      </c>
      <c r="I19" s="8">
        <f t="shared" si="1"/>
        <v>0.83399999999999996</v>
      </c>
      <c r="J19" s="8">
        <f t="shared" si="2"/>
        <v>3.0000000000000027E-2</v>
      </c>
    </row>
    <row r="20" spans="1:10" x14ac:dyDescent="0.25">
      <c r="A20" s="7">
        <v>2012</v>
      </c>
      <c r="B20" s="8">
        <v>0.82399999999999995</v>
      </c>
      <c r="C20" s="8">
        <v>0.86499999999999999</v>
      </c>
      <c r="D20" s="8">
        <v>0.83799999999999997</v>
      </c>
      <c r="E20" s="8">
        <v>0.83799999999999997</v>
      </c>
      <c r="F20" s="8">
        <v>0.8630714285714286</v>
      </c>
      <c r="G20" s="8">
        <v>0.84699999999999998</v>
      </c>
      <c r="H20" s="8">
        <f t="shared" si="0"/>
        <v>0.86499999999999999</v>
      </c>
      <c r="I20" s="8">
        <f t="shared" si="1"/>
        <v>0.83799999999999997</v>
      </c>
      <c r="J20" s="8">
        <f t="shared" si="2"/>
        <v>2.7000000000000024E-2</v>
      </c>
    </row>
    <row r="21" spans="1:10" x14ac:dyDescent="0.25">
      <c r="A21" s="7">
        <v>2013</v>
      </c>
      <c r="B21" s="8">
        <v>0.83399999999999996</v>
      </c>
      <c r="C21" s="8">
        <v>0.871</v>
      </c>
      <c r="D21" s="8">
        <v>0.85</v>
      </c>
      <c r="E21" s="8">
        <v>0.84099999999999997</v>
      </c>
      <c r="F21" s="8">
        <v>0.86799999999999999</v>
      </c>
      <c r="G21" s="8">
        <v>0.85400000000000009</v>
      </c>
      <c r="H21" s="8">
        <f t="shared" si="0"/>
        <v>0.871</v>
      </c>
      <c r="I21" s="8">
        <f t="shared" si="1"/>
        <v>0.84099999999999997</v>
      </c>
      <c r="J21" s="8">
        <f t="shared" si="2"/>
        <v>3.0000000000000027E-2</v>
      </c>
    </row>
    <row r="22" spans="1:10" x14ac:dyDescent="0.25">
      <c r="A22" s="7">
        <v>2014</v>
      </c>
      <c r="B22" s="8">
        <v>0.83399999999999996</v>
      </c>
      <c r="C22" s="8">
        <v>0.875</v>
      </c>
      <c r="D22" s="8">
        <v>0.85199999999999998</v>
      </c>
      <c r="E22" s="8">
        <v>0.84199999999999997</v>
      </c>
      <c r="F22" s="8">
        <v>0.87121428571428561</v>
      </c>
      <c r="G22" s="8">
        <v>0.85633333333333328</v>
      </c>
      <c r="H22" s="8">
        <f t="shared" si="0"/>
        <v>0.875</v>
      </c>
      <c r="I22" s="8">
        <f t="shared" si="1"/>
        <v>0.84199999999999997</v>
      </c>
      <c r="J22" s="8">
        <f t="shared" si="2"/>
        <v>3.3000000000000029E-2</v>
      </c>
    </row>
    <row r="23" spans="1:10" x14ac:dyDescent="0.25">
      <c r="A23" s="7">
        <v>2015</v>
      </c>
      <c r="B23" s="8">
        <v>0.83599999999999997</v>
      </c>
      <c r="C23" s="8">
        <v>0.878</v>
      </c>
      <c r="D23" s="8">
        <v>0.85499999999999998</v>
      </c>
      <c r="E23" s="8">
        <v>0.84499999999999997</v>
      </c>
      <c r="F23" s="8">
        <v>0.87364285714285728</v>
      </c>
      <c r="G23" s="8">
        <v>0.85933333333333339</v>
      </c>
      <c r="H23" s="8">
        <f t="shared" si="0"/>
        <v>0.878</v>
      </c>
      <c r="I23" s="8">
        <f t="shared" si="1"/>
        <v>0.84499999999999997</v>
      </c>
      <c r="J23" s="8">
        <f t="shared" si="2"/>
        <v>3.3000000000000029E-2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6</vt:i4>
      </vt:variant>
    </vt:vector>
  </HeadingPairs>
  <TitlesOfParts>
    <vt:vector size="12" baseType="lpstr">
      <vt:lpstr>IV.61 d</vt:lpstr>
      <vt:lpstr>IV.62 d</vt:lpstr>
      <vt:lpstr>IV.63 d</vt:lpstr>
      <vt:lpstr>IV.64 d</vt:lpstr>
      <vt:lpstr>IV.65 d</vt:lpstr>
      <vt:lpstr>IV.66 d</vt:lpstr>
      <vt:lpstr>IV.61 ch</vt:lpstr>
      <vt:lpstr>IV.62 ch</vt:lpstr>
      <vt:lpstr>IV.63 ch</vt:lpstr>
      <vt:lpstr>IV.64 ch</vt:lpstr>
      <vt:lpstr>IV.65 ch</vt:lpstr>
      <vt:lpstr>IV.66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Szalai Ákos</cp:lastModifiedBy>
  <dcterms:created xsi:type="dcterms:W3CDTF">2017-06-29T07:58:20Z</dcterms:created>
  <dcterms:modified xsi:type="dcterms:W3CDTF">2017-11-30T18:45:44Z</dcterms:modified>
</cp:coreProperties>
</file>