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srv2\MNB_IDM\KVU\Output\Projektek\2022\ÚFK könyv 2.0\Fejezetek\excelek\"/>
    </mc:Choice>
  </mc:AlternateContent>
  <xr:revisionPtr revIDLastSave="0" documentId="13_ncr:1_{4E94DEA3-9487-4614-9C31-47E2D8EF09EE}" xr6:coauthVersionLast="47" xr6:coauthVersionMax="47" xr10:uidLastSave="{00000000-0000-0000-0000-000000000000}"/>
  <bookViews>
    <workbookView xWindow="-120" yWindow="-120" windowWidth="20730" windowHeight="11160" tabRatio="910" activeTab="5" xr2:uid="{00000000-000D-0000-FFFF-FFFF00000000}"/>
  </bookViews>
  <sheets>
    <sheet name="c22-1" sheetId="40" r:id="rId1"/>
    <sheet name="c22-2" sheetId="43" r:id="rId2"/>
    <sheet name="c22-3" sheetId="46" r:id="rId3"/>
    <sheet name="c22-4" sheetId="48" r:id="rId4"/>
    <sheet name="c22-5" sheetId="62" r:id="rId5"/>
    <sheet name="c22-6" sheetId="52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" hidden="1">[1]Market!#REF!</definedName>
    <definedName name="____________________________cp1" hidden="1">{"'előző év december'!$A$2:$CP$214"}</definedName>
    <definedName name="____________________________cp10" hidden="1">{"'előző év december'!$A$2:$CP$214"}</definedName>
    <definedName name="____________________________cp11" hidden="1">{"'előző év december'!$A$2:$CP$214"}</definedName>
    <definedName name="____________________________cp2" hidden="1">{"'előző év december'!$A$2:$CP$214"}</definedName>
    <definedName name="____________________________cp3" hidden="1">{"'előző év december'!$A$2:$CP$214"}</definedName>
    <definedName name="____________________________cp4" hidden="1">{"'előző év december'!$A$2:$CP$214"}</definedName>
    <definedName name="____________________________cp5" hidden="1">{"'előző év december'!$A$2:$CP$214"}</definedName>
    <definedName name="____________________________cp6" hidden="1">{"'előző év december'!$A$2:$CP$214"}</definedName>
    <definedName name="____________________________cp7" hidden="1">{"'előző év december'!$A$2:$CP$214"}</definedName>
    <definedName name="____________________________cp8" hidden="1">{"'előző év december'!$A$2:$CP$214"}</definedName>
    <definedName name="____________________________cp9" hidden="1">{"'előző év december'!$A$2:$CP$214"}</definedName>
    <definedName name="____________________________cpr2" hidden="1">{"'előző év december'!$A$2:$CP$214"}</definedName>
    <definedName name="____________________________cpr3" hidden="1">{"'előző év december'!$A$2:$CP$214"}</definedName>
    <definedName name="____________________________cpr4" hidden="1">{"'előző év december'!$A$2:$CP$214"}</definedName>
    <definedName name="___________________________cp1" hidden="1">{"'előző év december'!$A$2:$CP$214"}</definedName>
    <definedName name="___________________________cp10" hidden="1">{"'előző év december'!$A$2:$CP$214"}</definedName>
    <definedName name="___________________________cp11" hidden="1">{"'előző év december'!$A$2:$CP$214"}</definedName>
    <definedName name="___________________________cp2" hidden="1">{"'előző év december'!$A$2:$CP$214"}</definedName>
    <definedName name="___________________________cp3" hidden="1">{"'előző év december'!$A$2:$CP$214"}</definedName>
    <definedName name="___________________________cp4" hidden="1">{"'előző év december'!$A$2:$CP$214"}</definedName>
    <definedName name="___________________________cp5" hidden="1">{"'előző év december'!$A$2:$CP$214"}</definedName>
    <definedName name="___________________________cp6" hidden="1">{"'előző év december'!$A$2:$CP$214"}</definedName>
    <definedName name="___________________________cp7" hidden="1">{"'előző év december'!$A$2:$CP$214"}</definedName>
    <definedName name="___________________________cp8" hidden="1">{"'előző év december'!$A$2:$CP$214"}</definedName>
    <definedName name="___________________________cp9" hidden="1">{"'előző év december'!$A$2:$CP$214"}</definedName>
    <definedName name="___________________________cpr2" hidden="1">{"'előző év december'!$A$2:$CP$214"}</definedName>
    <definedName name="___________________________cpr3" hidden="1">{"'előző év december'!$A$2:$CP$214"}</definedName>
    <definedName name="___________________________cpr4" hidden="1">{"'előző év december'!$A$2:$CP$214"}</definedName>
    <definedName name="__________________________cp1" hidden="1">{"'előző év december'!$A$2:$CP$214"}</definedName>
    <definedName name="__________________________cp10" hidden="1">{"'előző év december'!$A$2:$CP$214"}</definedName>
    <definedName name="__________________________cp11" hidden="1">{"'előző év december'!$A$2:$CP$214"}</definedName>
    <definedName name="__________________________cp2" hidden="1">{"'előző év december'!$A$2:$CP$214"}</definedName>
    <definedName name="__________________________cp3" hidden="1">{"'előző év december'!$A$2:$CP$214"}</definedName>
    <definedName name="__________________________cp4" hidden="1">{"'előző év december'!$A$2:$CP$214"}</definedName>
    <definedName name="__________________________cp5" hidden="1">{"'előző év december'!$A$2:$CP$214"}</definedName>
    <definedName name="__________________________cp6" hidden="1">{"'előző év december'!$A$2:$CP$214"}</definedName>
    <definedName name="__________________________cp7" hidden="1">{"'előző év december'!$A$2:$CP$214"}</definedName>
    <definedName name="__________________________cp8" hidden="1">{"'előző év december'!$A$2:$CP$214"}</definedName>
    <definedName name="__________________________cp9" hidden="1">{"'előző év december'!$A$2:$CP$214"}</definedName>
    <definedName name="__________________________cpr2" hidden="1">{"'előző év december'!$A$2:$CP$214"}</definedName>
    <definedName name="__________________________cpr3" hidden="1">{"'előző év december'!$A$2:$CP$214"}</definedName>
    <definedName name="__________________________cpr4" hidden="1">{"'előző év december'!$A$2:$CP$214"}</definedName>
    <definedName name="_________________________cp1" hidden="1">{"'előző év december'!$A$2:$CP$214"}</definedName>
    <definedName name="_________________________cp10" hidden="1">{"'előző év december'!$A$2:$CP$214"}</definedName>
    <definedName name="_________________________cp11" hidden="1">{"'előző év december'!$A$2:$CP$214"}</definedName>
    <definedName name="_________________________cp2" hidden="1">{"'előző év december'!$A$2:$CP$214"}</definedName>
    <definedName name="_________________________cp3" hidden="1">{"'előző év december'!$A$2:$CP$214"}</definedName>
    <definedName name="_________________________cp4" hidden="1">{"'előző év december'!$A$2:$CP$214"}</definedName>
    <definedName name="_________________________cp5" hidden="1">{"'előző év december'!$A$2:$CP$214"}</definedName>
    <definedName name="_________________________cp6" hidden="1">{"'előző év december'!$A$2:$CP$214"}</definedName>
    <definedName name="_________________________cp7" hidden="1">{"'előző év december'!$A$2:$CP$214"}</definedName>
    <definedName name="_________________________cp8" hidden="1">{"'előző év december'!$A$2:$CP$214"}</definedName>
    <definedName name="_________________________cp9" hidden="1">{"'előző év december'!$A$2:$CP$214"}</definedName>
    <definedName name="_________________________cpr2" hidden="1">{"'előző év december'!$A$2:$CP$214"}</definedName>
    <definedName name="_________________________cpr3" hidden="1">{"'előző év december'!$A$2:$CP$214"}</definedName>
    <definedName name="_________________________cpr4" hidden="1">{"'előző év december'!$A$2:$CP$214"}</definedName>
    <definedName name="________________________cp1" hidden="1">{"'előző év december'!$A$2:$CP$214"}</definedName>
    <definedName name="________________________cp10" hidden="1">{"'előző év december'!$A$2:$CP$214"}</definedName>
    <definedName name="________________________cp11" hidden="1">{"'előző év december'!$A$2:$CP$214"}</definedName>
    <definedName name="________________________cp2" hidden="1">{"'előző év december'!$A$2:$CP$214"}</definedName>
    <definedName name="________________________cp3" hidden="1">{"'előző év december'!$A$2:$CP$214"}</definedName>
    <definedName name="________________________cp4" hidden="1">{"'előző év december'!$A$2:$CP$214"}</definedName>
    <definedName name="________________________cp5" hidden="1">{"'előző év december'!$A$2:$CP$214"}</definedName>
    <definedName name="________________________cp6" hidden="1">{"'előző év december'!$A$2:$CP$214"}</definedName>
    <definedName name="________________________cp7" hidden="1">{"'előző év december'!$A$2:$CP$214"}</definedName>
    <definedName name="________________________cp8" hidden="1">{"'előző év december'!$A$2:$CP$214"}</definedName>
    <definedName name="________________________cp9" hidden="1">{"'előző év december'!$A$2:$CP$214"}</definedName>
    <definedName name="________________________cpr2" hidden="1">{"'előző év december'!$A$2:$CP$214"}</definedName>
    <definedName name="________________________cpr3" hidden="1">{"'előző év december'!$A$2:$CP$214"}</definedName>
    <definedName name="________________________cpr4" hidden="1">{"'előző év december'!$A$2:$CP$214"}</definedName>
    <definedName name="_______________________cp1" hidden="1">{"'előző év december'!$A$2:$CP$214"}</definedName>
    <definedName name="_______________________cp10" hidden="1">{"'előző év december'!$A$2:$CP$214"}</definedName>
    <definedName name="_______________________cp11" hidden="1">{"'előző év december'!$A$2:$CP$214"}</definedName>
    <definedName name="_______________________cp2" hidden="1">{"'előző év december'!$A$2:$CP$214"}</definedName>
    <definedName name="_______________________cp3" hidden="1">{"'előző év december'!$A$2:$CP$214"}</definedName>
    <definedName name="_______________________cp4" hidden="1">{"'előző év december'!$A$2:$CP$214"}</definedName>
    <definedName name="_______________________cp5" hidden="1">{"'előző év december'!$A$2:$CP$214"}</definedName>
    <definedName name="_______________________cp6" hidden="1">{"'előző év december'!$A$2:$CP$214"}</definedName>
    <definedName name="_______________________cp7" hidden="1">{"'előző év december'!$A$2:$CP$214"}</definedName>
    <definedName name="_______________________cp8" hidden="1">{"'előző év december'!$A$2:$CP$214"}</definedName>
    <definedName name="_______________________cp9" hidden="1">{"'előző év december'!$A$2:$CP$214"}</definedName>
    <definedName name="_______________________cpr2" hidden="1">{"'előző év december'!$A$2:$CP$214"}</definedName>
    <definedName name="_______________________cpr3" hidden="1">{"'előző év december'!$A$2:$CP$214"}</definedName>
    <definedName name="_______________________cpr4" hidden="1">{"'előző év december'!$A$2:$CP$214"}</definedName>
    <definedName name="______________________cp1" hidden="1">{"'előző év december'!$A$2:$CP$214"}</definedName>
    <definedName name="______________________cp10" hidden="1">{"'előző év december'!$A$2:$CP$214"}</definedName>
    <definedName name="______________________cp11" hidden="1">{"'előző év december'!$A$2:$CP$214"}</definedName>
    <definedName name="______________________cp2" hidden="1">{"'előző év december'!$A$2:$CP$214"}</definedName>
    <definedName name="______________________cp3" hidden="1">{"'előző év december'!$A$2:$CP$214"}</definedName>
    <definedName name="______________________cp4" hidden="1">{"'előző év december'!$A$2:$CP$214"}</definedName>
    <definedName name="______________________cp5" hidden="1">{"'előző év december'!$A$2:$CP$214"}</definedName>
    <definedName name="______________________cp6" hidden="1">{"'előző év december'!$A$2:$CP$214"}</definedName>
    <definedName name="______________________cp7" hidden="1">{"'előző év december'!$A$2:$CP$214"}</definedName>
    <definedName name="______________________cp8" hidden="1">{"'előző év december'!$A$2:$CP$214"}</definedName>
    <definedName name="______________________cp9" hidden="1">{"'előző év december'!$A$2:$CP$214"}</definedName>
    <definedName name="______________________cpr2" hidden="1">{"'előző év december'!$A$2:$CP$214"}</definedName>
    <definedName name="______________________cpr3" hidden="1">{"'előző év december'!$A$2:$CP$214"}</definedName>
    <definedName name="______________________cpr4" hidden="1">{"'előző év december'!$A$2:$CP$214"}</definedName>
    <definedName name="_____________________cp1" hidden="1">{"'előző év december'!$A$2:$CP$214"}</definedName>
    <definedName name="_____________________cp10" hidden="1">{"'előző év december'!$A$2:$CP$214"}</definedName>
    <definedName name="_____________________cp11" hidden="1">{"'előző év december'!$A$2:$CP$214"}</definedName>
    <definedName name="_____________________cp2" hidden="1">{"'előző év december'!$A$2:$CP$214"}</definedName>
    <definedName name="_____________________cp3" hidden="1">{"'előző év december'!$A$2:$CP$214"}</definedName>
    <definedName name="_____________________cp4" hidden="1">{"'előző év december'!$A$2:$CP$214"}</definedName>
    <definedName name="_____________________cp5" hidden="1">{"'előző év december'!$A$2:$CP$214"}</definedName>
    <definedName name="_____________________cp6" hidden="1">{"'előző év december'!$A$2:$CP$214"}</definedName>
    <definedName name="_____________________cp7" hidden="1">{"'előző év december'!$A$2:$CP$214"}</definedName>
    <definedName name="_____________________cp8" hidden="1">{"'előző év december'!$A$2:$CP$214"}</definedName>
    <definedName name="_____________________cp9" hidden="1">{"'előző év december'!$A$2:$CP$214"}</definedName>
    <definedName name="_____________________cpr2" hidden="1">{"'előző év december'!$A$2:$CP$214"}</definedName>
    <definedName name="_____________________cpr3" hidden="1">{"'előző év december'!$A$2:$CP$214"}</definedName>
    <definedName name="_____________________cpr4" hidden="1">{"'előző év december'!$A$2:$CP$214"}</definedName>
    <definedName name="____________________cp1" hidden="1">{"'előző év december'!$A$2:$CP$214"}</definedName>
    <definedName name="____________________cp10" hidden="1">{"'előző év december'!$A$2:$CP$214"}</definedName>
    <definedName name="____________________cp11" hidden="1">{"'előző év december'!$A$2:$CP$214"}</definedName>
    <definedName name="____________________cp2" hidden="1">{"'előző év december'!$A$2:$CP$214"}</definedName>
    <definedName name="____________________cp3" hidden="1">{"'előző év december'!$A$2:$CP$214"}</definedName>
    <definedName name="____________________cp4" hidden="1">{"'előző év december'!$A$2:$CP$214"}</definedName>
    <definedName name="____________________cp5" hidden="1">{"'előző év december'!$A$2:$CP$214"}</definedName>
    <definedName name="____________________cp6" hidden="1">{"'előző év december'!$A$2:$CP$214"}</definedName>
    <definedName name="____________________cp7" hidden="1">{"'előző év december'!$A$2:$CP$214"}</definedName>
    <definedName name="____________________cp8" hidden="1">{"'előző év december'!$A$2:$CP$214"}</definedName>
    <definedName name="____________________cp9" hidden="1">{"'előző év december'!$A$2:$CP$214"}</definedName>
    <definedName name="____________________cpr2" hidden="1">{"'előző év december'!$A$2:$CP$214"}</definedName>
    <definedName name="____________________cpr3" hidden="1">{"'előző év december'!$A$2:$CP$214"}</definedName>
    <definedName name="____________________cpr4" hidden="1">{"'előző év december'!$A$2:$CP$214"}</definedName>
    <definedName name="___________________cp1" hidden="1">{"'előző év december'!$A$2:$CP$214"}</definedName>
    <definedName name="___________________cp10" hidden="1">{"'előző év december'!$A$2:$CP$214"}</definedName>
    <definedName name="___________________cp11" hidden="1">{"'előző év december'!$A$2:$CP$214"}</definedName>
    <definedName name="___________________cp2" hidden="1">{"'előző év december'!$A$2:$CP$214"}</definedName>
    <definedName name="___________________cp3" hidden="1">{"'előző év december'!$A$2:$CP$214"}</definedName>
    <definedName name="___________________cp4" hidden="1">{"'előző év december'!$A$2:$CP$214"}</definedName>
    <definedName name="___________________cp5" hidden="1">{"'előző év december'!$A$2:$CP$214"}</definedName>
    <definedName name="___________________cp6" hidden="1">{"'előző év december'!$A$2:$CP$214"}</definedName>
    <definedName name="___________________cp7" hidden="1">{"'előző év december'!$A$2:$CP$214"}</definedName>
    <definedName name="___________________cp8" hidden="1">{"'előző év december'!$A$2:$CP$214"}</definedName>
    <definedName name="___________________cp9" hidden="1">{"'előző év december'!$A$2:$CP$214"}</definedName>
    <definedName name="___________________cpr2" hidden="1">{"'előző év december'!$A$2:$CP$214"}</definedName>
    <definedName name="___________________cpr3" hidden="1">{"'előző év december'!$A$2:$CP$214"}</definedName>
    <definedName name="___________________cpr4" hidden="1">{"'előző év december'!$A$2:$CP$214"}</definedName>
    <definedName name="__________________cp1" hidden="1">{"'előző év december'!$A$2:$CP$214"}</definedName>
    <definedName name="__________________cp10" hidden="1">{"'előző év december'!$A$2:$CP$214"}</definedName>
    <definedName name="__________________cp11" hidden="1">{"'előző év december'!$A$2:$CP$214"}</definedName>
    <definedName name="__________________cp2" hidden="1">{"'előző év december'!$A$2:$CP$214"}</definedName>
    <definedName name="__________________cp3" hidden="1">{"'előző év december'!$A$2:$CP$214"}</definedName>
    <definedName name="__________________cp4" hidden="1">{"'előző év december'!$A$2:$CP$214"}</definedName>
    <definedName name="__________________cp5" hidden="1">{"'előző év december'!$A$2:$CP$214"}</definedName>
    <definedName name="__________________cp6" hidden="1">{"'előző év december'!$A$2:$CP$214"}</definedName>
    <definedName name="__________________cp7" hidden="1">{"'előző év december'!$A$2:$CP$214"}</definedName>
    <definedName name="__________________cp8" hidden="1">{"'előző év december'!$A$2:$CP$214"}</definedName>
    <definedName name="__________________cp9" hidden="1">{"'előző év december'!$A$2:$CP$214"}</definedName>
    <definedName name="__________________cpr2" hidden="1">{"'előző év december'!$A$2:$CP$214"}</definedName>
    <definedName name="__________________cpr3" hidden="1">{"'előző év december'!$A$2:$CP$214"}</definedName>
    <definedName name="__________________cpr4" hidden="1">{"'előző év december'!$A$2:$CP$214"}</definedName>
    <definedName name="_________________cp1" hidden="1">{"'előző év december'!$A$2:$CP$214"}</definedName>
    <definedName name="_________________cp10" hidden="1">{"'előző év december'!$A$2:$CP$214"}</definedName>
    <definedName name="_________________cp11" hidden="1">{"'előző év december'!$A$2:$CP$214"}</definedName>
    <definedName name="_________________cp2" hidden="1">{"'előző év december'!$A$2:$CP$214"}</definedName>
    <definedName name="_________________cp3" hidden="1">{"'előző év december'!$A$2:$CP$214"}</definedName>
    <definedName name="_________________cp4" hidden="1">{"'előző év december'!$A$2:$CP$214"}</definedName>
    <definedName name="_________________cp5" hidden="1">{"'előző év december'!$A$2:$CP$214"}</definedName>
    <definedName name="_________________cp6" hidden="1">{"'előző év december'!$A$2:$CP$214"}</definedName>
    <definedName name="_________________cp7" hidden="1">{"'előző év december'!$A$2:$CP$214"}</definedName>
    <definedName name="_________________cp8" hidden="1">{"'előző év december'!$A$2:$CP$214"}</definedName>
    <definedName name="_________________cp9" hidden="1">{"'előző év december'!$A$2:$CP$214"}</definedName>
    <definedName name="_________________cpr2" hidden="1">{"'előző év december'!$A$2:$CP$214"}</definedName>
    <definedName name="_________________cpr3" hidden="1">{"'előző év december'!$A$2:$CP$214"}</definedName>
    <definedName name="_________________cpr4" hidden="1">{"'előző év december'!$A$2:$CP$214"}</definedName>
    <definedName name="________________cp1" hidden="1">{"'előző év december'!$A$2:$CP$214"}</definedName>
    <definedName name="________________cp10" hidden="1">{"'előző év december'!$A$2:$CP$214"}</definedName>
    <definedName name="________________cp11" hidden="1">{"'előző év december'!$A$2:$CP$214"}</definedName>
    <definedName name="________________cp2" hidden="1">{"'előző év december'!$A$2:$CP$214"}</definedName>
    <definedName name="________________cp3" hidden="1">{"'előző év december'!$A$2:$CP$214"}</definedName>
    <definedName name="________________cp4" hidden="1">{"'előző év december'!$A$2:$CP$214"}</definedName>
    <definedName name="________________cp5" hidden="1">{"'előző év december'!$A$2:$CP$214"}</definedName>
    <definedName name="________________cp6" hidden="1">{"'előző év december'!$A$2:$CP$214"}</definedName>
    <definedName name="________________cp7" hidden="1">{"'előző év december'!$A$2:$CP$214"}</definedName>
    <definedName name="________________cp8" hidden="1">{"'előző év december'!$A$2:$CP$214"}</definedName>
    <definedName name="________________cp9" hidden="1">{"'előző év december'!$A$2:$CP$214"}</definedName>
    <definedName name="________________cpr2" hidden="1">{"'előző év december'!$A$2:$CP$214"}</definedName>
    <definedName name="________________cpr3" hidden="1">{"'előző év december'!$A$2:$CP$214"}</definedName>
    <definedName name="________________cpr4" hidden="1">{"'előző év december'!$A$2:$CP$214"}</definedName>
    <definedName name="_______________cp1" hidden="1">{"'előző év december'!$A$2:$CP$214"}</definedName>
    <definedName name="_______________cp10" hidden="1">{"'előző év december'!$A$2:$CP$214"}</definedName>
    <definedName name="_______________cp11" hidden="1">{"'előző év december'!$A$2:$CP$214"}</definedName>
    <definedName name="_______________cp2" hidden="1">{"'előző év december'!$A$2:$CP$214"}</definedName>
    <definedName name="_______________cp3" hidden="1">{"'előző év december'!$A$2:$CP$214"}</definedName>
    <definedName name="_______________cp4" hidden="1">{"'előző év december'!$A$2:$CP$214"}</definedName>
    <definedName name="_______________cp5" hidden="1">{"'előző év december'!$A$2:$CP$214"}</definedName>
    <definedName name="_______________cp6" hidden="1">{"'előző év december'!$A$2:$CP$214"}</definedName>
    <definedName name="_______________cp7" hidden="1">{"'előző év december'!$A$2:$CP$214"}</definedName>
    <definedName name="_______________cp8" hidden="1">{"'előző év december'!$A$2:$CP$214"}</definedName>
    <definedName name="_______________cp9" hidden="1">{"'előző év december'!$A$2:$CP$214"}</definedName>
    <definedName name="_______________cpr2" hidden="1">{"'előző év december'!$A$2:$CP$214"}</definedName>
    <definedName name="_______________cpr3" hidden="1">{"'előző év december'!$A$2:$CP$214"}</definedName>
    <definedName name="_______________cpr4" hidden="1">{"'előző év december'!$A$2:$CP$214"}</definedName>
    <definedName name="______________cp1" hidden="1">{"'előző év december'!$A$2:$CP$214"}</definedName>
    <definedName name="______________cp10" hidden="1">{"'előző év december'!$A$2:$CP$214"}</definedName>
    <definedName name="______________cp11" hidden="1">{"'előző év december'!$A$2:$CP$214"}</definedName>
    <definedName name="______________cp2" hidden="1">{"'előző év december'!$A$2:$CP$214"}</definedName>
    <definedName name="______________cp3" hidden="1">{"'előző év december'!$A$2:$CP$214"}</definedName>
    <definedName name="______________cp4" hidden="1">{"'előző év december'!$A$2:$CP$214"}</definedName>
    <definedName name="______________cp5" hidden="1">{"'előző év december'!$A$2:$CP$214"}</definedName>
    <definedName name="______________cp6" hidden="1">{"'előző év december'!$A$2:$CP$214"}</definedName>
    <definedName name="______________cp7" hidden="1">{"'előző év december'!$A$2:$CP$214"}</definedName>
    <definedName name="______________cp8" hidden="1">{"'előző év december'!$A$2:$CP$214"}</definedName>
    <definedName name="______________cp9" hidden="1">{"'előző év december'!$A$2:$CP$214"}</definedName>
    <definedName name="______________cpr2" hidden="1">{"'előző év december'!$A$2:$CP$214"}</definedName>
    <definedName name="______________cpr3" hidden="1">{"'előző év december'!$A$2:$CP$214"}</definedName>
    <definedName name="______________cpr4" hidden="1">{"'előző év december'!$A$2:$CP$214"}</definedName>
    <definedName name="_____________aaa" hidden="1">{"'előző év december'!$A$2:$CP$214"}</definedName>
    <definedName name="_____________cp1" hidden="1">{"'előző év december'!$A$2:$CP$214"}</definedName>
    <definedName name="_____________cp10" hidden="1">{"'előző év december'!$A$2:$CP$214"}</definedName>
    <definedName name="_____________cp11" hidden="1">{"'előző év december'!$A$2:$CP$214"}</definedName>
    <definedName name="_____________cp2" hidden="1">{"'előző év december'!$A$2:$CP$214"}</definedName>
    <definedName name="_____________cp3" hidden="1">{"'előző év december'!$A$2:$CP$214"}</definedName>
    <definedName name="_____________cp4" hidden="1">{"'előző év december'!$A$2:$CP$214"}</definedName>
    <definedName name="_____________cp5" hidden="1">{"'előző év december'!$A$2:$CP$214"}</definedName>
    <definedName name="_____________cp6" hidden="1">{"'előző év december'!$A$2:$CP$214"}</definedName>
    <definedName name="_____________cp7" hidden="1">{"'előző év december'!$A$2:$CP$214"}</definedName>
    <definedName name="_____________cp8" hidden="1">{"'előző év december'!$A$2:$CP$214"}</definedName>
    <definedName name="_____________cp9" hidden="1">{"'előző év december'!$A$2:$CP$214"}</definedName>
    <definedName name="_____________cpr2" hidden="1">{"'előző év december'!$A$2:$CP$214"}</definedName>
    <definedName name="_____________cpr3" hidden="1">{"'előző év december'!$A$2:$CP$214"}</definedName>
    <definedName name="_____________cpr4" hidden="1">{"'előző év december'!$A$2:$CP$214"}</definedName>
    <definedName name="____________cp1" hidden="1">{"'előző év december'!$A$2:$CP$214"}</definedName>
    <definedName name="____________cp10" hidden="1">{"'előző év december'!$A$2:$CP$214"}</definedName>
    <definedName name="____________cp11" hidden="1">{"'előző év december'!$A$2:$CP$214"}</definedName>
    <definedName name="____________cp2" hidden="1">{"'előző év december'!$A$2:$CP$214"}</definedName>
    <definedName name="____________cp3" hidden="1">{"'előző év december'!$A$2:$CP$214"}</definedName>
    <definedName name="____________cp4" hidden="1">{"'előző év december'!$A$2:$CP$214"}</definedName>
    <definedName name="____________cp5" hidden="1">{"'előző év december'!$A$2:$CP$214"}</definedName>
    <definedName name="____________cp6" hidden="1">{"'előző év december'!$A$2:$CP$214"}</definedName>
    <definedName name="____________cp7" hidden="1">{"'előző év december'!$A$2:$CP$214"}</definedName>
    <definedName name="____________cp8" hidden="1">{"'előző év december'!$A$2:$CP$214"}</definedName>
    <definedName name="____________cp9" hidden="1">{"'előző év december'!$A$2:$CP$214"}</definedName>
    <definedName name="____________cpr2" hidden="1">{"'előző év december'!$A$2:$CP$214"}</definedName>
    <definedName name="____________cpr3" hidden="1">{"'előző év december'!$A$2:$CP$214"}</definedName>
    <definedName name="____________cpr4" hidden="1">{"'előző év december'!$A$2:$CP$214"}</definedName>
    <definedName name="___________cp1" hidden="1">{"'előző év december'!$A$2:$CP$214"}</definedName>
    <definedName name="___________cp10" hidden="1">{"'előző év december'!$A$2:$CP$214"}</definedName>
    <definedName name="___________cp11" hidden="1">{"'előző év december'!$A$2:$CP$214"}</definedName>
    <definedName name="___________cp2" hidden="1">{"'előző év december'!$A$2:$CP$214"}</definedName>
    <definedName name="___________cp3" hidden="1">{"'előző év december'!$A$2:$CP$214"}</definedName>
    <definedName name="___________cp4" hidden="1">{"'előző év december'!$A$2:$CP$214"}</definedName>
    <definedName name="___________cp5" hidden="1">{"'előző év december'!$A$2:$CP$214"}</definedName>
    <definedName name="___________cp6" hidden="1">{"'előző év december'!$A$2:$CP$214"}</definedName>
    <definedName name="___________cp7" hidden="1">{"'előző év december'!$A$2:$CP$214"}</definedName>
    <definedName name="___________cp8" hidden="1">{"'előző év december'!$A$2:$CP$214"}</definedName>
    <definedName name="___________cp9" hidden="1">{"'előző év december'!$A$2:$CP$214"}</definedName>
    <definedName name="___________cpr2" hidden="1">{"'előző év december'!$A$2:$CP$214"}</definedName>
    <definedName name="___________cpr3" hidden="1">{"'előző év december'!$A$2:$CP$214"}</definedName>
    <definedName name="___________cpr4" hidden="1">{"'előző év december'!$A$2:$CP$214"}</definedName>
    <definedName name="__________cp1" hidden="1">{"'előző év december'!$A$2:$CP$214"}</definedName>
    <definedName name="__________cp10" hidden="1">{"'előző év december'!$A$2:$CP$214"}</definedName>
    <definedName name="__________cp11" hidden="1">{"'előző év december'!$A$2:$CP$214"}</definedName>
    <definedName name="__________cp2" hidden="1">{"'előző év december'!$A$2:$CP$214"}</definedName>
    <definedName name="__________cp3" hidden="1">{"'előző év december'!$A$2:$CP$214"}</definedName>
    <definedName name="__________cp4" hidden="1">{"'előző év december'!$A$2:$CP$214"}</definedName>
    <definedName name="__________cp5" hidden="1">{"'előző év december'!$A$2:$CP$214"}</definedName>
    <definedName name="__________cp6" hidden="1">{"'előző év december'!$A$2:$CP$214"}</definedName>
    <definedName name="__________cp7" hidden="1">{"'előző év december'!$A$2:$CP$214"}</definedName>
    <definedName name="__________cp8" hidden="1">{"'előző év december'!$A$2:$CP$214"}</definedName>
    <definedName name="__________cp9" hidden="1">{"'előző év december'!$A$2:$CP$214"}</definedName>
    <definedName name="__________cpr2" hidden="1">{"'előző év december'!$A$2:$CP$214"}</definedName>
    <definedName name="__________cpr3" hidden="1">{"'előző év december'!$A$2:$CP$214"}</definedName>
    <definedName name="__________cpr4" hidden="1">{"'előző év december'!$A$2:$CP$214"}</definedName>
    <definedName name="_________cp1" hidden="1">{"'előző év december'!$A$2:$CP$214"}</definedName>
    <definedName name="_________cp10" hidden="1">{"'előző év december'!$A$2:$CP$214"}</definedName>
    <definedName name="_________cp11" hidden="1">{"'előző év december'!$A$2:$CP$214"}</definedName>
    <definedName name="_________cp2" hidden="1">{"'előző év december'!$A$2:$CP$214"}</definedName>
    <definedName name="_________cp3" hidden="1">{"'előző év december'!$A$2:$CP$214"}</definedName>
    <definedName name="_________cp4" hidden="1">{"'előző év december'!$A$2:$CP$214"}</definedName>
    <definedName name="_________cp5" hidden="1">{"'előző év december'!$A$2:$CP$214"}</definedName>
    <definedName name="_________cp6" hidden="1">{"'előző év december'!$A$2:$CP$214"}</definedName>
    <definedName name="_________cp7" hidden="1">{"'előző év december'!$A$2:$CP$214"}</definedName>
    <definedName name="_________cp8" hidden="1">{"'előző év december'!$A$2:$CP$214"}</definedName>
    <definedName name="_________cp9" hidden="1">{"'előző év december'!$A$2:$CP$214"}</definedName>
    <definedName name="_________cpr2" hidden="1">{"'előző év december'!$A$2:$CP$214"}</definedName>
    <definedName name="_________cpr3" hidden="1">{"'előző év december'!$A$2:$CP$214"}</definedName>
    <definedName name="_________cpr4" hidden="1">{"'előző év december'!$A$2:$CP$214"}</definedName>
    <definedName name="________cp1" hidden="1">{"'előző év december'!$A$2:$CP$214"}</definedName>
    <definedName name="________cp10" hidden="1">{"'előző év december'!$A$2:$CP$214"}</definedName>
    <definedName name="________cp11" hidden="1">{"'előző év december'!$A$2:$CP$214"}</definedName>
    <definedName name="________cp2" hidden="1">{"'előző év december'!$A$2:$CP$214"}</definedName>
    <definedName name="________cp3" hidden="1">{"'előző év december'!$A$2:$CP$214"}</definedName>
    <definedName name="________cp4" hidden="1">{"'előző év december'!$A$2:$CP$214"}</definedName>
    <definedName name="________cp5" hidden="1">{"'előző év december'!$A$2:$CP$214"}</definedName>
    <definedName name="________cp6" hidden="1">{"'előző év december'!$A$2:$CP$214"}</definedName>
    <definedName name="________cp7" hidden="1">{"'előző év december'!$A$2:$CP$214"}</definedName>
    <definedName name="________cp8" hidden="1">{"'előző év december'!$A$2:$CP$214"}</definedName>
    <definedName name="________cp9" hidden="1">{"'előző év december'!$A$2:$CP$214"}</definedName>
    <definedName name="________cpr2" hidden="1">{"'előző év december'!$A$2:$CP$214"}</definedName>
    <definedName name="________cpr3" hidden="1">{"'előző év december'!$A$2:$CP$214"}</definedName>
    <definedName name="________cpr4" hidden="1">{"'előző év december'!$A$2:$CP$214"}</definedName>
    <definedName name="_______cp1" hidden="1">{"'előző év december'!$A$2:$CP$214"}</definedName>
    <definedName name="_______cp10" hidden="1">{"'előző év december'!$A$2:$CP$214"}</definedName>
    <definedName name="_______cp11" hidden="1">{"'előző év december'!$A$2:$CP$214"}</definedName>
    <definedName name="_______cp2" hidden="1">{"'előző év december'!$A$2:$CP$214"}</definedName>
    <definedName name="_______cp3" hidden="1">{"'előző év december'!$A$2:$CP$214"}</definedName>
    <definedName name="_______cp4" hidden="1">{"'előző év december'!$A$2:$CP$214"}</definedName>
    <definedName name="_______cp5" hidden="1">{"'előző év december'!$A$2:$CP$214"}</definedName>
    <definedName name="_______cp6" hidden="1">{"'előző év december'!$A$2:$CP$214"}</definedName>
    <definedName name="_______cp7" hidden="1">{"'előző év december'!$A$2:$CP$214"}</definedName>
    <definedName name="_______cp8" hidden="1">{"'előző év december'!$A$2:$CP$214"}</definedName>
    <definedName name="_______cp9" hidden="1">{"'előző év december'!$A$2:$CP$214"}</definedName>
    <definedName name="_______cpr2" hidden="1">{"'előző év december'!$A$2:$CP$214"}</definedName>
    <definedName name="_______cpr3" hidden="1">{"'előző év december'!$A$2:$CP$214"}</definedName>
    <definedName name="_______cpr4" hidden="1">{"'előző év december'!$A$2:$CP$214"}</definedName>
    <definedName name="______cp1" hidden="1">{"'előző év december'!$A$2:$CP$214"}</definedName>
    <definedName name="______cp10" hidden="1">{"'előző év december'!$A$2:$CP$214"}</definedName>
    <definedName name="______cp11" hidden="1">{"'előző év december'!$A$2:$CP$214"}</definedName>
    <definedName name="______cp2" hidden="1">{"'előző év december'!$A$2:$CP$214"}</definedName>
    <definedName name="______cp3" hidden="1">{"'előző év december'!$A$2:$CP$214"}</definedName>
    <definedName name="______cp4" hidden="1">{"'előző év december'!$A$2:$CP$214"}</definedName>
    <definedName name="______cp5" hidden="1">{"'előző év december'!$A$2:$CP$214"}</definedName>
    <definedName name="______cp6" hidden="1">{"'előző év december'!$A$2:$CP$214"}</definedName>
    <definedName name="______cp7" hidden="1">{"'előző év december'!$A$2:$CP$214"}</definedName>
    <definedName name="______cp8" hidden="1">{"'előző év december'!$A$2:$CP$214"}</definedName>
    <definedName name="______cp9" hidden="1">{"'előző év december'!$A$2:$CP$214"}</definedName>
    <definedName name="______cpr2" hidden="1">{"'előző év december'!$A$2:$CP$214"}</definedName>
    <definedName name="______cpr3" hidden="1">{"'előző év december'!$A$2:$CP$214"}</definedName>
    <definedName name="______cpr4" hidden="1">{"'előző év december'!$A$2:$CP$214"}</definedName>
    <definedName name="_____cp1" hidden="1">{"'előző év december'!$A$2:$CP$214"}</definedName>
    <definedName name="_____cp10" hidden="1">{"'előző év december'!$A$2:$CP$214"}</definedName>
    <definedName name="_____cp11" hidden="1">{"'előző év december'!$A$2:$CP$214"}</definedName>
    <definedName name="_____cp2" hidden="1">{"'előző év december'!$A$2:$CP$214"}</definedName>
    <definedName name="_____cp3" hidden="1">{"'előző év december'!$A$2:$CP$214"}</definedName>
    <definedName name="_____cp4" hidden="1">{"'előző év december'!$A$2:$CP$214"}</definedName>
    <definedName name="_____cp5" hidden="1">{"'előző év december'!$A$2:$CP$214"}</definedName>
    <definedName name="_____cp6" hidden="1">{"'előző év december'!$A$2:$CP$214"}</definedName>
    <definedName name="_____cp7" hidden="1">{"'előző év december'!$A$2:$CP$214"}</definedName>
    <definedName name="_____cp8" hidden="1">{"'előző év december'!$A$2:$CP$214"}</definedName>
    <definedName name="_____cp9" hidden="1">{"'előző év december'!$A$2:$CP$214"}</definedName>
    <definedName name="_____cpr2" hidden="1">{"'előző év december'!$A$2:$CP$214"}</definedName>
    <definedName name="_____cpr3" hidden="1">{"'előző év december'!$A$2:$CP$214"}</definedName>
    <definedName name="_____cpr4" hidden="1">{"'előző év december'!$A$2:$CP$214"}</definedName>
    <definedName name="____cp1" hidden="1">{"'előző év december'!$A$2:$CP$214"}</definedName>
    <definedName name="____cp10" hidden="1">{"'előző év december'!$A$2:$CP$214"}</definedName>
    <definedName name="____cp11" hidden="1">{"'előző év december'!$A$2:$CP$214"}</definedName>
    <definedName name="____cp2" hidden="1">{"'előző év december'!$A$2:$CP$214"}</definedName>
    <definedName name="____cp3" hidden="1">{"'előző év december'!$A$2:$CP$214"}</definedName>
    <definedName name="____cp4" hidden="1">{"'előző év december'!$A$2:$CP$214"}</definedName>
    <definedName name="____cp5" hidden="1">{"'előző év december'!$A$2:$CP$214"}</definedName>
    <definedName name="____cp6" hidden="1">{"'előző év december'!$A$2:$CP$214"}</definedName>
    <definedName name="____cp7" hidden="1">{"'előző év december'!$A$2:$CP$214"}</definedName>
    <definedName name="____cp8" hidden="1">{"'előző év december'!$A$2:$CP$214"}</definedName>
    <definedName name="____cp9" hidden="1">{"'előző év december'!$A$2:$CP$214"}</definedName>
    <definedName name="____cpr2" hidden="1">{"'előző év december'!$A$2:$CP$214"}</definedName>
    <definedName name="____cpr3" hidden="1">{"'előző év december'!$A$2:$CP$214"}</definedName>
    <definedName name="____cpr4" hidden="1">{"'előző év december'!$A$2:$CP$214"}</definedName>
    <definedName name="___cp1" hidden="1">{"'előző év december'!$A$2:$CP$214"}</definedName>
    <definedName name="___cp10" hidden="1">{"'előző év december'!$A$2:$CP$214"}</definedName>
    <definedName name="___cp11" hidden="1">{"'előző év december'!$A$2:$CP$214"}</definedName>
    <definedName name="___cp2" hidden="1">{"'előző év december'!$A$2:$CP$214"}</definedName>
    <definedName name="___cp3" hidden="1">{"'előző év december'!$A$2:$CP$214"}</definedName>
    <definedName name="___cp4" hidden="1">{"'előző év december'!$A$2:$CP$214"}</definedName>
    <definedName name="___cp5" hidden="1">{"'előző év december'!$A$2:$CP$214"}</definedName>
    <definedName name="___cp6" hidden="1">{"'előző év december'!$A$2:$CP$214"}</definedName>
    <definedName name="___cp7" hidden="1">{"'előző év december'!$A$2:$CP$214"}</definedName>
    <definedName name="___cp8" hidden="1">{"'előző év december'!$A$2:$CP$214"}</definedName>
    <definedName name="___cp9" hidden="1">{"'előző év december'!$A$2:$CP$214"}</definedName>
    <definedName name="___cpr2" hidden="1">{"'előző év december'!$A$2:$CP$214"}</definedName>
    <definedName name="___cpr3" hidden="1">{"'előző év december'!$A$2:$CP$214"}</definedName>
    <definedName name="___cpr4" hidden="1">{"'előző év december'!$A$2:$CP$214"}</definedName>
    <definedName name="__123Graph_A" hidden="1">[2]Market!#REF!</definedName>
    <definedName name="__123Graph_ADIFF" hidden="1">[2]Market!#REF!</definedName>
    <definedName name="__123Graph_AGRAPH1" hidden="1">[3]A!$D$2:$D$86</definedName>
    <definedName name="__123Graph_AGRAPH3" hidden="1">[3]A!$D$2:$D$105</definedName>
    <definedName name="__123Graph_ALINES" hidden="1">[2]Market!#REF!</definedName>
    <definedName name="__123Graph_B" hidden="1">[2]Market!#REF!</definedName>
    <definedName name="__123Graph_BDIFF" hidden="1">[2]Market!#REF!</definedName>
    <definedName name="__123Graph_BLINES" hidden="1">[2]Market!#REF!</definedName>
    <definedName name="__123Graph_C" hidden="1">[2]Market!#REF!</definedName>
    <definedName name="__123Graph_CDIFF" hidden="1">[2]Market!#REF!</definedName>
    <definedName name="__123Graph_CLINES" hidden="1">[2]Market!#REF!</definedName>
    <definedName name="__123Graph_DLINES" hidden="1">[2]Market!#REF!</definedName>
    <definedName name="__123Graph_X" hidden="1">[2]Market!#REF!</definedName>
    <definedName name="__123Graph_XDIFF" hidden="1">[2]Market!#REF!</definedName>
    <definedName name="__123Graph_XLINES" hidden="1">[2]Market!#REF!</definedName>
    <definedName name="__cp1" hidden="1">{"'előző év december'!$A$2:$CP$214"}</definedName>
    <definedName name="__cp10" hidden="1">{"'előző év december'!$A$2:$CP$214"}</definedName>
    <definedName name="__cp11" hidden="1">{"'előző év december'!$A$2:$CP$214"}</definedName>
    <definedName name="__cp2" hidden="1">{"'előző év december'!$A$2:$CP$214"}</definedName>
    <definedName name="__cp3" hidden="1">{"'előző év december'!$A$2:$CP$214"}</definedName>
    <definedName name="__cp4" hidden="1">{"'előző év december'!$A$2:$CP$214"}</definedName>
    <definedName name="__cp5" hidden="1">{"'előző év december'!$A$2:$CP$214"}</definedName>
    <definedName name="__cp6" hidden="1">{"'előző év december'!$A$2:$CP$214"}</definedName>
    <definedName name="__cp7" hidden="1">{"'előző év december'!$A$2:$CP$214"}</definedName>
    <definedName name="__cp8" hidden="1">{"'előző év december'!$A$2:$CP$214"}</definedName>
    <definedName name="__cp9" hidden="1">{"'előző év december'!$A$2:$CP$214"}</definedName>
    <definedName name="__cpr2" hidden="1">{"'előző év december'!$A$2:$CP$214"}</definedName>
    <definedName name="__cpr3" hidden="1">{"'előző év december'!$A$2:$CP$214"}</definedName>
    <definedName name="__cpr4" hidden="1">{"'előző év december'!$A$2:$CP$214"}</definedName>
    <definedName name="__NewChart" hidden="1">[4]Market!#REF!</definedName>
    <definedName name="__NewChart_EN" hidden="1">[4]Market!#REF!</definedName>
    <definedName name="_1__123Graph_ACHART_1" hidden="1">[5]řady_sloupce!$B$5:$B$40</definedName>
    <definedName name="_10__123Graph_ACHART_10" hidden="1">[6]pracovni!$E$49:$E$62</definedName>
    <definedName name="_10__123Graph_ACHART_6" hidden="1">[5]řady_sloupce!$C$2:$C$14</definedName>
    <definedName name="_100__123Graph_BCHART_11" hidden="1">[5]řady_sloupce!$K$6:$K$47</definedName>
    <definedName name="_102__123Graph_BCHART_12" hidden="1">[7]pracovni!$AN$111:$AN$117</definedName>
    <definedName name="_104__123Graph_BCHART_13" hidden="1">[8]D!$E$150:$E$161</definedName>
    <definedName name="_105__123Graph_BCHART_14" hidden="1">[9]H!$B$46:$G$46</definedName>
    <definedName name="_106__123Graph_BCHART_15" hidden="1">[9]O!$F$29:$F$35</definedName>
    <definedName name="_107__123Graph_BCHART_16" hidden="1">[10]grafy!#REF!</definedName>
    <definedName name="_108__123Graph_BCHART_17" hidden="1">[10]grafy!#REF!</definedName>
    <definedName name="_109__123Graph_BCHART_18" hidden="1">[10]grafy!#REF!</definedName>
    <definedName name="_11__123Graph_ACHART_7" hidden="1">[5]řady_sloupce!$C$3:$C$14</definedName>
    <definedName name="_110__123Graph_BCHART_19" hidden="1">[11]H!$B$80:$G$80</definedName>
    <definedName name="_115__123Graph_BCHART_2" hidden="1">[5]řady_sloupce!$I$5:$I$43</definedName>
    <definedName name="_116__123Graph_BCHART_20" hidden="1">[11]A!$B$11:$H$11</definedName>
    <definedName name="_117__123Graph_BCHART_22" hidden="1">'[10] data'!$F$30:$F$71</definedName>
    <definedName name="_118__123Graph_BCHART_23" hidden="1">[11]S!#REF!</definedName>
    <definedName name="_119__123Graph_BCHART_24" hidden="1">[11]U!$C$5:$E$5</definedName>
    <definedName name="_12" hidden="1">[1]Market!#REF!</definedName>
    <definedName name="_12__123Graph_ACHART_8" hidden="1">[5]řady_sloupce!$F$6:$F$22</definedName>
    <definedName name="_120__123Graph_BCHART_25" hidden="1">[11]U!$B$11:$D$11</definedName>
    <definedName name="_121__123Graph_BCHART_26" hidden="1">[11]H!$B$138:$H$138</definedName>
    <definedName name="_122__123Graph_BCHART_27" hidden="1">[11]K!$B$25:$D$25</definedName>
    <definedName name="_123__123Graph_BCHART_28" hidden="1">[11]C!$I$9:$K$9</definedName>
    <definedName name="_123Graph_A" hidden="1">[2]Market!#REF!</definedName>
    <definedName name="_124__123Graph_BCHART_29" hidden="1">[11]P!$C$103:$J$103</definedName>
    <definedName name="_129__123Graph_BCHART_3" hidden="1">[5]řady_sloupce!$X$20:$X$31</definedName>
    <definedName name="_13__123Graph_ACHART_9" hidden="1">[5]řady_sloupce!$C$5:$C$9</definedName>
    <definedName name="_130__123Graph_BCHART_30" hidden="1">[11]M!$B$60:$I$60</definedName>
    <definedName name="_131__123Graph_BCHART_31" hidden="1">[11]M!$B$89:$I$89</definedName>
    <definedName name="_132__123Graph_BCHART_32" hidden="1">[11]H!$B$146:$C$146</definedName>
    <definedName name="_133__123Graph_BCHART_33" hidden="1">[11]K!$B$24:$E$24</definedName>
    <definedName name="_134__123Graph_BCHART_34" hidden="1">[10]grafy!#REF!</definedName>
    <definedName name="_135__123Graph_BCHART_35" hidden="1">[11]H!$B$173:$C$173</definedName>
    <definedName name="_136__123Graph_BCHART_36" hidden="1">[11]D!$B$112:$G$112</definedName>
    <definedName name="_137__123Graph_BCHART_37" hidden="1">[11]S!#REF!</definedName>
    <definedName name="_138__123Graph_BCHART_38" hidden="1">[11]F!$B$59:$I$59</definedName>
    <definedName name="_139__123Graph_BCHART_39" hidden="1">[11]D!$B$155:$G$155</definedName>
    <definedName name="_14__123Graph_ACHART_11" hidden="1">[5]řady_sloupce!$E$6:$E$47</definedName>
    <definedName name="_14__123Graph_BCHART_1" hidden="1">[5]řady_sloupce!$C$5:$C$40</definedName>
    <definedName name="_143__123Graph_BCHART_4" hidden="1">[5]řady_sloupce!$G$5:$G$43</definedName>
    <definedName name="_144__123Graph_BCHART_40" hidden="1">[10]grafy!#REF!</definedName>
    <definedName name="_145__123Graph_BCHART_41" hidden="1">[10]grafy!#REF!</definedName>
    <definedName name="_146__123Graph_BCHART_42" hidden="1">[10]grafy!#REF!</definedName>
    <definedName name="_15__123Graph_BCHART_10" hidden="1">[6]pracovni!$D$49:$D$65</definedName>
    <definedName name="_151__123Graph_BCHART_5" hidden="1">[6]pracovni!$G$95:$G$111</definedName>
    <definedName name="_156__123Graph_BCHART_6" hidden="1">[5]řady_sloupce!$B$2:$B$17</definedName>
    <definedName name="_16__123Graph_ACHART_12" hidden="1">[7]pracovni!$AL$111:$AL$117</definedName>
    <definedName name="_16__123Graph_BCHART_11" hidden="1">[5]řady_sloupce!$K$6:$K$47</definedName>
    <definedName name="_160__123Graph_BCHART_7" hidden="1">[5]řady_sloupce!$B$3:$B$14</definedName>
    <definedName name="_165__123Graph_BCHART_8" hidden="1">[5]řady_sloupce!$C$6:$C$22</definedName>
    <definedName name="_17__123Graph_BCHART_12" hidden="1">[7]pracovni!$AN$111:$AN$117</definedName>
    <definedName name="_170__123Graph_BCHART_9" hidden="1">[5]řady_sloupce!$D$5:$D$9</definedName>
    <definedName name="_175__123Graph_CCHART_1" hidden="1">[5]řady_sloupce!$C$7:$S$7</definedName>
    <definedName name="_18__123Graph_ACHART_13" hidden="1">[8]D!$H$184:$H$184</definedName>
    <definedName name="_18__123Graph_BCHART_13" hidden="1">[8]D!$E$150:$E$161</definedName>
    <definedName name="_180__123Graph_CCHART_10" hidden="1">[6]pracovni!$G$49:$G$62</definedName>
    <definedName name="_182__123Graph_CCHART_11" hidden="1">[7]nezaměstnaní!$N$145:$N$176</definedName>
    <definedName name="_183__123Graph_CCHART_12" hidden="1">[9]H!$B$47:$G$47</definedName>
    <definedName name="_185__123Graph_CCHART_13" hidden="1">[8]D!$F$150:$F$161</definedName>
    <definedName name="_186__123Graph_CCHART_14" hidden="1">[9]H!$B$47:$G$47</definedName>
    <definedName name="_187__123Graph_CCHART_17" hidden="1">[10]grafy!#REF!</definedName>
    <definedName name="_188__123Graph_CCHART_18" hidden="1">[10]grafy!#REF!</definedName>
    <definedName name="_189__123Graph_CCHART_19" hidden="1">[11]H!$B$81:$G$81</definedName>
    <definedName name="_19__123Graph_ACHART_14" hidden="1">[11]D!$E$58:$E$64</definedName>
    <definedName name="_19__123Graph_BCHART_2" hidden="1">[5]řady_sloupce!$I$5:$I$43</definedName>
    <definedName name="_194__123Graph_CCHART_2" hidden="1">[5]řady_sloupce!#REF!</definedName>
    <definedName name="_195__123Graph_CCHART_20" hidden="1">[11]A!$B$12:$H$12</definedName>
    <definedName name="_196__123Graph_CCHART_22" hidden="1">'[10] data'!$G$30:$G$71</definedName>
    <definedName name="_197__123Graph_CCHART_23" hidden="1">[11]S!#REF!</definedName>
    <definedName name="_198__123Graph_CCHART_24" hidden="1">[11]U!$C$6:$E$6</definedName>
    <definedName name="_199__123Graph_CCHART_25" hidden="1">[11]U!$B$12:$D$12</definedName>
    <definedName name="_2__123Graph_ACHART_10" hidden="1">[6]pracovni!$E$49:$E$62</definedName>
    <definedName name="_20__123Graph_ACHART_15" hidden="1">[10]grafy!$T$105:$T$121</definedName>
    <definedName name="_20__123Graph_BCHART_3" hidden="1">[5]řady_sloupce!$X$20:$X$31</definedName>
    <definedName name="_200__123Graph_CCHART_26" hidden="1">[11]H!$B$139:$H$139</definedName>
    <definedName name="_201__123Graph_CCHART_27" hidden="1">[11]K!$B$26:$D$26</definedName>
    <definedName name="_202__123Graph_CCHART_28" hidden="1">[11]C!$I$10:$K$10</definedName>
    <definedName name="_203__123Graph_CCHART_29" hidden="1">'[10] data'!$G$54:$G$67</definedName>
    <definedName name="_207__123Graph_CCHART_3" hidden="1">[5]řady_sloupce!$Y$20:$Y$31</definedName>
    <definedName name="_208__123Graph_CCHART_31" hidden="1">'[10] data'!#REF!</definedName>
    <definedName name="_209__123Graph_CCHART_32" hidden="1">[11]H!$B$147:$C$147</definedName>
    <definedName name="_21__123Graph_ACHART_16" hidden="1">[11]D!$C$87:$C$90</definedName>
    <definedName name="_21__123Graph_BCHART_4" hidden="1">[5]řady_sloupce!$G$5:$G$43</definedName>
    <definedName name="_210__123Graph_CCHART_33" hidden="1">[11]K!$B$25:$E$25</definedName>
    <definedName name="_211__123Graph_CCHART_35" hidden="1">[11]H!$B$174:$C$174</definedName>
    <definedName name="_212__123Graph_CCHART_36" hidden="1">[11]D!$B$113:$G$113</definedName>
    <definedName name="_213__123Graph_CCHART_37" hidden="1">[11]S!#REF!</definedName>
    <definedName name="_214__123Graph_CCHART_38" hidden="1">[11]F!$B$60:$I$60</definedName>
    <definedName name="_215__123Graph_CCHART_39" hidden="1">[11]D!$B$156:$G$156</definedName>
    <definedName name="_22__123Graph_ACHART_17" hidden="1">[10]grafy!#REF!</definedName>
    <definedName name="_22__123Graph_BCHART_5" hidden="1">[6]pracovni!$G$95:$G$111</definedName>
    <definedName name="_220__123Graph_CCHART_4" hidden="1">[5]řady_sloupce!$T$9:$T$21</definedName>
    <definedName name="_221__123Graph_CCHART_41" hidden="1">[10]grafy!#REF!</definedName>
    <definedName name="_222__123Graph_CCHART_42" hidden="1">[10]grafy!$X$124:$X$126</definedName>
    <definedName name="_226__123Graph_CCHART_5" hidden="1">[5]řady_sloupce!$G$10:$G$25</definedName>
    <definedName name="_23__123Graph_ACHART_18" hidden="1">[11]H!$G$79:$G$82</definedName>
    <definedName name="_23__123Graph_BCHART_6" hidden="1">[5]řady_sloupce!$B$2:$B$17</definedName>
    <definedName name="_231__123Graph_CCHART_6" hidden="1">[5]řady_sloupce!$E$2:$E$14</definedName>
    <definedName name="_235__123Graph_CCHART_7" hidden="1">[5]řady_sloupce!$E$3:$E$14</definedName>
    <definedName name="_238__123Graph_CCHART_8" hidden="1">[12]diferencial!$E$257:$E$381</definedName>
    <definedName name="_24__123Graph_ACHART_19" hidden="1">[11]H!$B$79:$G$79</definedName>
    <definedName name="_24__123Graph_BCHART_7" hidden="1">[5]řady_sloupce!$B$3:$B$14</definedName>
    <definedName name="_241__123Graph_CCHART_9" hidden="1">[12]sazby!$E$507:$E$632</definedName>
    <definedName name="_245__123Graph_DCHART_1" hidden="1">[5]řady_sloupce!$C$8:$S$8</definedName>
    <definedName name="_25__123Graph_BCHART_8" hidden="1">[5]řady_sloupce!$C$6:$C$22</definedName>
    <definedName name="_250__123Graph_DCHART_10" hidden="1">[6]pracovni!$F$49:$F$65</definedName>
    <definedName name="_251__123Graph_DCHART_11" hidden="1">[11]O!$B$19:$H$19</definedName>
    <definedName name="_252__123Graph_DCHART_12" hidden="1">[9]H!$B$48:$G$48</definedName>
    <definedName name="_254__123Graph_DCHART_13" hidden="1">[8]D!$G$150:$G$161</definedName>
    <definedName name="_255__123Graph_DCHART_14" hidden="1">[9]H!$B$48:$G$48</definedName>
    <definedName name="_256__123Graph_DCHART_17" hidden="1">[10]grafy!#REF!</definedName>
    <definedName name="_257__123Graph_DCHART_19" hidden="1">[11]H!$B$82:$G$82</definedName>
    <definedName name="_26__123Graph_BCHART_9" hidden="1">[5]řady_sloupce!$D$5:$D$9</definedName>
    <definedName name="_262__123Graph_DCHART_2" hidden="1">[5]řady_sloupce!$F$20:$AI$20</definedName>
    <definedName name="_263__123Graph_DCHART_20" hidden="1">[11]A!$B$13:$H$13</definedName>
    <definedName name="_264__123Graph_DCHART_23" hidden="1">[11]S!#REF!</definedName>
    <definedName name="_265__123Graph_DCHART_24" hidden="1">'[10] data'!$DS$54:$DS$66</definedName>
    <definedName name="_266__123Graph_DCHART_26" hidden="1">[11]H!$B$140:$H$140</definedName>
    <definedName name="_267__123Graph_DCHART_27" hidden="1">[11]K!$B$27:$D$27</definedName>
    <definedName name="_27__123Graph_CCHART_1" hidden="1">[5]řady_sloupce!$C$7:$S$7</definedName>
    <definedName name="_271__123Graph_DCHART_3" hidden="1">[5]řady_sloupce!$Z$20:$Z$31</definedName>
    <definedName name="_272__123Graph_DCHART_32" hidden="1">[11]H!$B$148:$C$148</definedName>
    <definedName name="_273__123Graph_DCHART_33" hidden="1">[11]K!$B$26:$E$26</definedName>
    <definedName name="_274__123Graph_DCHART_35" hidden="1">[11]H!$B$175:$C$175</definedName>
    <definedName name="_275__123Graph_DCHART_36" hidden="1">[11]D!$B$114:$G$114</definedName>
    <definedName name="_276__123Graph_DCHART_37" hidden="1">[11]S!#REF!</definedName>
    <definedName name="_277__123Graph_DCHART_38" hidden="1">[11]F!$B$61:$I$61</definedName>
    <definedName name="_278__123Graph_DCHART_39" hidden="1">[11]D!$B$157:$G$157</definedName>
    <definedName name="_28__123Graph_CCHART_10" hidden="1">[6]pracovni!$G$49:$G$62</definedName>
    <definedName name="_280__123Graph_DCHART_4" hidden="1">'[7]produkt a mzda'!$R$4:$R$32</definedName>
    <definedName name="_281__123Graph_DCHART_5" hidden="1">[9]F!#REF!</definedName>
    <definedName name="_286__123Graph_DCHART_6" hidden="1">[5]řady_sloupce!$D$2:$D$17</definedName>
    <definedName name="_29__123Graph_ACHART_2" hidden="1">[5]řady_sloupce!$E$5:$E$43</definedName>
    <definedName name="_29__123Graph_CCHART_11" hidden="1">[7]nezaměstnaní!$N$145:$N$176</definedName>
    <definedName name="_290__123Graph_DCHART_7" hidden="1">[5]řady_sloupce!$D$3:$D$14</definedName>
    <definedName name="_291__123Graph_DCHART_8" hidden="1">[9]G!$F$5:$F$9</definedName>
    <definedName name="_295__123Graph_DCHART_9" hidden="1">[12]sazby!$F$507:$F$632</definedName>
    <definedName name="_299__123Graph_ECHART_1" hidden="1">[5]řady_sloupce!$C$9:$S$9</definedName>
    <definedName name="_3__123Graph_ACHART_11" hidden="1">[5]řady_sloupce!$E$6:$E$47</definedName>
    <definedName name="_30__123Graph_ACHART_20" hidden="1">[11]A!$B$10:$H$10</definedName>
    <definedName name="_30__123Graph_CCHART_13" hidden="1">[8]D!$F$150:$F$161</definedName>
    <definedName name="_301__123Graph_ECHART_10" hidden="1">'[7]PH a mzda'!$R$226:$R$235</definedName>
    <definedName name="_302__123Graph_ECHART_13" hidden="1">[9]H!$B$49:$G$49</definedName>
    <definedName name="_303__123Graph_ECHART_14" hidden="1">[9]H!$B$49:$G$49</definedName>
    <definedName name="_308__123Graph_ECHART_2" hidden="1">[5]řady_sloupce!#REF!</definedName>
    <definedName name="_309__123Graph_ECHART_20" hidden="1">[11]A!$B$17:$H$17</definedName>
    <definedName name="_31__123Graph_ACHART_21" hidden="1">'[10] data'!$F$17:$F$68</definedName>
    <definedName name="_31__123Graph_CCHART_2" hidden="1">[5]řady_sloupce!#REF!</definedName>
    <definedName name="_310__123Graph_ECHART_23" hidden="1">[11]S!#REF!</definedName>
    <definedName name="_311__123Graph_ECHART_26" hidden="1">[11]H!$B$143:$H$143</definedName>
    <definedName name="_312__123Graph_ECHART_27" hidden="1">[11]K!$B$28:$D$28</definedName>
    <definedName name="_313__123Graph_ECHART_3" hidden="1">[9]D!$C$9:$E$9</definedName>
    <definedName name="_314__123Graph_ECHART_32" hidden="1">[11]H!$B$149:$C$149</definedName>
    <definedName name="_315__123Graph_ECHART_33" hidden="1">[11]K!$B$27:$E$27</definedName>
    <definedName name="_316__123Graph_ECHART_37" hidden="1">[11]S!#REF!</definedName>
    <definedName name="_317__123Graph_ECHART_38" hidden="1">[11]F!$B$18:$I$18</definedName>
    <definedName name="_318__123Graph_ECHART_4" hidden="1">[9]E!$C$9:$E$9</definedName>
    <definedName name="_32__123Graph_ACHART_22" hidden="1">[11]C!$E$57:$E$63</definedName>
    <definedName name="_32__123Graph_CCHART_3" hidden="1">[5]řady_sloupce!$Y$20:$Y$31</definedName>
    <definedName name="_322__123Graph_ECHART_5" hidden="1">[5]řady_sloupce!$E$10:$E$25</definedName>
    <definedName name="_323__123Graph_ECHART_6" hidden="1">[9]F!#REF!</definedName>
    <definedName name="_327__123Graph_ECHART_7" hidden="1">[5]řady_sloupce!$G$3:$G$14</definedName>
    <definedName name="_33__123Graph_ACHART_23" hidden="1">[11]S!#REF!</definedName>
    <definedName name="_33__123Graph_CCHART_4" hidden="1">[5]řady_sloupce!$T$9:$T$21</definedName>
    <definedName name="_332__123Graph_ECHART_9" hidden="1">[6]pracovni!$F$29:$F$45</definedName>
    <definedName name="_334__123Graph_FCHART_10" hidden="1">'[7]PH a mzda'!$H$226:$H$235</definedName>
    <definedName name="_335__123Graph_FCHART_13" hidden="1">[9]H!#REF!</definedName>
    <definedName name="_336__123Graph_FCHART_14" hidden="1">[9]H!#REF!</definedName>
    <definedName name="_34__123Graph_ACHART_24" hidden="1">[11]U!$C$4:$E$4</definedName>
    <definedName name="_34__123Graph_CCHART_5" hidden="1">[5]řady_sloupce!$G$10:$G$25</definedName>
    <definedName name="_341__123Graph_FCHART_2" hidden="1">[5]řady_sloupce!$D$9:$D$24</definedName>
    <definedName name="_342__123Graph_FCHART_23" hidden="1">[11]S!#REF!</definedName>
    <definedName name="_343__123Graph_FCHART_27" hidden="1">[11]K!$B$29:$D$29</definedName>
    <definedName name="_344__123Graph_FCHART_3" hidden="1">[9]D!$C$10:$E$10</definedName>
    <definedName name="_345__123Graph_FCHART_33" hidden="1">[11]K!$B$28:$E$28</definedName>
    <definedName name="_346__123Graph_FCHART_37" hidden="1">[11]S!#REF!</definedName>
    <definedName name="_347__123Graph_FCHART_4" hidden="1">[9]E!$C$10:$E$10</definedName>
    <definedName name="_348__123Graph_FCHART_5" hidden="1">[9]F!#REF!</definedName>
    <definedName name="_35__123Graph_ACHART_25" hidden="1">[11]U!$B$10:$D$10</definedName>
    <definedName name="_35__123Graph_CCHART_6" hidden="1">[5]řady_sloupce!$E$2:$E$14</definedName>
    <definedName name="_352__123Graph_FCHART_7" hidden="1">[5]řady_sloupce!$F$3:$F$14</definedName>
    <definedName name="_353__123Graph_LBL_ACHART_23" hidden="1">[11]S!#REF!</definedName>
    <definedName name="_354__123Graph_LBL_ACHART_24" hidden="1">[11]U!$C$4:$E$4</definedName>
    <definedName name="_355__123Graph_LBL_ACHART_26" hidden="1">[11]H!$B$137:$H$137</definedName>
    <definedName name="_356__123Graph_LBL_ACHART_28" hidden="1">[11]C!$I$8:$K$8</definedName>
    <definedName name="_357__123Graph_LBL_ACHART_3" hidden="1">[9]D!$C$5:$I$5</definedName>
    <definedName name="_358__123Graph_LBL_ACHART_31" hidden="1">[11]M!$B$88:$I$88</definedName>
    <definedName name="_359__123Graph_LBL_ACHART_36" hidden="1">[11]D!$B$111:$G$111</definedName>
    <definedName name="_36__123Graph_ACHART_26" hidden="1">[11]H!$B$137:$H$137</definedName>
    <definedName name="_36__123Graph_CCHART_7" hidden="1">[5]řady_sloupce!$E$3:$E$14</definedName>
    <definedName name="_360__123Graph_LBL_ACHART_37" hidden="1">[11]S!#REF!</definedName>
    <definedName name="_361__123Graph_LBL_ACHART_39" hidden="1">[11]D!$B$154:$G$154</definedName>
    <definedName name="_362__123Graph_LBL_ACHART_4" hidden="1">[9]E!$C$5:$I$5</definedName>
    <definedName name="_363__123Graph_LBL_ACHART_6" hidden="1">[9]F!#REF!</definedName>
    <definedName name="_364__123Graph_LBL_BCHART_23" hidden="1">[11]S!#REF!</definedName>
    <definedName name="_365__123Graph_LBL_BCHART_24" hidden="1">[11]U!$C$5:$E$5</definedName>
    <definedName name="_366__123Graph_LBL_BCHART_28" hidden="1">[11]C!$I$9:$K$9</definedName>
    <definedName name="_367__123Graph_LBL_BCHART_3" hidden="1">[9]D!$C$6:$I$6</definedName>
    <definedName name="_368__123Graph_LBL_BCHART_31" hidden="1">[11]M!$B$89:$I$89</definedName>
    <definedName name="_369__123Graph_LBL_BCHART_32" hidden="1">[11]H!$F$146:$H$146</definedName>
    <definedName name="_37__123Graph_ACHART_27" hidden="1">[11]K!$B$24:$D$24</definedName>
    <definedName name="_37__123Graph_CCHART_8" hidden="1">[12]diferencial!$E$257:$E$381</definedName>
    <definedName name="_370__123Graph_LBL_BCHART_36" hidden="1">[11]D!$B$112:$G$112</definedName>
    <definedName name="_371__123Graph_LBL_BCHART_37" hidden="1">[11]S!#REF!</definedName>
    <definedName name="_372__123Graph_LBL_BCHART_39" hidden="1">[11]D!$B$155:$G$155</definedName>
    <definedName name="_373__123Graph_LBL_BCHART_4" hidden="1">[9]E!$C$6:$I$6</definedName>
    <definedName name="_374__123Graph_LBL_BCHART_6" hidden="1">[9]F!#REF!</definedName>
    <definedName name="_375__123Graph_LBL_CCHART_1" hidden="1">[11]A!$B$17:$H$17</definedName>
    <definedName name="_376__123Graph_LBL_CCHART_24" hidden="1">[11]U!$C$6:$E$6</definedName>
    <definedName name="_377__123Graph_LBL_CCHART_26" hidden="1">[11]H!$B$139:$H$139</definedName>
    <definedName name="_378__123Graph_LBL_CCHART_28" hidden="1">[11]C!$I$10:$K$10</definedName>
    <definedName name="_379__123Graph_LBL_CCHART_32" hidden="1">[11]H!$F$147:$H$147</definedName>
    <definedName name="_38__123Graph_ACHART_28" hidden="1">[11]C!$I$8:$K$8</definedName>
    <definedName name="_38__123Graph_CCHART_9" hidden="1">[12]sazby!$E$507:$E$632</definedName>
    <definedName name="_380__123Graph_LBL_CCHART_36" hidden="1">[11]D!$B$113:$G$113</definedName>
    <definedName name="_381__123Graph_LBL_CCHART_39" hidden="1">[11]D!$B$156:$G$156</definedName>
    <definedName name="_382__123Graph_LBL_CCHART_6" hidden="1">[9]F!#REF!</definedName>
    <definedName name="_383__123Graph_LBL_DCHART_11" hidden="1">[11]O!$B$19:$H$19</definedName>
    <definedName name="_384__123Graph_LBL_DCHART_20" hidden="1">[11]A!#REF!</definedName>
    <definedName name="_385__123Graph_LBL_DCHART_23" hidden="1">[11]S!#REF!</definedName>
    <definedName name="_386__123Graph_LBL_DCHART_32" hidden="1">[11]H!$F$148:$H$148</definedName>
    <definedName name="_387__123Graph_LBL_DCHART_36" hidden="1">[11]D!$B$114:$G$114</definedName>
    <definedName name="_388__123Graph_LBL_DCHART_39" hidden="1">[11]D!$B$157:$G$157</definedName>
    <definedName name="_389__123Graph_LBL_ECHART_20" hidden="1">[11]A!$B$17:$H$17</definedName>
    <definedName name="_39__123Graph_ACHART_29" hidden="1">[11]P!$C$102:$J$102</definedName>
    <definedName name="_39__123Graph_DCHART_1" hidden="1">[5]řady_sloupce!$C$8:$S$8</definedName>
    <definedName name="_390__123Graph_LBL_ECHART_26" hidden="1">[11]H!$B$143:$H$143</definedName>
    <definedName name="_391__123Graph_LBL_ECHART_38" hidden="1">[11]F!$B$18:$I$18</definedName>
    <definedName name="_392__123Graph_LBL_ECHART_9" hidden="1">[11]F!$B$18:$I$18</definedName>
    <definedName name="_393__123Graph_LBL_FCHART_3" hidden="1">[9]D!$C$10:$I$10</definedName>
    <definedName name="_394__123Graph_LBL_FCHART_4" hidden="1">[9]E!$C$10:$I$10</definedName>
    <definedName name="_399__123Graph_XCHART_1" hidden="1">[5]řady_sloupce!$A$5:$A$40</definedName>
    <definedName name="_4__123Graph_ACHART_12" hidden="1">[7]pracovni!$AL$111:$AL$117</definedName>
    <definedName name="_40__123Graph_DCHART_10" hidden="1">[6]pracovni!$F$49:$F$65</definedName>
    <definedName name="_404__123Graph_XCHART_10" hidden="1">[6]pracovni!$A$49:$A$65</definedName>
    <definedName name="_408__123Graph_XCHART_11" hidden="1">[5]řady_sloupce!$B$6:$B$47</definedName>
    <definedName name="_41__123Graph_DCHART_13" hidden="1">[8]D!$G$150:$G$161</definedName>
    <definedName name="_410__123Graph_XCHART_13" hidden="1">[8]D!$D$150:$D$161</definedName>
    <definedName name="_411__123Graph_XCHART_14" hidden="1">[11]D!$A$58:$A$64</definedName>
    <definedName name="_412__123Graph_XCHART_15" hidden="1">[10]grafy!$S$105:$S$121</definedName>
    <definedName name="_413__123Graph_XCHART_16" hidden="1">[10]grafy!#REF!</definedName>
    <definedName name="_414__123Graph_XCHART_17" hidden="1">[10]grafy!#REF!</definedName>
    <definedName name="_415__123Graph_XCHART_18" hidden="1">[11]H!$A$79:$A$82</definedName>
    <definedName name="_416__123Graph_XCHART_19" hidden="1">[11]H!$B$78:$H$78</definedName>
    <definedName name="_42__123Graph_DCHART_2" hidden="1">[5]řady_sloupce!$F$20:$AI$20</definedName>
    <definedName name="_421__123Graph_XCHART_2" hidden="1">[5]řady_sloupce!$A$5:$A$43</definedName>
    <definedName name="_422__123Graph_XCHART_20" hidden="1">[9]P!$J$39:$J$44</definedName>
    <definedName name="_423__123Graph_XCHART_22" hidden="1">[11]C!$A$57:$A$63</definedName>
    <definedName name="_424__123Graph_XCHART_23" hidden="1">'[10] data'!$A$30:$A$71</definedName>
    <definedName name="_425__123Graph_XCHART_24" hidden="1">'[10] data'!$DM$54:$DM$66</definedName>
    <definedName name="_426__123Graph_XCHART_25" hidden="1">[11]U!$B$3:$D$3</definedName>
    <definedName name="_427__123Graph_XCHART_26" hidden="1">'[10] data'!$A$54:$A$67</definedName>
    <definedName name="_428__123Graph_XCHART_27" hidden="1">'[10] data'!$A$54:$A$67</definedName>
    <definedName name="_429__123Graph_XCHART_28" hidden="1">'[10] data'!$A$66:$A$67</definedName>
    <definedName name="_43__123Graph_DCHART_3" hidden="1">[5]řady_sloupce!$Z$20:$Z$31</definedName>
    <definedName name="_430__123Graph_XCHART_29" hidden="1">'[10] data'!$A$54:$A$67</definedName>
    <definedName name="_434__123Graph_XCHART_3" hidden="1">[5]řady_sloupce!$A$5:$A$40</definedName>
    <definedName name="_435__123Graph_XCHART_30" hidden="1">'[10] data'!$A$54:$A$71</definedName>
    <definedName name="_436__123Graph_XCHART_31" hidden="1">[11]M!$B$87:$I$87</definedName>
    <definedName name="_437__123Graph_XCHART_33" hidden="1">[10]grafy!$AE$74:$AE$75</definedName>
    <definedName name="_438__123Graph_XCHART_34" hidden="1">[10]grafy!#REF!</definedName>
    <definedName name="_439__123Graph_XCHART_35" hidden="1">[10]grafy!$N$299:$N$300</definedName>
    <definedName name="_44__123Graph_ACHART_3" hidden="1">[5]řady_sloupce!$D$5:$D$40</definedName>
    <definedName name="_44__123Graph_DCHART_4" hidden="1">'[7]produkt a mzda'!$R$4:$R$32</definedName>
    <definedName name="_440__123Graph_XCHART_39" hidden="1">'[10] data'!$A$53:$A$70</definedName>
    <definedName name="_444__123Graph_XCHART_4" hidden="1">[5]řady_sloupce!$A$5:$A$43</definedName>
    <definedName name="_445__123Graph_XCHART_41" hidden="1">[10]grafy!#REF!</definedName>
    <definedName name="_446__123Graph_XCHART_42" hidden="1">[10]grafy!$T$124:$T$126</definedName>
    <definedName name="_448__123Graph_XCHART_5" hidden="1">[8]C!$G$121:$G$138</definedName>
    <definedName name="_45__123Graph_ACHART_30" hidden="1">[11]M!$B$59:$I$59</definedName>
    <definedName name="_45__123Graph_DCHART_6" hidden="1">[5]řady_sloupce!$D$2:$D$17</definedName>
    <definedName name="_450__123Graph_XCHART_6" hidden="1">[8]C!$G$121:$G$138</definedName>
    <definedName name="_454__123Graph_XCHART_7" hidden="1">[5]řady_sloupce!$B$6:$B$48</definedName>
    <definedName name="_455__123Graph_XCHART_8" hidden="1">[11]H!$A$50:$A$55</definedName>
    <definedName name="_46__123Graph_ACHART_31" hidden="1">[11]M!$B$88:$I$88</definedName>
    <definedName name="_46__123Graph_DCHART_7" hidden="1">[5]řady_sloupce!$D$3:$D$14</definedName>
    <definedName name="_460__123Graph_XCHART_9" hidden="1">[6]pracovni!$A$29:$A$45</definedName>
    <definedName name="_47__123Graph_ACHART_32" hidden="1">[11]H!$B$145:$C$145</definedName>
    <definedName name="_47__123Graph_DCHART_9" hidden="1">[12]sazby!$F$507:$F$632</definedName>
    <definedName name="_48__123Graph_ACHART_33" hidden="1">[11]K!$B$23:$E$23</definedName>
    <definedName name="_48__123Graph_ECHART_1" hidden="1">[5]řady_sloupce!$C$9:$S$9</definedName>
    <definedName name="_49__123Graph_ACHART_34" hidden="1">[11]D!$E$87:$E$90</definedName>
    <definedName name="_49__123Graph_ECHART_10" hidden="1">'[7]PH a mzda'!$R$226:$R$235</definedName>
    <definedName name="_5__123Graph_ACHART_1" hidden="1">[5]řady_sloupce!$B$5:$B$40</definedName>
    <definedName name="_5__123Graph_ACHART_13" hidden="1">[8]D!$H$184:$H$184</definedName>
    <definedName name="_50__123Graph_ACHART_35" hidden="1">[11]H!$B$172:$C$172</definedName>
    <definedName name="_50__123Graph_ECHART_2" hidden="1">[5]řady_sloupce!#REF!</definedName>
    <definedName name="_51__123Graph_ACHART_36" hidden="1">[11]D!$B$111:$G$111</definedName>
    <definedName name="_51__123Graph_ECHART_5" hidden="1">[5]řady_sloupce!$E$10:$E$25</definedName>
    <definedName name="_52__123Graph_ACHART_37" hidden="1">[11]S!#REF!</definedName>
    <definedName name="_52__123Graph_ECHART_7" hidden="1">[5]řady_sloupce!$G$3:$G$14</definedName>
    <definedName name="_53__123Graph_ACHART_38" hidden="1">[11]F!$B$58:$I$58</definedName>
    <definedName name="_53__123Graph_ECHART_9" hidden="1">[6]pracovni!$F$29:$F$45</definedName>
    <definedName name="_54__123Graph_ACHART_39" hidden="1">[11]D!$B$154:$G$154</definedName>
    <definedName name="_54__123Graph_FCHART_10" hidden="1">'[7]PH a mzda'!$H$226:$H$235</definedName>
    <definedName name="_55__123Graph_FCHART_2" hidden="1">[5]řady_sloupce!$D$9:$D$24</definedName>
    <definedName name="_56__123Graph_FCHART_7" hidden="1">[5]řady_sloupce!$F$3:$F$14</definedName>
    <definedName name="_57__123Graph_XCHART_1" hidden="1">[5]řady_sloupce!$A$5:$A$40</definedName>
    <definedName name="_58__123Graph_XCHART_10" hidden="1">[6]pracovni!$A$49:$A$65</definedName>
    <definedName name="_59__123Graph_ACHART_4" hidden="1">[5]řady_sloupce!$E$5:$E$43</definedName>
    <definedName name="_59__123Graph_XCHART_11" hidden="1">[5]řady_sloupce!$B$6:$B$47</definedName>
    <definedName name="_6__123Graph_ACHART_2" hidden="1">[5]řady_sloupce!$E$5:$E$43</definedName>
    <definedName name="_60__123Graph_ACHART_40" hidden="1">[10]grafy!#REF!</definedName>
    <definedName name="_60__123Graph_XCHART_13" hidden="1">[8]D!$D$150:$D$161</definedName>
    <definedName name="_61__123Graph_ACHART_41" hidden="1">[10]grafy!#REF!</definedName>
    <definedName name="_61__123Graph_XCHART_2" hidden="1">[5]řady_sloupce!$A$5:$A$43</definedName>
    <definedName name="_62__123Graph_ACHART_42" hidden="1">[10]grafy!$U$124:$U$126</definedName>
    <definedName name="_62__123Graph_XCHART_3" hidden="1">[5]řady_sloupce!$A$5:$A$40</definedName>
    <definedName name="_63__123Graph_XCHART_4" hidden="1">[5]řady_sloupce!$A$5:$A$43</definedName>
    <definedName name="_64__123Graph_XCHART_5" hidden="1">[8]C!$G$121:$G$138</definedName>
    <definedName name="_65__123Graph_XCHART_6" hidden="1">[8]C!$G$121:$G$138</definedName>
    <definedName name="_66__123Graph_XCHART_7" hidden="1">[5]řady_sloupce!$B$6:$B$48</definedName>
    <definedName name="_67__123Graph_ACHART_5" hidden="1">[5]řady_sloupce!$C$10:$C$25</definedName>
    <definedName name="_67__123Graph_XCHART_9" hidden="1">[6]pracovni!$A$29:$A$45</definedName>
    <definedName name="_7__123Graph_ACHART_3" hidden="1">[5]řady_sloupce!$D$5:$D$40</definedName>
    <definedName name="_72__123Graph_ACHART_6" hidden="1">[5]řady_sloupce!$C$2:$C$14</definedName>
    <definedName name="_76__123Graph_ACHART_7" hidden="1">[5]řady_sloupce!$C$3:$C$14</definedName>
    <definedName name="_8__123Graph_ACHART_4" hidden="1">[5]řady_sloupce!$E$5:$E$43</definedName>
    <definedName name="_81__123Graph_ACHART_8" hidden="1">[5]řady_sloupce!$F$6:$F$22</definedName>
    <definedName name="_86__123Graph_ACHART_9" hidden="1">[5]řady_sloupce!$C$5:$C$9</definedName>
    <definedName name="_9__123Graph_ACHART_5" hidden="1">[5]řady_sloupce!$C$10:$C$25</definedName>
    <definedName name="_91__123Graph_BCHART_1" hidden="1">[5]řady_sloupce!$C$5:$C$40</definedName>
    <definedName name="_96__123Graph_BCHART_10" hidden="1">[6]pracovni!$D$49:$D$65</definedName>
    <definedName name="_cp1" hidden="1">{"'előző év december'!$A$2:$CP$214"}</definedName>
    <definedName name="_cp10" hidden="1">{"'előző év december'!$A$2:$CP$214"}</definedName>
    <definedName name="_cp11" hidden="1">{"'előző év december'!$A$2:$CP$214"}</definedName>
    <definedName name="_cp2" hidden="1">{"'előző év december'!$A$2:$CP$214"}</definedName>
    <definedName name="_cp3" hidden="1">{"'előző év december'!$A$2:$CP$214"}</definedName>
    <definedName name="_cp4" hidden="1">{"'előző év december'!$A$2:$CP$214"}</definedName>
    <definedName name="_cp5" hidden="1">{"'előző év december'!$A$2:$CP$214"}</definedName>
    <definedName name="_cp6" hidden="1">{"'előző év december'!$A$2:$CP$214"}</definedName>
    <definedName name="_cp7" hidden="1">{"'előző év december'!$A$2:$CP$214"}</definedName>
    <definedName name="_cp8" hidden="1">{"'előző év december'!$A$2:$CP$214"}</definedName>
    <definedName name="_cp9" hidden="1">{"'előző év december'!$A$2:$CP$214"}</definedName>
    <definedName name="_cpr2" hidden="1">{"'előző év december'!$A$2:$CP$214"}</definedName>
    <definedName name="_cpr3" hidden="1">{"'előző év december'!$A$2:$CP$214"}</definedName>
    <definedName name="_cpr4" hidden="1">{"'előző év december'!$A$2:$CP$214"}</definedName>
    <definedName name="_Fill" hidden="1">#REF!</definedName>
    <definedName name="_Key1" hidden="1">[11]B!#REF!</definedName>
    <definedName name="_l" hidden="1">{"'előző év december'!$A$2:$CP$214"}</definedName>
    <definedName name="_Order1" hidden="1">255</definedName>
    <definedName name="_Order2" hidden="1">255</definedName>
    <definedName name="_p" hidden="1">{"'előző év december'!$A$2:$CP$214"}</definedName>
    <definedName name="_Regression_Out" hidden="1">'[7]produkt a mzda'!$AJ$25</definedName>
    <definedName name="_Regression_X" hidden="1">'[7]produkt a mzda'!$AE$25:$AE$37</definedName>
    <definedName name="_Regression_Y" hidden="1">'[7]produkt a mzda'!$AG$25:$AG$37</definedName>
    <definedName name="_Sort" hidden="1">#REF!</definedName>
    <definedName name="_X_XX" hidden="1">[4]Market!#REF!</definedName>
    <definedName name="_zzz" hidden="1">[4]Market!#REF!</definedName>
    <definedName name="a" hidden="1">{"'előző év december'!$A$2:$CP$214"}</definedName>
    <definedName name="aa" hidden="1">[13]Market!#REF!</definedName>
    <definedName name="aaa" hidden="1">{"'előző év december'!$A$2:$CP$214"}</definedName>
    <definedName name="ASD" hidden="1">[6]pracovni!$D$69:$D$85</definedName>
    <definedName name="asdasd" hidden="1">{"'előző év december'!$A$2:$CP$214"}</definedName>
    <definedName name="asdf" hidden="1">{"'előző év december'!$A$2:$CP$214"}</definedName>
    <definedName name="asdfasd" hidden="1">{"'előző év december'!$A$2:$CP$214"}</definedName>
    <definedName name="b" hidden="1">'[14]DATA WORK AREA'!$A$27:$A$33</definedName>
    <definedName name="blabla" hidden="1">[2]Market!#REF!</definedName>
    <definedName name="BLPH1" hidden="1">#REF!</definedName>
    <definedName name="BLPH2" hidden="1">#REF!</definedName>
    <definedName name="BLPH3" hidden="1">#REF!</definedName>
    <definedName name="BLPH4" hidden="1">[15]yieldspreads!#REF!</definedName>
    <definedName name="BLPH5" hidden="1">[15]yieldspreads!#REF!</definedName>
    <definedName name="BLPH6" hidden="1">[15]yieldspreads!$S$3</definedName>
    <definedName name="BLPH7" hidden="1">[15]yieldspreads!$V$3</definedName>
    <definedName name="BLPH8" hidden="1">[15]yieldspreads!$Y$3</definedName>
    <definedName name="bn" hidden="1">{"'előző év december'!$A$2:$CP$214"}</definedName>
    <definedName name="bnn" hidden="1">{"'előző év december'!$A$2:$CP$214"}</definedName>
    <definedName name="brr" hidden="1">{"'előző év december'!$A$2:$CP$214"}</definedName>
    <definedName name="ccc" hidden="1">[4]Market!#REF!</definedName>
    <definedName name="cfgfd" hidden="1">{"'előző év december'!$A$2:$CP$214"}</definedName>
    <definedName name="Chart_ROE_ROA_2007" hidden="1">{"'előző év december'!$A$2:$CP$214"}</definedName>
    <definedName name="cp" hidden="1">{"'előző év december'!$A$2:$CP$214"}</definedName>
    <definedName name="cpi_fanchart" hidden="1">{"'előző év december'!$A$2:$CP$214"}</definedName>
    <definedName name="cppp" hidden="1">{"'előző év december'!$A$2:$CP$214"}</definedName>
    <definedName name="cpr" hidden="1">{"'előző év december'!$A$2:$CP$214"}</definedName>
    <definedName name="cprsa" hidden="1">{"'előző év december'!$A$2:$CP$214"}</definedName>
    <definedName name="cx" hidden="1">{"'előző év december'!$A$2:$CP$214"}</definedName>
    <definedName name="cxzbcx" hidden="1">[8]D!$H$184:$H$184</definedName>
    <definedName name="d" hidden="1">{"'előző év december'!$A$2:$CP$214"}</definedName>
    <definedName name="dfhdf" hidden="1">{"'előző év december'!$A$2:$CP$214"}</definedName>
    <definedName name="ds" hidden="1">{"'előző év december'!$A$2:$CP$214"}</definedName>
    <definedName name="dsfgsdfg" hidden="1">{"'előző év december'!$A$2:$CP$214"}</definedName>
    <definedName name="dyf" hidden="1">{"'előző év december'!$A$2:$CP$214"}</definedName>
    <definedName name="edr" hidden="1">{"'előző év december'!$A$2:$CP$214"}</definedName>
    <definedName name="efdef" hidden="1">{"'előző év december'!$A$2:$CP$214"}</definedName>
    <definedName name="eredméynfelc" hidden="1">[16]Market!#REF!</definedName>
    <definedName name="ert" hidden="1">{"'előző év december'!$A$2:$CP$214"}</definedName>
    <definedName name="ertertwertwert" hidden="1">{"'előző év december'!$A$2:$CP$214"}</definedName>
    <definedName name="ew" hidden="1">[2]Market!#REF!</definedName>
    <definedName name="f" hidden="1">{"'előző év december'!$A$2:$CP$214"}</definedName>
    <definedName name="ff" hidden="1">{"'előző év december'!$A$2:$CP$214"}</definedName>
    <definedName name="ffg" hidden="1">{"'előző év december'!$A$2:$CP$214"}</definedName>
    <definedName name="fg" hidden="1">{"'előző év december'!$A$2:$CP$214"}</definedName>
    <definedName name="fgh" hidden="1">{"'előző év december'!$A$2:$CP$214"}</definedName>
    <definedName name="fghf" hidden="1">{"'előző év december'!$A$2:$CP$214"}</definedName>
    <definedName name="fiskalis2" hidden="1">[13]Market!#REF!</definedName>
    <definedName name="frt" hidden="1">{"'előző év december'!$A$2:$CP$214"}</definedName>
    <definedName name="fthf" hidden="1">{"'előző év december'!$A$2:$CP$214"}</definedName>
    <definedName name="g" hidden="1">{"'előző év december'!$A$2:$CP$214"}</definedName>
    <definedName name="Gabor" hidden="1">{"'előző év december'!$A$2:$CP$214"}</definedName>
    <definedName name="gf" hidden="1">[1]Market!#REF!</definedName>
    <definedName name="gg" hidden="1">{"'előző év december'!$A$2:$CP$214"}</definedName>
    <definedName name="gggg" hidden="1">{"'előző év december'!$A$2:$CP$214"}</definedName>
    <definedName name="gh" hidden="1">{"'előző év december'!$A$2:$CP$214"}</definedName>
    <definedName name="ghj" hidden="1">{"'előző év december'!$A$2:$CP$214"}</definedName>
    <definedName name="GraphX" hidden="1">'[14]DATA WORK AREA'!$A$27:$A$33</definedName>
    <definedName name="h" hidden="1">[4]Market!#REF!</definedName>
    <definedName name="hgf" hidden="1">{"'előző év december'!$A$2:$CP$214"}</definedName>
    <definedName name="hgjghj" hidden="1">{"'előző év december'!$A$2:$CP$214"}</definedName>
    <definedName name="ht" hidden="1">{"'előző év december'!$A$2:$CP$214"}</definedName>
    <definedName name="HTML_CodePage" hidden="1">1250</definedName>
    <definedName name="HTML_Control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Kamil" hidden="1">[17]sez_očist!$F$15:$AG$15</definedName>
    <definedName name="kjhkjk" hidden="1">[2]Market!#REF!</definedName>
    <definedName name="kk" hidden="1">{"'előző év december'!$A$2:$CP$214"}</definedName>
    <definedName name="kulker" hidden="1">{"'előző év december'!$A$2:$CP$214"}</definedName>
    <definedName name="m" hidden="1">{"'előző év december'!$A$2:$CP$214"}</definedName>
    <definedName name="mh" hidden="1">{"'előző év december'!$A$2:$CP$214"}</definedName>
    <definedName name="mhz" hidden="1">{"'előző év december'!$A$2:$CP$214"}</definedName>
    <definedName name="nm" hidden="1">{"'előző év december'!$A$2:$CP$214"}</definedName>
    <definedName name="pti" hidden="1">{"'előző év december'!$A$2:$CP$214"}</definedName>
    <definedName name="qwerw" hidden="1">{"'előző év december'!$A$2:$CP$214"}</definedName>
    <definedName name="rt" hidden="1">{"'előző év december'!$A$2:$CP$214"}</definedName>
    <definedName name="rte" hidden="1">{"'előző év december'!$A$2:$CP$214"}</definedName>
    <definedName name="rtew" hidden="1">{"'előző év december'!$A$2:$CP$214"}</definedName>
    <definedName name="rtn" hidden="1">{"'előző év december'!$A$2:$CP$214"}</definedName>
    <definedName name="rtz" hidden="1">{"'előző év december'!$A$2:$CP$214"}</definedName>
    <definedName name="sdf" hidden="1">{"'előző év december'!$A$2:$CP$214"}</definedName>
    <definedName name="sdfsfd" hidden="1">{"'előző év december'!$A$2:$CP$214"}</definedName>
    <definedName name="ss" hidden="1">{"'előző év december'!$A$2:$CP$214"}</definedName>
    <definedName name="sz" hidden="1">[18]sez_očist!$F$15:$AG$15</definedName>
    <definedName name="Tabulky" hidden="1">[19]sez_očist!$F$20:$AI$20</definedName>
    <definedName name="test" hidden="1">{"'előző év december'!$A$2:$CP$214"}</definedName>
    <definedName name="tge" hidden="1">[2]Market!#REF!</definedName>
    <definedName name="tgz" hidden="1">{"'előző év december'!$A$2:$CP$214"}</definedName>
    <definedName name="tre" hidden="1">{"'előző év december'!$A$2:$CP$214"}</definedName>
    <definedName name="vb" hidden="1">{"'előző év december'!$A$2:$CP$214"}</definedName>
    <definedName name="vc" hidden="1">{"'előző év december'!$A$2:$CP$214"}</definedName>
    <definedName name="w" hidden="1">{"'előző év december'!$A$2:$CP$214"}</definedName>
    <definedName name="we" hidden="1">{"'előző év december'!$A$2:$CP$214"}</definedName>
    <definedName name="wee" hidden="1">{"'előző év december'!$A$2:$CP$214"}</definedName>
    <definedName name="werwe" hidden="1">{"'előző év december'!$A$2:$CP$214"}</definedName>
    <definedName name="werwer" hidden="1">{"'előző év december'!$A$2:$CP$214"}</definedName>
    <definedName name="ww" hidden="1">{"'előző év december'!$A$2:$CP$214"}</definedName>
    <definedName name="www" hidden="1">{"'előző év december'!$A$2:$CP$214"}</definedName>
    <definedName name="wwwwwwwwwwwwwwwwwwwww" hidden="1">{"'előző év december'!$A$2:$CP$214"}</definedName>
    <definedName name="xxx" hidden="1">{"'előző év december'!$A$2:$CP$214"}</definedName>
    <definedName name="xxxxx" hidden="1">[20]A!$B$2:$B$253</definedName>
    <definedName name="xxxxxxx" hidden="1">{"'előző év december'!$A$2:$CP$214"}</definedName>
    <definedName name="yygf" hidden="1">{"'előző év december'!$A$2:$CP$214"}</definedName>
    <definedName name="yyy" hidden="1">{"'előző év december'!$A$2:$CP$214"}</definedName>
    <definedName name="zamezam" hidden="1">[21]nezamestnanost!#REF!</definedName>
    <definedName name="ztr" hidden="1">{"'előző év december'!$A$2:$CP$214"}</definedName>
    <definedName name="zzz" hidden="1">{"'előző év december'!$A$2:$CP$214"}</definedName>
    <definedName name="zzzz" hidden="1">[4]Market!#REF!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9" i="52" l="1"/>
  <c r="P46" i="52"/>
  <c r="P45" i="52"/>
  <c r="P44" i="52"/>
  <c r="P43" i="52"/>
  <c r="P42" i="52"/>
  <c r="P41" i="52"/>
  <c r="P40" i="52"/>
  <c r="P39" i="52"/>
  <c r="P38" i="52"/>
  <c r="P37" i="52"/>
  <c r="P36" i="52"/>
  <c r="P35" i="52"/>
  <c r="P34" i="52"/>
  <c r="P33" i="52"/>
  <c r="P32" i="52"/>
  <c r="P31" i="52"/>
  <c r="P30" i="52"/>
  <c r="P29" i="52"/>
  <c r="P28" i="52"/>
  <c r="P27" i="52"/>
  <c r="P26" i="52"/>
  <c r="P25" i="52"/>
  <c r="P24" i="52"/>
  <c r="P23" i="52"/>
  <c r="P22" i="52"/>
  <c r="P21" i="52"/>
  <c r="P20" i="52"/>
  <c r="D21" i="48" l="1"/>
  <c r="DJ27" i="40" l="1"/>
  <c r="DI27" i="40"/>
  <c r="DH27" i="40"/>
  <c r="DG27" i="40"/>
  <c r="DF27" i="40"/>
  <c r="DE27" i="40"/>
  <c r="DD27" i="40"/>
  <c r="DC27" i="40"/>
  <c r="FE18" i="40"/>
  <c r="EK18" i="40"/>
  <c r="DW18" i="40"/>
  <c r="DK18" i="40"/>
  <c r="CY18" i="40"/>
  <c r="CM18" i="40"/>
  <c r="BZ17" i="40"/>
  <c r="AS14" i="40"/>
  <c r="AT14" i="40" s="1"/>
  <c r="AU14" i="40" s="1"/>
  <c r="AV14" i="40" s="1"/>
  <c r="AW14" i="40" s="1"/>
  <c r="AX14" i="40" s="1"/>
  <c r="AY14" i="40" s="1"/>
  <c r="AZ14" i="40" s="1"/>
  <c r="BA14" i="40" s="1"/>
  <c r="AI14" i="40"/>
  <c r="AJ14" i="40" s="1"/>
  <c r="AK14" i="40" s="1"/>
  <c r="AL14" i="40" s="1"/>
  <c r="AM14" i="40" s="1"/>
  <c r="AN14" i="40" s="1"/>
  <c r="AO14" i="40" s="1"/>
  <c r="AP14" i="40" s="1"/>
  <c r="AQ14" i="40" s="1"/>
  <c r="Y14" i="40"/>
  <c r="Z14" i="40" s="1"/>
  <c r="AA14" i="40" s="1"/>
  <c r="AB14" i="40" s="1"/>
  <c r="AC14" i="40" s="1"/>
  <c r="AD14" i="40" s="1"/>
  <c r="AE14" i="40" s="1"/>
  <c r="AF14" i="40" s="1"/>
  <c r="AG14" i="40" s="1"/>
  <c r="O14" i="40"/>
  <c r="P14" i="40" s="1"/>
  <c r="E14" i="40"/>
  <c r="F14" i="40" s="1"/>
  <c r="G14" i="40" s="1"/>
  <c r="H14" i="40" s="1"/>
  <c r="I14" i="40" s="1"/>
  <c r="J14" i="40" s="1"/>
  <c r="K14" i="40" s="1"/>
  <c r="L14" i="40" s="1"/>
  <c r="M14" i="40" s="1"/>
  <c r="Q14" i="40" l="1"/>
  <c r="R14" i="40" s="1"/>
  <c r="S14" i="40" s="1"/>
  <c r="T14" i="40" s="1"/>
  <c r="U14" i="40" s="1"/>
  <c r="V14" i="40" s="1"/>
  <c r="W14" i="40" s="1"/>
</calcChain>
</file>

<file path=xl/sharedStrings.xml><?xml version="1.0" encoding="utf-8"?>
<sst xmlns="http://schemas.openxmlformats.org/spreadsheetml/2006/main" count="256" uniqueCount="164">
  <si>
    <t>France</t>
  </si>
  <si>
    <t>Italy</t>
  </si>
  <si>
    <t>United Kingdom</t>
  </si>
  <si>
    <t>Cím</t>
  </si>
  <si>
    <t>Megjegyzés</t>
  </si>
  <si>
    <t>Forrás</t>
  </si>
  <si>
    <t>Title</t>
  </si>
  <si>
    <t>Note</t>
  </si>
  <si>
    <t>Source</t>
  </si>
  <si>
    <t>Tengelyfelirat</t>
  </si>
  <si>
    <t>Készítette</t>
  </si>
  <si>
    <t>Total Population by sex (thousands)</t>
  </si>
  <si>
    <t>ISO 3166-1 numeric code</t>
  </si>
  <si>
    <t>Location</t>
  </si>
  <si>
    <t>Sex</t>
  </si>
  <si>
    <t>World</t>
  </si>
  <si>
    <t>Both sexes combined</t>
  </si>
  <si>
    <t>Kreiszné Hudák Emese</t>
  </si>
  <si>
    <t>A világ népességszáma, 1900-2100</t>
  </si>
  <si>
    <t>Az 1950 előtti adatok extrapolált adatok, 1900 és 1950 között 10 éves gyakorisággal érhetők el a globális népesség-adatok. Az ábra 1950 és 2015 között tényadatokat, 2015 és 2020 között ténybecslést, 2020-tól előrejelzést mutat az ENSZ adatbázisa alapján.</t>
  </si>
  <si>
    <t>ENSZ 2019. évi népesség-előrejelzés, közepes változat; History Database of the Global Environment</t>
  </si>
  <si>
    <t>milliárd fő</t>
  </si>
  <si>
    <t/>
  </si>
  <si>
    <t xml:space="preserve">   Geographic regions</t>
  </si>
  <si>
    <t>i</t>
  </si>
  <si>
    <t xml:space="preserve">      Africa</t>
  </si>
  <si>
    <t>j</t>
  </si>
  <si>
    <t xml:space="preserve">      Asia</t>
  </si>
  <si>
    <t>k</t>
  </si>
  <si>
    <t xml:space="preserve">      Europe</t>
  </si>
  <si>
    <t>l</t>
  </si>
  <si>
    <t xml:space="preserve">      Latin America and the Caribbean</t>
  </si>
  <si>
    <t>m</t>
  </si>
  <si>
    <t xml:space="preserve">      Northern America</t>
  </si>
  <si>
    <t>n</t>
  </si>
  <si>
    <t xml:space="preserve">      Oceania</t>
  </si>
  <si>
    <t>o</t>
  </si>
  <si>
    <t>Afrika</t>
  </si>
  <si>
    <t>Ázsia</t>
  </si>
  <si>
    <t>Európa</t>
  </si>
  <si>
    <t>Latin-Amerika</t>
  </si>
  <si>
    <t>Észak-Amerika</t>
  </si>
  <si>
    <t>Óceánia</t>
  </si>
  <si>
    <t>ENSZ 2019. évi népesség-előrejelzés, közepes változat</t>
  </si>
  <si>
    <t>százalék</t>
  </si>
  <si>
    <t>Total fertility (children per woman)</t>
  </si>
  <si>
    <t>1950 - 1955</t>
  </si>
  <si>
    <t>1955 - 1960</t>
  </si>
  <si>
    <t>1960 - 1965</t>
  </si>
  <si>
    <t>1965 - 1970</t>
  </si>
  <si>
    <t>1970 - 1975</t>
  </si>
  <si>
    <t>1975 - 1980</t>
  </si>
  <si>
    <t>1980 - 1985</t>
  </si>
  <si>
    <t>1985 - 1990</t>
  </si>
  <si>
    <t>1990 - 1995</t>
  </si>
  <si>
    <t>1995 - 2000</t>
  </si>
  <si>
    <t>2000 - 2005</t>
  </si>
  <si>
    <t>2005 - 2010</t>
  </si>
  <si>
    <t>2010 - 2015</t>
  </si>
  <si>
    <t>2015 - 2020</t>
  </si>
  <si>
    <t>2020 - 2025</t>
  </si>
  <si>
    <t>2025 - 2030</t>
  </si>
  <si>
    <t>2030 - 2035</t>
  </si>
  <si>
    <t>2035 - 2040</t>
  </si>
  <si>
    <t>2040 - 2045</t>
  </si>
  <si>
    <t>2045 - 2050</t>
  </si>
  <si>
    <t>2050 - 2055</t>
  </si>
  <si>
    <t>2055 - 2060</t>
  </si>
  <si>
    <t>2060 - 2065</t>
  </si>
  <si>
    <t>2065 - 2070</t>
  </si>
  <si>
    <t>2070 - 2075</t>
  </si>
  <si>
    <t>2075 - 2080</t>
  </si>
  <si>
    <t>2080 - 2085</t>
  </si>
  <si>
    <t>2085 - 2090</t>
  </si>
  <si>
    <t>2090 - 2095</t>
  </si>
  <si>
    <t>2095 - 2100</t>
  </si>
  <si>
    <t>Világ országai</t>
  </si>
  <si>
    <t>Latin-Amerika és a Karib-térség</t>
  </si>
  <si>
    <t>termékenységi ráta</t>
  </si>
  <si>
    <t>A termékenységi ráta alakulása a világ országaiban és egyes kontinensein</t>
  </si>
  <si>
    <t>Az adatok öt éves periódusokra érhetőek el az ENSZ adatbázisában.</t>
  </si>
  <si>
    <t xml:space="preserve">Észak-Amerika </t>
  </si>
  <si>
    <t>ENSZ (2021)</t>
  </si>
  <si>
    <t>A világ országai</t>
  </si>
  <si>
    <t>Az időskori függőségi ráta alakulása a világ egyes régióiban 2020-ban és 2050-ben (százalék)</t>
  </si>
  <si>
    <t>Az időskori függőségi ráta azt mutatja meg, hogy 100 munkaképes korú egyénre hány időskorú jut.</t>
  </si>
  <si>
    <t>2020 és 2100 közötti százalékos változás</t>
  </si>
  <si>
    <t>2020 és 2050 közötti százalékos változás</t>
  </si>
  <si>
    <t>százalékos változás</t>
  </si>
  <si>
    <t>A munkaképes korúak létszámának becsült változása 2020 és 2050 között, valamint 2020 és 2100 között a világ egyes földrészein (százalékos változás)</t>
  </si>
  <si>
    <t>Country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</si>
  <si>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</si>
  <si>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</si>
  <si>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</si>
  <si>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</si>
  <si>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</si>
  <si>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</si>
  <si>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</si>
  <si>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</si>
  <si>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</si>
  <si>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</si>
  <si>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</si>
  <si>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</si>
  <si>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</si>
  <si>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</si>
  <si>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</si>
  <si>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</si>
  <si>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</si>
  <si>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</si>
  <si>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</si>
  <si>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</si>
  <si>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</si>
  <si>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</si>
  <si>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</si>
  <si>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</si>
  <si>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</si>
  <si>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</si>
  <si>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EU</t>
  </si>
  <si>
    <t>Table III.1.109: Health care spending as % of GDP - Demographic scenario</t>
  </si>
  <si>
    <t>Ch 19-70</t>
  </si>
  <si>
    <t>Belgium</t>
  </si>
  <si>
    <t>Bulgaria</t>
  </si>
  <si>
    <t>Czechia</t>
  </si>
  <si>
    <t>Denmark</t>
  </si>
  <si>
    <t xml:space="preserve">Germany </t>
  </si>
  <si>
    <t>Estonia</t>
  </si>
  <si>
    <t>Ireland</t>
  </si>
  <si>
    <t>Greece</t>
  </si>
  <si>
    <t>Spain</t>
  </si>
  <si>
    <t>Croatia</t>
  </si>
  <si>
    <t>Cyprus</t>
  </si>
  <si>
    <t>Latvia</t>
  </si>
  <si>
    <t>Lithuania</t>
  </si>
  <si>
    <t>LU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</si>
  <si>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</si>
  <si>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</si>
  <si>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</si>
  <si>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</si>
  <si>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</si>
  <si>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</si>
  <si>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</si>
  <si>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</si>
  <si>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</si>
  <si>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</si>
  <si>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</si>
  <si>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</si>
  <si>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NO</t>
  </si>
  <si>
    <t>Norway</t>
  </si>
  <si>
    <t>EA</t>
  </si>
  <si>
    <t>Switzerland</t>
  </si>
  <si>
    <t>Serbia</t>
  </si>
  <si>
    <t>Montenegro</t>
  </si>
  <si>
    <t>Bosnia</t>
  </si>
  <si>
    <t>North Macedonia</t>
  </si>
  <si>
    <t>Albania</t>
  </si>
  <si>
    <t>Kosovo</t>
  </si>
  <si>
    <t>Asztalos Péter</t>
  </si>
  <si>
    <t>A GDP arányos egészségügyi közkiadások várható növekedése 2019 és 2070 között az Eu-rópai Unió tagállamaiban (becslés)</t>
  </si>
  <si>
    <t>EC (2021)</t>
  </si>
  <si>
    <t>Zanaty Krisztina</t>
  </si>
  <si>
    <t>Own editing based on relevant literature findings</t>
  </si>
  <si>
    <t>Az idősödés fogyasztásra és megtakarításra gyakorolt hatása</t>
  </si>
  <si>
    <t>The impact of aging on consumption and savings</t>
  </si>
  <si>
    <t>Saját szerkesztés a vonatkozó szakirodalmi megállapítások alapján.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</si>
</sst>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00"/>
    <numFmt numFmtId="166" formatCode="#,##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Garamond"/>
      <family val="1"/>
      <charset val="238"/>
    </font>
    <font>
      <sz val="10"/>
      <color theme="1"/>
      <name val="Trebuchet MS"/>
      <family val="2"/>
      <charset val="238"/>
    </font>
    <font>
      <sz val="11"/>
      <name val="Calibri"/>
      <family val="2"/>
      <charset val="238"/>
    </font>
    <font>
      <b/>
      <sz val="10"/>
      <color indexed="12"/>
      <name val="Arial"/>
      <family val="2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u/>
      <sz val="10"/>
      <name val="Calibri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rgb="FF0000FF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B92E5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0"/>
    <xf numFmtId="0" fontId="8" fillId="0" borderId="0"/>
    <xf numFmtId="0" fontId="9" fillId="0" borderId="0"/>
    <xf numFmtId="0" fontId="8" fillId="0" borderId="0"/>
    <xf numFmtId="0" fontId="3" fillId="0" borderId="0"/>
    <xf numFmtId="0" fontId="3" fillId="0" borderId="0"/>
    <xf numFmtId="0" fontId="2" fillId="0" borderId="0"/>
    <xf numFmtId="0" fontId="10" fillId="0" borderId="0"/>
    <xf numFmtId="0" fontId="10" fillId="0" borderId="0"/>
    <xf numFmtId="0" fontId="15" fillId="0" borderId="0"/>
    <xf numFmtId="0" fontId="1" fillId="0" borderId="0"/>
    <xf numFmtId="0" fontId="21" fillId="0" borderId="0"/>
  </cellStyleXfs>
  <cellXfs count="73">
    <xf numFmtId="0" fontId="0" fillId="0" borderId="0" xfId="0"/>
    <xf numFmtId="0" fontId="5" fillId="2" borderId="0" xfId="0" applyFont="1" applyFill="1"/>
    <xf numFmtId="1" fontId="11" fillId="0" borderId="0" xfId="10" applyNumberFormat="1" applyFont="1"/>
    <xf numFmtId="0" fontId="12" fillId="0" borderId="0" xfId="10" applyFont="1"/>
    <xf numFmtId="0" fontId="4" fillId="2" borderId="0" xfId="1" applyFont="1" applyFill="1"/>
    <xf numFmtId="0" fontId="13" fillId="0" borderId="0" xfId="10" applyFont="1" applyAlignment="1">
      <alignment horizontal="center" wrapText="1"/>
    </xf>
    <xf numFmtId="0" fontId="13" fillId="0" borderId="0" xfId="10" applyFont="1" applyAlignment="1">
      <alignment horizontal="left" wrapText="1"/>
    </xf>
    <xf numFmtId="0" fontId="13" fillId="0" borderId="0" xfId="10" applyFont="1" applyAlignment="1">
      <alignment horizontal="right" wrapText="1"/>
    </xf>
    <xf numFmtId="0" fontId="13" fillId="0" borderId="0" xfId="11" applyFont="1" applyAlignment="1">
      <alignment horizontal="right" wrapText="1"/>
    </xf>
    <xf numFmtId="0" fontId="12" fillId="0" borderId="0" xfId="10" applyFont="1" applyAlignment="1">
      <alignment horizontal="center" wrapText="1"/>
    </xf>
    <xf numFmtId="0" fontId="12" fillId="0" borderId="0" xfId="10" applyFont="1" applyAlignment="1">
      <alignment horizontal="left" wrapText="1"/>
    </xf>
    <xf numFmtId="2" fontId="14" fillId="4" borderId="0" xfId="10" applyNumberFormat="1" applyFont="1" applyFill="1" applyAlignment="1">
      <alignment horizontal="center" vertical="center"/>
    </xf>
    <xf numFmtId="2" fontId="12" fillId="4" borderId="0" xfId="10" applyNumberFormat="1" applyFont="1" applyFill="1" applyAlignment="1">
      <alignment horizontal="center" vertical="center"/>
    </xf>
    <xf numFmtId="165" fontId="12" fillId="0" borderId="0" xfId="10" applyNumberFormat="1" applyFont="1"/>
    <xf numFmtId="166" fontId="12" fillId="0" borderId="0" xfId="10" applyNumberFormat="1" applyFont="1"/>
    <xf numFmtId="0" fontId="13" fillId="0" borderId="0" xfId="10" applyFont="1"/>
    <xf numFmtId="3" fontId="12" fillId="0" borderId="0" xfId="10" applyNumberFormat="1" applyFont="1"/>
    <xf numFmtId="0" fontId="12" fillId="2" borderId="0" xfId="10" applyFont="1" applyFill="1"/>
    <xf numFmtId="164" fontId="12" fillId="0" borderId="0" xfId="10" applyNumberFormat="1" applyFont="1"/>
    <xf numFmtId="0" fontId="4" fillId="2" borderId="0" xfId="0" applyFont="1" applyFill="1"/>
    <xf numFmtId="0" fontId="12" fillId="0" borderId="0" xfId="12" applyFont="1"/>
    <xf numFmtId="0" fontId="13" fillId="0" borderId="0" xfId="12" applyFont="1"/>
    <xf numFmtId="0" fontId="13" fillId="0" borderId="0" xfId="12" applyFont="1" applyAlignment="1">
      <alignment horizontal="center" wrapText="1"/>
    </xf>
    <xf numFmtId="0" fontId="13" fillId="0" borderId="0" xfId="12" applyFont="1" applyAlignment="1">
      <alignment horizontal="left" wrapText="1"/>
    </xf>
    <xf numFmtId="0" fontId="13" fillId="0" borderId="0" xfId="12" applyFont="1" applyAlignment="1">
      <alignment horizontal="right" wrapText="1"/>
    </xf>
    <xf numFmtId="0" fontId="12" fillId="0" borderId="0" xfId="12" applyFont="1" applyAlignment="1">
      <alignment horizontal="center" wrapText="1"/>
    </xf>
    <xf numFmtId="0" fontId="12" fillId="0" borderId="0" xfId="12" applyFont="1" applyAlignment="1">
      <alignment horizontal="left" wrapText="1"/>
    </xf>
    <xf numFmtId="2" fontId="12" fillId="0" borderId="0" xfId="12" applyNumberFormat="1" applyFont="1" applyAlignment="1">
      <alignment horizontal="right" wrapText="1"/>
    </xf>
    <xf numFmtId="2" fontId="13" fillId="0" borderId="0" xfId="12" applyNumberFormat="1" applyFont="1" applyAlignment="1">
      <alignment horizontal="right" wrapText="1"/>
    </xf>
    <xf numFmtId="0" fontId="13" fillId="2" borderId="0" xfId="12" applyFont="1" applyFill="1"/>
    <xf numFmtId="0" fontId="12" fillId="2" borderId="0" xfId="12" applyFont="1" applyFill="1"/>
    <xf numFmtId="0" fontId="13" fillId="0" borderId="0" xfId="12" applyFont="1" applyAlignment="1">
      <alignment horizontal="center" vertical="center" wrapText="1"/>
    </xf>
    <xf numFmtId="0" fontId="13" fillId="2" borderId="0" xfId="12" applyFont="1" applyFill="1" applyAlignment="1">
      <alignment horizontal="center" vertical="center" wrapText="1"/>
    </xf>
    <xf numFmtId="164" fontId="12" fillId="0" borderId="0" xfId="12" applyNumberFormat="1" applyFont="1" applyAlignment="1">
      <alignment horizontal="center" vertical="center" wrapText="1"/>
    </xf>
    <xf numFmtId="164" fontId="12" fillId="2" borderId="0" xfId="12" applyNumberFormat="1" applyFont="1" applyFill="1" applyAlignment="1">
      <alignment horizontal="center" vertical="center" wrapText="1"/>
    </xf>
    <xf numFmtId="2" fontId="12" fillId="2" borderId="0" xfId="12" applyNumberFormat="1" applyFont="1" applyFill="1" applyAlignment="1">
      <alignment horizontal="center" vertical="center" wrapText="1"/>
    </xf>
    <xf numFmtId="0" fontId="12" fillId="4" borderId="0" xfId="10" applyFont="1" applyFill="1"/>
    <xf numFmtId="0" fontId="12" fillId="0" borderId="0" xfId="10" applyFont="1" applyFill="1"/>
    <xf numFmtId="2" fontId="12" fillId="0" borderId="0" xfId="10" applyNumberFormat="1" applyFont="1" applyAlignment="1">
      <alignment horizontal="center" vertical="center"/>
    </xf>
    <xf numFmtId="0" fontId="18" fillId="0" borderId="0" xfId="10" applyFont="1" applyFill="1" applyAlignment="1">
      <alignment horizontal="center" vertical="center"/>
    </xf>
    <xf numFmtId="0" fontId="12" fillId="0" borderId="0" xfId="10" applyFont="1" applyFill="1" applyAlignment="1">
      <alignment horizontal="left" wrapText="1"/>
    </xf>
    <xf numFmtId="1" fontId="12" fillId="0" borderId="0" xfId="10" applyNumberFormat="1" applyFont="1" applyFill="1" applyAlignment="1">
      <alignment horizontal="center" vertical="center"/>
    </xf>
    <xf numFmtId="0" fontId="13" fillId="0" borderId="0" xfId="10" applyFont="1" applyAlignment="1">
      <alignment horizontal="center" vertical="center"/>
    </xf>
    <xf numFmtId="0" fontId="13" fillId="0" borderId="0" xfId="10" applyFont="1" applyFill="1"/>
    <xf numFmtId="1" fontId="12" fillId="0" borderId="0" xfId="10" applyNumberFormat="1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19" fillId="5" borderId="0" xfId="0" applyFont="1" applyFill="1"/>
    <xf numFmtId="0" fontId="5" fillId="0" borderId="0" xfId="0" applyFont="1"/>
    <xf numFmtId="0" fontId="20" fillId="2" borderId="0" xfId="0" applyFont="1" applyFill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7" fillId="0" borderId="0" xfId="0" applyFont="1"/>
    <xf numFmtId="164" fontId="20" fillId="6" borderId="0" xfId="0" applyNumberFormat="1" applyFont="1" applyFill="1" applyAlignment="1">
      <alignment horizontal="center"/>
    </xf>
    <xf numFmtId="1" fontId="5" fillId="0" borderId="0" xfId="0" applyNumberFormat="1" applyFont="1"/>
    <xf numFmtId="164" fontId="20" fillId="2" borderId="0" xfId="0" applyNumberFormat="1" applyFont="1" applyFill="1" applyAlignment="1">
      <alignment horizontal="center"/>
    </xf>
    <xf numFmtId="164" fontId="20" fillId="2" borderId="1" xfId="0" applyNumberFormat="1" applyFont="1" applyFill="1" applyBorder="1" applyAlignment="1">
      <alignment horizontal="center"/>
    </xf>
    <xf numFmtId="164" fontId="20" fillId="2" borderId="2" xfId="0" applyNumberFormat="1" applyFont="1" applyFill="1" applyBorder="1" applyAlignment="1">
      <alignment horizontal="center"/>
    </xf>
    <xf numFmtId="1" fontId="5" fillId="7" borderId="0" xfId="0" applyNumberFormat="1" applyFont="1" applyFill="1"/>
    <xf numFmtId="0" fontId="17" fillId="0" borderId="0" xfId="14" applyFont="1"/>
    <xf numFmtId="0" fontId="17" fillId="0" borderId="0" xfId="14" applyFont="1" applyAlignment="1">
      <alignment horizontal="center" vertical="center" wrapText="1"/>
    </xf>
    <xf numFmtId="0" fontId="16" fillId="0" borderId="0" xfId="14" applyFont="1" applyAlignment="1">
      <alignment vertical="center"/>
    </xf>
    <xf numFmtId="3" fontId="17" fillId="0" borderId="0" xfId="14" applyNumberFormat="1" applyFont="1" applyAlignment="1">
      <alignment horizontal="center" vertical="center"/>
    </xf>
    <xf numFmtId="3" fontId="17" fillId="0" borderId="0" xfId="14" applyNumberFormat="1" applyFont="1" applyAlignment="1">
      <alignment horizontal="center"/>
    </xf>
    <xf numFmtId="2" fontId="17" fillId="0" borderId="0" xfId="14" applyNumberFormat="1" applyFont="1" applyAlignment="1">
      <alignment horizontal="center" vertical="center"/>
    </xf>
    <xf numFmtId="3" fontId="22" fillId="0" borderId="0" xfId="14" applyNumberFormat="1" applyFont="1" applyAlignment="1">
      <alignment horizontal="center" vertical="center"/>
    </xf>
    <xf numFmtId="0" fontId="17" fillId="0" borderId="0" xfId="14" applyFont="1" applyAlignment="1">
      <alignment horizontal="center" vertical="center"/>
    </xf>
    <xf numFmtId="164" fontId="17" fillId="0" borderId="0" xfId="14" applyNumberFormat="1" applyFont="1" applyAlignment="1">
      <alignment horizontal="center" vertical="center"/>
    </xf>
    <xf numFmtId="0" fontId="17" fillId="0" borderId="0" xfId="14" applyFont="1" applyAlignment="1"/>
    <xf numFmtId="0" fontId="12" fillId="3" borderId="0" xfId="10" applyFont="1" applyFill="1"/>
    <xf numFmtId="0" fontId="12" fillId="0" borderId="0" xfId="10" applyFont="1"/>
    <xf numFmtId="0" fontId="12" fillId="3" borderId="0" xfId="12" applyFont="1" applyFill="1"/>
    <xf numFmtId="0" fontId="12" fillId="0" borderId="0" xfId="12" applyFont="1"/>
  </cellXfs>
  <cellStyles count="15">
    <cellStyle name="Hyperlink 2" xfId="2" xr:uid="{2DAA9CEB-744D-41FB-B0EB-33ACE77CB487}"/>
    <cellStyle name="Normál" xfId="0" builtinId="0"/>
    <cellStyle name="Normal 2" xfId="1" xr:uid="{5C86A252-A99B-44E6-8531-8146689A0535}"/>
    <cellStyle name="Normál 2" xfId="10" xr:uid="{F202BAE5-230F-4C01-AC8F-9DFB826C2754}"/>
    <cellStyle name="Normal 2 2" xfId="11" xr:uid="{E1C3C834-9121-42C2-A1FE-BC4928FF0016}"/>
    <cellStyle name="Normal 2 2 2" xfId="6" xr:uid="{A1B1A3B7-92B3-4B06-B943-568800BB27C3}"/>
    <cellStyle name="Normal 2 2 3" xfId="5" xr:uid="{A70E07C5-BFAD-41B4-82D1-62E807A214D6}"/>
    <cellStyle name="Normal 2 2 4" xfId="3" xr:uid="{2EE80CDA-AC97-40DB-89CA-CBEB1838250B}"/>
    <cellStyle name="Normal 3" xfId="4" xr:uid="{54021F14-0521-4EC5-8B1E-72D8A1C1E138}"/>
    <cellStyle name="Normál 3" xfId="12" xr:uid="{4AF7476E-C4F1-4204-B590-CEB9680C160F}"/>
    <cellStyle name="Normal 4" xfId="9" xr:uid="{98CBA4ED-0459-40F0-8DF8-EDEAA1563594}"/>
    <cellStyle name="Normál 4" xfId="13" xr:uid="{E7C9C248-9192-4339-A9E2-39331AC08C52}"/>
    <cellStyle name="Normál 5" xfId="14" xr:uid="{CA6643F7-E943-4746-A75C-EF63320A1775}"/>
    <cellStyle name="Normal 65" xfId="7" xr:uid="{3389CC45-4CBD-4ABC-8234-6DCCE8F88D81}"/>
    <cellStyle name="Normal 67" xfId="8" xr:uid="{775B5A9C-9293-45AB-AE34-B8784E1077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261232323055065E-2"/>
          <c:y val="6.7160442755939756E-2"/>
          <c:w val="0.91130645573920377"/>
          <c:h val="0.81253048507351244"/>
        </c:manualLayout>
      </c:layout>
      <c:lineChart>
        <c:grouping val="stacked"/>
        <c:varyColors val="0"/>
        <c:ser>
          <c:idx val="0"/>
          <c:order val="0"/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'c22-1'!$D$13:$GV$13</c:f>
              <c:numCache>
                <c:formatCode>General</c:formatCode>
                <c:ptCount val="201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  <c:pt idx="116">
                  <c:v>2016</c:v>
                </c:pt>
                <c:pt idx="117">
                  <c:v>2017</c:v>
                </c:pt>
                <c:pt idx="118">
                  <c:v>2018</c:v>
                </c:pt>
                <c:pt idx="119">
                  <c:v>2019</c:v>
                </c:pt>
                <c:pt idx="120">
                  <c:v>2020</c:v>
                </c:pt>
                <c:pt idx="121">
                  <c:v>2021</c:v>
                </c:pt>
                <c:pt idx="122">
                  <c:v>2022</c:v>
                </c:pt>
                <c:pt idx="123">
                  <c:v>2023</c:v>
                </c:pt>
                <c:pt idx="124">
                  <c:v>2024</c:v>
                </c:pt>
                <c:pt idx="125">
                  <c:v>2025</c:v>
                </c:pt>
                <c:pt idx="126">
                  <c:v>2026</c:v>
                </c:pt>
                <c:pt idx="127">
                  <c:v>2027</c:v>
                </c:pt>
                <c:pt idx="128">
                  <c:v>2028</c:v>
                </c:pt>
                <c:pt idx="129">
                  <c:v>2029</c:v>
                </c:pt>
                <c:pt idx="130">
                  <c:v>2030</c:v>
                </c:pt>
                <c:pt idx="131">
                  <c:v>2031</c:v>
                </c:pt>
                <c:pt idx="132">
                  <c:v>2032</c:v>
                </c:pt>
                <c:pt idx="133">
                  <c:v>2033</c:v>
                </c:pt>
                <c:pt idx="134">
                  <c:v>2034</c:v>
                </c:pt>
                <c:pt idx="135">
                  <c:v>2035</c:v>
                </c:pt>
                <c:pt idx="136">
                  <c:v>2036</c:v>
                </c:pt>
                <c:pt idx="137">
                  <c:v>2037</c:v>
                </c:pt>
                <c:pt idx="138">
                  <c:v>2038</c:v>
                </c:pt>
                <c:pt idx="139">
                  <c:v>2039</c:v>
                </c:pt>
                <c:pt idx="140">
                  <c:v>2040</c:v>
                </c:pt>
                <c:pt idx="141">
                  <c:v>2041</c:v>
                </c:pt>
                <c:pt idx="142">
                  <c:v>2042</c:v>
                </c:pt>
                <c:pt idx="143">
                  <c:v>2043</c:v>
                </c:pt>
                <c:pt idx="144">
                  <c:v>2044</c:v>
                </c:pt>
                <c:pt idx="145">
                  <c:v>2045</c:v>
                </c:pt>
                <c:pt idx="146">
                  <c:v>2046</c:v>
                </c:pt>
                <c:pt idx="147">
                  <c:v>2047</c:v>
                </c:pt>
                <c:pt idx="148">
                  <c:v>2048</c:v>
                </c:pt>
                <c:pt idx="149">
                  <c:v>2049</c:v>
                </c:pt>
                <c:pt idx="150">
                  <c:v>2050</c:v>
                </c:pt>
                <c:pt idx="151">
                  <c:v>2051</c:v>
                </c:pt>
                <c:pt idx="152">
                  <c:v>2052</c:v>
                </c:pt>
                <c:pt idx="153">
                  <c:v>2053</c:v>
                </c:pt>
                <c:pt idx="154">
                  <c:v>2054</c:v>
                </c:pt>
                <c:pt idx="155">
                  <c:v>2055</c:v>
                </c:pt>
                <c:pt idx="156">
                  <c:v>2056</c:v>
                </c:pt>
                <c:pt idx="157">
                  <c:v>2057</c:v>
                </c:pt>
                <c:pt idx="158">
                  <c:v>2058</c:v>
                </c:pt>
                <c:pt idx="159">
                  <c:v>2059</c:v>
                </c:pt>
                <c:pt idx="160">
                  <c:v>2060</c:v>
                </c:pt>
                <c:pt idx="161">
                  <c:v>2061</c:v>
                </c:pt>
                <c:pt idx="162">
                  <c:v>2062</c:v>
                </c:pt>
                <c:pt idx="163">
                  <c:v>2063</c:v>
                </c:pt>
                <c:pt idx="164">
                  <c:v>2064</c:v>
                </c:pt>
                <c:pt idx="165">
                  <c:v>2065</c:v>
                </c:pt>
                <c:pt idx="166">
                  <c:v>2066</c:v>
                </c:pt>
                <c:pt idx="167">
                  <c:v>2067</c:v>
                </c:pt>
                <c:pt idx="168">
                  <c:v>2068</c:v>
                </c:pt>
                <c:pt idx="169">
                  <c:v>2069</c:v>
                </c:pt>
                <c:pt idx="170">
                  <c:v>2070</c:v>
                </c:pt>
                <c:pt idx="171">
                  <c:v>2071</c:v>
                </c:pt>
                <c:pt idx="172">
                  <c:v>2072</c:v>
                </c:pt>
                <c:pt idx="173">
                  <c:v>2073</c:v>
                </c:pt>
                <c:pt idx="174">
                  <c:v>2074</c:v>
                </c:pt>
                <c:pt idx="175">
                  <c:v>2075</c:v>
                </c:pt>
                <c:pt idx="176">
                  <c:v>2076</c:v>
                </c:pt>
                <c:pt idx="177">
                  <c:v>2077</c:v>
                </c:pt>
                <c:pt idx="178">
                  <c:v>2078</c:v>
                </c:pt>
                <c:pt idx="179">
                  <c:v>2079</c:v>
                </c:pt>
                <c:pt idx="180">
                  <c:v>2080</c:v>
                </c:pt>
                <c:pt idx="181">
                  <c:v>2081</c:v>
                </c:pt>
                <c:pt idx="182">
                  <c:v>2082</c:v>
                </c:pt>
                <c:pt idx="183">
                  <c:v>2083</c:v>
                </c:pt>
                <c:pt idx="184">
                  <c:v>2084</c:v>
                </c:pt>
                <c:pt idx="185">
                  <c:v>2085</c:v>
                </c:pt>
                <c:pt idx="186">
                  <c:v>2086</c:v>
                </c:pt>
                <c:pt idx="187">
                  <c:v>2087</c:v>
                </c:pt>
                <c:pt idx="188">
                  <c:v>2088</c:v>
                </c:pt>
                <c:pt idx="189">
                  <c:v>2089</c:v>
                </c:pt>
                <c:pt idx="190">
                  <c:v>2090</c:v>
                </c:pt>
                <c:pt idx="191">
                  <c:v>2091</c:v>
                </c:pt>
                <c:pt idx="192">
                  <c:v>2092</c:v>
                </c:pt>
                <c:pt idx="193">
                  <c:v>2093</c:v>
                </c:pt>
                <c:pt idx="194">
                  <c:v>2094</c:v>
                </c:pt>
                <c:pt idx="195">
                  <c:v>2095</c:v>
                </c:pt>
                <c:pt idx="196">
                  <c:v>2096</c:v>
                </c:pt>
                <c:pt idx="197">
                  <c:v>2097</c:v>
                </c:pt>
                <c:pt idx="198">
                  <c:v>2098</c:v>
                </c:pt>
                <c:pt idx="199">
                  <c:v>2099</c:v>
                </c:pt>
                <c:pt idx="200">
                  <c:v>2100</c:v>
                </c:pt>
              </c:numCache>
            </c:numRef>
          </c:cat>
          <c:val>
            <c:numRef>
              <c:f>'c22-1'!$D$14:$GV$14</c:f>
              <c:numCache>
                <c:formatCode>0.00</c:formatCode>
                <c:ptCount val="201"/>
                <c:pt idx="0">
                  <c:v>1.6544309792264535</c:v>
                </c:pt>
                <c:pt idx="1">
                  <c:v>1.6667054193928343</c:v>
                </c:pt>
                <c:pt idx="2">
                  <c:v>1.6789798595592151</c:v>
                </c:pt>
                <c:pt idx="3">
                  <c:v>1.6912542997255959</c:v>
                </c:pt>
                <c:pt idx="4">
                  <c:v>1.7035287398919767</c:v>
                </c:pt>
                <c:pt idx="5">
                  <c:v>1.7158031800583575</c:v>
                </c:pt>
                <c:pt idx="6">
                  <c:v>1.7280776202247383</c:v>
                </c:pt>
                <c:pt idx="7">
                  <c:v>1.7403520603911191</c:v>
                </c:pt>
                <c:pt idx="8">
                  <c:v>1.7526265005574999</c:v>
                </c:pt>
                <c:pt idx="9">
                  <c:v>1.7649009407238807</c:v>
                </c:pt>
                <c:pt idx="10">
                  <c:v>1.7771753808902615</c:v>
                </c:pt>
                <c:pt idx="11">
                  <c:v>1.7906689363166775</c:v>
                </c:pt>
                <c:pt idx="12">
                  <c:v>1.804610963111529</c:v>
                </c:pt>
                <c:pt idx="13">
                  <c:v>1.8189922859272132</c:v>
                </c:pt>
                <c:pt idx="14">
                  <c:v>1.8338010797719637</c:v>
                </c:pt>
                <c:pt idx="15">
                  <c:v>1.8490234916921588</c:v>
                </c:pt>
                <c:pt idx="16">
                  <c:v>1.8646441646146108</c:v>
                </c:pt>
                <c:pt idx="17">
                  <c:v>1.8806466767000147</c:v>
                </c:pt>
                <c:pt idx="18">
                  <c:v>1.8970139078669044</c:v>
                </c:pt>
                <c:pt idx="19">
                  <c:v>1.9137283436584771</c:v>
                </c:pt>
                <c:pt idx="20">
                  <c:v>1.9121109351544212</c:v>
                </c:pt>
                <c:pt idx="21">
                  <c:v>1.930089204265192</c:v>
                </c:pt>
                <c:pt idx="22">
                  <c:v>1.9484241912683713</c:v>
                </c:pt>
                <c:pt idx="23">
                  <c:v>1.9670802243747181</c:v>
                </c:pt>
                <c:pt idx="24">
                  <c:v>1.9860251989739157</c:v>
                </c:pt>
                <c:pt idx="25">
                  <c:v>2.0052302209166788</c:v>
                </c:pt>
                <c:pt idx="26">
                  <c:v>2.0246692854686512</c:v>
                </c:pt>
                <c:pt idx="27">
                  <c:v>2.0443189883689117</c:v>
                </c:pt>
                <c:pt idx="28">
                  <c:v>2.0641582657826314</c:v>
                </c:pt>
                <c:pt idx="29">
                  <c:v>2.0841681602584647</c:v>
                </c:pt>
                <c:pt idx="30">
                  <c:v>2.0918936262621304</c:v>
                </c:pt>
                <c:pt idx="31">
                  <c:v>2.1134390742969851</c:v>
                </c:pt>
                <c:pt idx="32">
                  <c:v>2.1349845223318393</c:v>
                </c:pt>
                <c:pt idx="33">
                  <c:v>2.1565299703666936</c:v>
                </c:pt>
                <c:pt idx="34">
                  <c:v>2.1780754184015478</c:v>
                </c:pt>
                <c:pt idx="35">
                  <c:v>2.1996208664364021</c:v>
                </c:pt>
                <c:pt idx="36">
                  <c:v>2.2211663144712563</c:v>
                </c:pt>
                <c:pt idx="37">
                  <c:v>2.2427117625061106</c:v>
                </c:pt>
                <c:pt idx="38">
                  <c:v>2.2642572105409648</c:v>
                </c:pt>
                <c:pt idx="39">
                  <c:v>2.2858026585758191</c:v>
                </c:pt>
                <c:pt idx="40">
                  <c:v>2.3073481066106751</c:v>
                </c:pt>
                <c:pt idx="41">
                  <c:v>2.3302563959496077</c:v>
                </c:pt>
                <c:pt idx="42">
                  <c:v>2.3531646852885402</c:v>
                </c:pt>
                <c:pt idx="43">
                  <c:v>2.3760729746274727</c:v>
                </c:pt>
                <c:pt idx="44">
                  <c:v>2.3989812639664052</c:v>
                </c:pt>
                <c:pt idx="45">
                  <c:v>2.4218895533053377</c:v>
                </c:pt>
                <c:pt idx="46">
                  <c:v>2.4447978426442702</c:v>
                </c:pt>
                <c:pt idx="47">
                  <c:v>2.4677061319832028</c:v>
                </c:pt>
                <c:pt idx="48">
                  <c:v>2.4906144213221353</c:v>
                </c:pt>
                <c:pt idx="49">
                  <c:v>2.5135227106610678</c:v>
                </c:pt>
                <c:pt idx="50" formatCode="#\ ##0.0000">
                  <c:v>2.5364309999999999</c:v>
                </c:pt>
                <c:pt idx="51" formatCode="#\ ##0.0000">
                  <c:v>2.5840339999999999</c:v>
                </c:pt>
                <c:pt idx="52" formatCode="#\ ##0.0000">
                  <c:v>2.630862</c:v>
                </c:pt>
                <c:pt idx="53" formatCode="#\ ##0.0000">
                  <c:v>2.6776089999999999</c:v>
                </c:pt>
                <c:pt idx="54" formatCode="#\ ##0.0000">
                  <c:v>2.724847</c:v>
                </c:pt>
                <c:pt idx="55" formatCode="#\ ##0.0000">
                  <c:v>2.7730199999999998</c:v>
                </c:pt>
                <c:pt idx="56" formatCode="#\ ##0.0000">
                  <c:v>2.8224429999999998</c:v>
                </c:pt>
                <c:pt idx="57" formatCode="#\ ##0.0000">
                  <c:v>2.8733059999999999</c:v>
                </c:pt>
                <c:pt idx="58" formatCode="#\ ##0.0000">
                  <c:v>2.9256869999999999</c:v>
                </c:pt>
                <c:pt idx="59" formatCode="#\ ##0.0000">
                  <c:v>2.9795759999999998</c:v>
                </c:pt>
                <c:pt idx="60" formatCode="#\ ##0.0000">
                  <c:v>3.0349499999999998</c:v>
                </c:pt>
                <c:pt idx="61" formatCode="#\ ##0.0000">
                  <c:v>3.091844</c:v>
                </c:pt>
                <c:pt idx="62" formatCode="#\ ##0.0000">
                  <c:v>3.1504210000000001</c:v>
                </c:pt>
                <c:pt idx="63" formatCode="#\ ##0.0000">
                  <c:v>3.211001</c:v>
                </c:pt>
                <c:pt idx="64" formatCode="#\ ##0.0000">
                  <c:v>3.2739780000000001</c:v>
                </c:pt>
                <c:pt idx="65" formatCode="#\ ##0.0000">
                  <c:v>3.3395839999999999</c:v>
                </c:pt>
                <c:pt idx="66" formatCode="#\ ##0.0000">
                  <c:v>3.4079229999999998</c:v>
                </c:pt>
                <c:pt idx="67" formatCode="#\ ##0.0000">
                  <c:v>3.4787699999999999</c:v>
                </c:pt>
                <c:pt idx="68" formatCode="#\ ##0.0000">
                  <c:v>3.551599</c:v>
                </c:pt>
                <c:pt idx="69" formatCode="#\ ##0.0000">
                  <c:v>3.6256810000000002</c:v>
                </c:pt>
                <c:pt idx="70" formatCode="#\ ##0.0000">
                  <c:v>3.700437</c:v>
                </c:pt>
                <c:pt idx="71" formatCode="#\ ##0.0000">
                  <c:v>3.77576</c:v>
                </c:pt>
                <c:pt idx="72" formatCode="#\ ##0.0000">
                  <c:v>3.8516509999999999</c:v>
                </c:pt>
                <c:pt idx="73" formatCode="#\ ##0.0000">
                  <c:v>3.927781</c:v>
                </c:pt>
                <c:pt idx="74" formatCode="#\ ##0.0000">
                  <c:v>4.0037940000000001</c:v>
                </c:pt>
                <c:pt idx="75" formatCode="#\ ##0.0000">
                  <c:v>4.0794800000000002</c:v>
                </c:pt>
                <c:pt idx="76" formatCode="#\ ##0.0000">
                  <c:v>4.1546669999999999</c:v>
                </c:pt>
                <c:pt idx="77" formatCode="#\ ##0.0000">
                  <c:v>4.2295059999999998</c:v>
                </c:pt>
                <c:pt idx="78" formatCode="#\ ##0.0000">
                  <c:v>4.3045340000000003</c:v>
                </c:pt>
                <c:pt idx="79" formatCode="#\ ##0.0000">
                  <c:v>4.3805059999999996</c:v>
                </c:pt>
                <c:pt idx="80" formatCode="#\ ##0.0000">
                  <c:v>4.4580029999999997</c:v>
                </c:pt>
                <c:pt idx="81" formatCode="#\ ##0.0000">
                  <c:v>4.5369970000000004</c:v>
                </c:pt>
                <c:pt idx="82" formatCode="#\ ##0.0000">
                  <c:v>4.6173869999999999</c:v>
                </c:pt>
                <c:pt idx="83" formatCode="#\ ##0.0000">
                  <c:v>4.6995690000000003</c:v>
                </c:pt>
                <c:pt idx="84" formatCode="#\ ##0.0000">
                  <c:v>4.7840119999999997</c:v>
                </c:pt>
                <c:pt idx="85" formatCode="#\ ##0.0000">
                  <c:v>4.8709220000000002</c:v>
                </c:pt>
                <c:pt idx="86" formatCode="#\ ##0.0000">
                  <c:v>4.9605680000000003</c:v>
                </c:pt>
                <c:pt idx="87" formatCode="#\ ##0.0000">
                  <c:v>5.0525219999999997</c:v>
                </c:pt>
                <c:pt idx="88" formatCode="#\ ##0.0000">
                  <c:v>5.1454259999999996</c:v>
                </c:pt>
                <c:pt idx="89" formatCode="#\ ##0.0000">
                  <c:v>5.2374409999999996</c:v>
                </c:pt>
                <c:pt idx="90" formatCode="#\ ##0.0000">
                  <c:v>5.3272310000000003</c:v>
                </c:pt>
                <c:pt idx="91" formatCode="#\ ##0.0000">
                  <c:v>5.4142890000000001</c:v>
                </c:pt>
                <c:pt idx="92" formatCode="#\ ##0.0000">
                  <c:v>5.49892</c:v>
                </c:pt>
                <c:pt idx="93" formatCode="#\ ##0.0000">
                  <c:v>5.5815979999999996</c:v>
                </c:pt>
                <c:pt idx="94" formatCode="#\ ##0.0000">
                  <c:v>5.6631499999999999</c:v>
                </c:pt>
                <c:pt idx="95" formatCode="#\ ##0.0000">
                  <c:v>5.7442130000000002</c:v>
                </c:pt>
                <c:pt idx="96" formatCode="#\ ##0.0000">
                  <c:v>5.8248920000000002</c:v>
                </c:pt>
                <c:pt idx="97" formatCode="#\ ##0.0000">
                  <c:v>5.9050459999999996</c:v>
                </c:pt>
                <c:pt idx="98" formatCode="#\ ##0.0000">
                  <c:v>5.9847939999999999</c:v>
                </c:pt>
                <c:pt idx="99" formatCode="#\ ##0.0000">
                  <c:v>6.0642389999999997</c:v>
                </c:pt>
                <c:pt idx="100" formatCode="#\ ##0.0000">
                  <c:v>6.1434939999999996</c:v>
                </c:pt>
                <c:pt idx="101" formatCode="#\ ##0.0000">
                  <c:v>6.2226270000000001</c:v>
                </c:pt>
                <c:pt idx="102" formatCode="#\ ##0.0000">
                  <c:v>6.3017729999999998</c:v>
                </c:pt>
                <c:pt idx="103" formatCode="#\ ##0.0000">
                  <c:v>6.3811850000000003</c:v>
                </c:pt>
                <c:pt idx="104" formatCode="#\ ##0.0000">
                  <c:v>6.4611590000000003</c:v>
                </c:pt>
                <c:pt idx="105" formatCode="#\ ##0.0000">
                  <c:v>6.5419070000000001</c:v>
                </c:pt>
                <c:pt idx="106" formatCode="#\ ##0.0000">
                  <c:v>6.6235179999999998</c:v>
                </c:pt>
                <c:pt idx="107" formatCode="#\ ##0.0000">
                  <c:v>6.7059470000000001</c:v>
                </c:pt>
                <c:pt idx="108" formatCode="#\ ##0.0000">
                  <c:v>6.7890889999999997</c:v>
                </c:pt>
                <c:pt idx="109" formatCode="#\ ##0.0000">
                  <c:v>6.8727669999999996</c:v>
                </c:pt>
                <c:pt idx="110" formatCode="#\ ##0.0000">
                  <c:v>6.9568240000000001</c:v>
                </c:pt>
                <c:pt idx="111" formatCode="#\ ##0.0000">
                  <c:v>7.041194</c:v>
                </c:pt>
                <c:pt idx="112" formatCode="#\ ##0.0000">
                  <c:v>7.1258280000000003</c:v>
                </c:pt>
                <c:pt idx="113" formatCode="#\ ##0.0000">
                  <c:v>7.2105819999999996</c:v>
                </c:pt>
                <c:pt idx="114" formatCode="#\ ##0.0000">
                  <c:v>7.2952909999999997</c:v>
                </c:pt>
                <c:pt idx="115" formatCode="#\ ##0.0000">
                  <c:v>7.3797969999999999</c:v>
                </c:pt>
                <c:pt idx="116" formatCode="#\ ##0.0000">
                  <c:v>7.4640219999999999</c:v>
                </c:pt>
                <c:pt idx="117" formatCode="#\ ##0.0000">
                  <c:v>7.5478589999999999</c:v>
                </c:pt>
                <c:pt idx="118" formatCode="#\ ##0.0000">
                  <c:v>7.6310909999999996</c:v>
                </c:pt>
                <c:pt idx="119" formatCode="#\ ##0.0000">
                  <c:v>7.7134679999999998</c:v>
                </c:pt>
                <c:pt idx="120" formatCode="#\ ##0.0000">
                  <c:v>7.7947990000000003</c:v>
                </c:pt>
                <c:pt idx="121" formatCode="#\ ##0.000">
                  <c:v>7.8749659999999997</c:v>
                </c:pt>
                <c:pt idx="122" formatCode="#\ ##0.0000">
                  <c:v>7.9539530000000003</c:v>
                </c:pt>
                <c:pt idx="123" formatCode="#\ ##0.0000">
                  <c:v>8.0318000000000005</c:v>
                </c:pt>
                <c:pt idx="124" formatCode="#\ ##0.0000">
                  <c:v>8.1086050000000007</c:v>
                </c:pt>
                <c:pt idx="125" formatCode="#\ ##0.0000">
                  <c:v>8.1844370000000009</c:v>
                </c:pt>
                <c:pt idx="126" formatCode="#\ ##0.0000">
                  <c:v>8.2592770000000009</c:v>
                </c:pt>
                <c:pt idx="127" formatCode="#\ ##0.0000">
                  <c:v>8.3330780000000004</c:v>
                </c:pt>
                <c:pt idx="128" formatCode="#\ ##0.0000">
                  <c:v>8.4058630000000001</c:v>
                </c:pt>
                <c:pt idx="129" formatCode="#\ ##0.0000">
                  <c:v>8.4776609999999994</c:v>
                </c:pt>
                <c:pt idx="130" formatCode="#\ ##0.0000">
                  <c:v>8.5484869999999997</c:v>
                </c:pt>
                <c:pt idx="131" formatCode="#\ ##0.0000">
                  <c:v>8.6183490000000003</c:v>
                </c:pt>
                <c:pt idx="132" formatCode="#\ ##0.0000">
                  <c:v>8.6872279999999993</c:v>
                </c:pt>
                <c:pt idx="133" formatCode="#\ ##0.0000">
                  <c:v>8.7550840000000001</c:v>
                </c:pt>
                <c:pt idx="134" formatCode="#\ ##0.0000">
                  <c:v>8.8218630000000005</c:v>
                </c:pt>
                <c:pt idx="135" formatCode="#\ ##0.0000">
                  <c:v>8.8875240000000009</c:v>
                </c:pt>
                <c:pt idx="136" formatCode="#\ ##0.0000">
                  <c:v>8.9520490000000006</c:v>
                </c:pt>
                <c:pt idx="137" formatCode="#\ ##0.0000">
                  <c:v>9.0154379999999996</c:v>
                </c:pt>
                <c:pt idx="138" formatCode="#\ ##0.0000">
                  <c:v>9.0776939999999993</c:v>
                </c:pt>
                <c:pt idx="139" formatCode="#\ ##0.0000">
                  <c:v>9.1388289999999994</c:v>
                </c:pt>
                <c:pt idx="140" formatCode="#\ ##0.0000">
                  <c:v>9.1988470000000007</c:v>
                </c:pt>
                <c:pt idx="141" formatCode="#\ ##0.0000">
                  <c:v>9.2577449999999999</c:v>
                </c:pt>
                <c:pt idx="142" formatCode="#\ ##0.0000">
                  <c:v>9.3155079999999995</c:v>
                </c:pt>
                <c:pt idx="143" formatCode="#\ ##0.0000">
                  <c:v>9.3721180000000004</c:v>
                </c:pt>
                <c:pt idx="144" formatCode="#\ ##0.0000">
                  <c:v>9.4275549999999999</c:v>
                </c:pt>
                <c:pt idx="145" formatCode="#\ ##0.0000">
                  <c:v>9.4818029999999993</c:v>
                </c:pt>
                <c:pt idx="146" formatCode="#\ ##0.0000">
                  <c:v>9.5348550000000003</c:v>
                </c:pt>
                <c:pt idx="147" formatCode="#\ ##0.0000">
                  <c:v>9.5867079999999998</c:v>
                </c:pt>
                <c:pt idx="148" formatCode="#\ ##0.0000">
                  <c:v>9.6373569999999997</c:v>
                </c:pt>
                <c:pt idx="149" formatCode="#\ ##0.0000">
                  <c:v>9.6867999999999999</c:v>
                </c:pt>
                <c:pt idx="150" formatCode="#\ ##0.0000">
                  <c:v>9.7350340000000006</c:v>
                </c:pt>
                <c:pt idx="151" formatCode="#\ ##0.0000">
                  <c:v>9.7820619999999998</c:v>
                </c:pt>
                <c:pt idx="152" formatCode="#\ ##0.0000">
                  <c:v>9.8278850000000002</c:v>
                </c:pt>
                <c:pt idx="153" formatCode="#\ ##0.0000">
                  <c:v>9.8725020000000008</c:v>
                </c:pt>
                <c:pt idx="154" formatCode="#\ ##0.0000">
                  <c:v>9.9159050000000004</c:v>
                </c:pt>
                <c:pt idx="155" formatCode="#\ ##0.0000">
                  <c:v>9.9580990000000007</c:v>
                </c:pt>
                <c:pt idx="156" formatCode="#\ ##0.0000">
                  <c:v>9.9990849999999991</c:v>
                </c:pt>
                <c:pt idx="157" formatCode="#\ ##0.0000">
                  <c:v>10.038881</c:v>
                </c:pt>
                <c:pt idx="158" formatCode="#\ ##0.0000">
                  <c:v>10.077518</c:v>
                </c:pt>
                <c:pt idx="159" formatCode="#\ ##0.0000">
                  <c:v>10.115036</c:v>
                </c:pt>
                <c:pt idx="160" formatCode="#\ ##0.0000">
                  <c:v>10.15147</c:v>
                </c:pt>
                <c:pt idx="161" formatCode="#\ ##0.0000">
                  <c:v>10.186837000000001</c:v>
                </c:pt>
                <c:pt idx="162" formatCode="#\ ##0.0000">
                  <c:v>10.221149</c:v>
                </c:pt>
                <c:pt idx="163" formatCode="#\ ##0.0000">
                  <c:v>10.254419</c:v>
                </c:pt>
                <c:pt idx="164" formatCode="#\ ##0.0000">
                  <c:v>10.286657999999999</c:v>
                </c:pt>
                <c:pt idx="165" formatCode="#\ ##0.0000">
                  <c:v>10.317879</c:v>
                </c:pt>
                <c:pt idx="166" formatCode="#\ ##0.0000">
                  <c:v>10.348098</c:v>
                </c:pt>
                <c:pt idx="167" formatCode="#\ ##0.0000">
                  <c:v>10.377331</c:v>
                </c:pt>
                <c:pt idx="168" formatCode="#\ ##0.0000">
                  <c:v>10.405590999999999</c:v>
                </c:pt>
                <c:pt idx="169" formatCode="#\ ##0.0000">
                  <c:v>10.432888999999999</c:v>
                </c:pt>
                <c:pt idx="170" formatCode="#\ ##0.0000">
                  <c:v>10.459239999999999</c:v>
                </c:pt>
                <c:pt idx="171" formatCode="#\ ##0.0000">
                  <c:v>10.484655</c:v>
                </c:pt>
                <c:pt idx="172" formatCode="#\ ##0.0000">
                  <c:v>10.50915</c:v>
                </c:pt>
                <c:pt idx="173" formatCode="#\ ##0.0000">
                  <c:v>10.532743</c:v>
                </c:pt>
                <c:pt idx="174" formatCode="#\ ##0.0000">
                  <c:v>10.55545</c:v>
                </c:pt>
                <c:pt idx="175" formatCode="#\ ##0.0000">
                  <c:v>10.577287999999999</c:v>
                </c:pt>
                <c:pt idx="176" formatCode="#\ ##0.0000">
                  <c:v>10.598274</c:v>
                </c:pt>
                <c:pt idx="177" formatCode="#\ ##0.0000">
                  <c:v>10.618421</c:v>
                </c:pt>
                <c:pt idx="178" formatCode="#\ ##0.0000">
                  <c:v>10.637737</c:v>
                </c:pt>
                <c:pt idx="179" formatCode="#\ ##0.0000">
                  <c:v>10.656228</c:v>
                </c:pt>
                <c:pt idx="180" formatCode="#\ ##0.0000">
                  <c:v>10.673904</c:v>
                </c:pt>
                <c:pt idx="181" formatCode="#\ ##0.0000">
                  <c:v>10.690773</c:v>
                </c:pt>
                <c:pt idx="182" formatCode="#\ ##0.0000">
                  <c:v>10.706852</c:v>
                </c:pt>
                <c:pt idx="183" formatCode="#\ ##0.0000">
                  <c:v>10.722170999999999</c:v>
                </c:pt>
                <c:pt idx="184" formatCode="#\ ##0.0000">
                  <c:v>10.736765</c:v>
                </c:pt>
                <c:pt idx="185" formatCode="#\ ##0.0000">
                  <c:v>10.750662</c:v>
                </c:pt>
                <c:pt idx="186" formatCode="#\ ##0.0000">
                  <c:v>10.763873999999999</c:v>
                </c:pt>
                <c:pt idx="187" formatCode="#\ ##0.0000">
                  <c:v>10.776401999999999</c:v>
                </c:pt>
                <c:pt idx="188" formatCode="#\ ##0.0000">
                  <c:v>10.788249</c:v>
                </c:pt>
                <c:pt idx="189" formatCode="#\ ##0.0000">
                  <c:v>10.799412999999999</c:v>
                </c:pt>
                <c:pt idx="190" formatCode="#\ ##0.0000">
                  <c:v>10.809892</c:v>
                </c:pt>
                <c:pt idx="191" formatCode="#\ ##0.0000">
                  <c:v>10.819682999999999</c:v>
                </c:pt>
                <c:pt idx="192" formatCode="#\ ##0.0000">
                  <c:v>10.828780999999999</c:v>
                </c:pt>
                <c:pt idx="193" formatCode="#\ ##0.0000">
                  <c:v>10.837182</c:v>
                </c:pt>
                <c:pt idx="194" formatCode="#\ ##0.0000">
                  <c:v>10.844879000000001</c:v>
                </c:pt>
                <c:pt idx="195" formatCode="#\ ##0.0000">
                  <c:v>10.85186</c:v>
                </c:pt>
                <c:pt idx="196" formatCode="#\ ##0.0000">
                  <c:v>10.858112</c:v>
                </c:pt>
                <c:pt idx="197" formatCode="#\ ##0.0000">
                  <c:v>10.863614999999999</c:v>
                </c:pt>
                <c:pt idx="198" formatCode="#\ ##0.0000">
                  <c:v>10.868347999999999</c:v>
                </c:pt>
                <c:pt idx="199" formatCode="#\ ##0.0000">
                  <c:v>10.872284000000001</c:v>
                </c:pt>
                <c:pt idx="200" formatCode="#\ ##0.0000">
                  <c:v>10.875394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5B-4BC7-8B1B-3F8BBB0E6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187384"/>
        <c:axId val="501193288"/>
      </c:lineChart>
      <c:lineChart>
        <c:grouping val="stacked"/>
        <c:varyColors val="0"/>
        <c:ser>
          <c:idx val="1"/>
          <c:order val="1"/>
          <c:tx>
            <c:v>a</c:v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val>
            <c:numRef>
              <c:f>'c22-1'!$D$14:$GV$14</c:f>
              <c:numCache>
                <c:formatCode>0.00</c:formatCode>
                <c:ptCount val="201"/>
                <c:pt idx="0">
                  <c:v>1.6544309792264535</c:v>
                </c:pt>
                <c:pt idx="1">
                  <c:v>1.6667054193928343</c:v>
                </c:pt>
                <c:pt idx="2">
                  <c:v>1.6789798595592151</c:v>
                </c:pt>
                <c:pt idx="3">
                  <c:v>1.6912542997255959</c:v>
                </c:pt>
                <c:pt idx="4">
                  <c:v>1.7035287398919767</c:v>
                </c:pt>
                <c:pt idx="5">
                  <c:v>1.7158031800583575</c:v>
                </c:pt>
                <c:pt idx="6">
                  <c:v>1.7280776202247383</c:v>
                </c:pt>
                <c:pt idx="7">
                  <c:v>1.7403520603911191</c:v>
                </c:pt>
                <c:pt idx="8">
                  <c:v>1.7526265005574999</c:v>
                </c:pt>
                <c:pt idx="9">
                  <c:v>1.7649009407238807</c:v>
                </c:pt>
                <c:pt idx="10">
                  <c:v>1.7771753808902615</c:v>
                </c:pt>
                <c:pt idx="11">
                  <c:v>1.7906689363166775</c:v>
                </c:pt>
                <c:pt idx="12">
                  <c:v>1.804610963111529</c:v>
                </c:pt>
                <c:pt idx="13">
                  <c:v>1.8189922859272132</c:v>
                </c:pt>
                <c:pt idx="14">
                  <c:v>1.8338010797719637</c:v>
                </c:pt>
                <c:pt idx="15">
                  <c:v>1.8490234916921588</c:v>
                </c:pt>
                <c:pt idx="16">
                  <c:v>1.8646441646146108</c:v>
                </c:pt>
                <c:pt idx="17">
                  <c:v>1.8806466767000147</c:v>
                </c:pt>
                <c:pt idx="18">
                  <c:v>1.8970139078669044</c:v>
                </c:pt>
                <c:pt idx="19">
                  <c:v>1.9137283436584771</c:v>
                </c:pt>
                <c:pt idx="20">
                  <c:v>1.9121109351544212</c:v>
                </c:pt>
                <c:pt idx="21">
                  <c:v>1.930089204265192</c:v>
                </c:pt>
                <c:pt idx="22">
                  <c:v>1.9484241912683713</c:v>
                </c:pt>
                <c:pt idx="23">
                  <c:v>1.9670802243747181</c:v>
                </c:pt>
                <c:pt idx="24">
                  <c:v>1.9860251989739157</c:v>
                </c:pt>
                <c:pt idx="25">
                  <c:v>2.0052302209166788</c:v>
                </c:pt>
                <c:pt idx="26">
                  <c:v>2.0246692854686512</c:v>
                </c:pt>
                <c:pt idx="27">
                  <c:v>2.0443189883689117</c:v>
                </c:pt>
                <c:pt idx="28">
                  <c:v>2.0641582657826314</c:v>
                </c:pt>
                <c:pt idx="29">
                  <c:v>2.0841681602584647</c:v>
                </c:pt>
                <c:pt idx="30">
                  <c:v>2.0918936262621304</c:v>
                </c:pt>
                <c:pt idx="31">
                  <c:v>2.1134390742969851</c:v>
                </c:pt>
                <c:pt idx="32">
                  <c:v>2.1349845223318393</c:v>
                </c:pt>
                <c:pt idx="33">
                  <c:v>2.1565299703666936</c:v>
                </c:pt>
                <c:pt idx="34">
                  <c:v>2.1780754184015478</c:v>
                </c:pt>
                <c:pt idx="35">
                  <c:v>2.1996208664364021</c:v>
                </c:pt>
                <c:pt idx="36">
                  <c:v>2.2211663144712563</c:v>
                </c:pt>
                <c:pt idx="37">
                  <c:v>2.2427117625061106</c:v>
                </c:pt>
                <c:pt idx="38">
                  <c:v>2.2642572105409648</c:v>
                </c:pt>
                <c:pt idx="39">
                  <c:v>2.2858026585758191</c:v>
                </c:pt>
                <c:pt idx="40">
                  <c:v>2.3073481066106751</c:v>
                </c:pt>
                <c:pt idx="41">
                  <c:v>2.3302563959496077</c:v>
                </c:pt>
                <c:pt idx="42">
                  <c:v>2.3531646852885402</c:v>
                </c:pt>
                <c:pt idx="43">
                  <c:v>2.3760729746274727</c:v>
                </c:pt>
                <c:pt idx="44">
                  <c:v>2.3989812639664052</c:v>
                </c:pt>
                <c:pt idx="45">
                  <c:v>2.4218895533053377</c:v>
                </c:pt>
                <c:pt idx="46">
                  <c:v>2.4447978426442702</c:v>
                </c:pt>
                <c:pt idx="47">
                  <c:v>2.4677061319832028</c:v>
                </c:pt>
                <c:pt idx="48">
                  <c:v>2.4906144213221353</c:v>
                </c:pt>
                <c:pt idx="49">
                  <c:v>2.5135227106610678</c:v>
                </c:pt>
                <c:pt idx="50" formatCode="#\ ##0.0000">
                  <c:v>2.5364309999999999</c:v>
                </c:pt>
                <c:pt idx="51" formatCode="#\ ##0.0000">
                  <c:v>2.5840339999999999</c:v>
                </c:pt>
                <c:pt idx="52" formatCode="#\ ##0.0000">
                  <c:v>2.630862</c:v>
                </c:pt>
                <c:pt idx="53" formatCode="#\ ##0.0000">
                  <c:v>2.6776089999999999</c:v>
                </c:pt>
                <c:pt idx="54" formatCode="#\ ##0.0000">
                  <c:v>2.724847</c:v>
                </c:pt>
                <c:pt idx="55" formatCode="#\ ##0.0000">
                  <c:v>2.7730199999999998</c:v>
                </c:pt>
                <c:pt idx="56" formatCode="#\ ##0.0000">
                  <c:v>2.8224429999999998</c:v>
                </c:pt>
                <c:pt idx="57" formatCode="#\ ##0.0000">
                  <c:v>2.8733059999999999</c:v>
                </c:pt>
                <c:pt idx="58" formatCode="#\ ##0.0000">
                  <c:v>2.9256869999999999</c:v>
                </c:pt>
                <c:pt idx="59" formatCode="#\ ##0.0000">
                  <c:v>2.9795759999999998</c:v>
                </c:pt>
                <c:pt idx="60" formatCode="#\ ##0.0000">
                  <c:v>3.0349499999999998</c:v>
                </c:pt>
                <c:pt idx="61" formatCode="#\ ##0.0000">
                  <c:v>3.091844</c:v>
                </c:pt>
                <c:pt idx="62" formatCode="#\ ##0.0000">
                  <c:v>3.1504210000000001</c:v>
                </c:pt>
                <c:pt idx="63" formatCode="#\ ##0.0000">
                  <c:v>3.211001</c:v>
                </c:pt>
                <c:pt idx="64" formatCode="#\ ##0.0000">
                  <c:v>3.2739780000000001</c:v>
                </c:pt>
                <c:pt idx="65" formatCode="#\ ##0.0000">
                  <c:v>3.3395839999999999</c:v>
                </c:pt>
                <c:pt idx="66" formatCode="#\ ##0.0000">
                  <c:v>3.4079229999999998</c:v>
                </c:pt>
                <c:pt idx="67" formatCode="#\ ##0.0000">
                  <c:v>3.4787699999999999</c:v>
                </c:pt>
                <c:pt idx="68" formatCode="#\ ##0.0000">
                  <c:v>3.551599</c:v>
                </c:pt>
                <c:pt idx="69" formatCode="#\ ##0.0000">
                  <c:v>3.6256810000000002</c:v>
                </c:pt>
                <c:pt idx="70" formatCode="#\ ##0.0000">
                  <c:v>3.700437</c:v>
                </c:pt>
                <c:pt idx="71" formatCode="#\ ##0.0000">
                  <c:v>3.77576</c:v>
                </c:pt>
                <c:pt idx="72" formatCode="#\ ##0.0000">
                  <c:v>3.8516509999999999</c:v>
                </c:pt>
                <c:pt idx="73" formatCode="#\ ##0.0000">
                  <c:v>3.927781</c:v>
                </c:pt>
                <c:pt idx="74" formatCode="#\ ##0.0000">
                  <c:v>4.0037940000000001</c:v>
                </c:pt>
                <c:pt idx="75" formatCode="#\ ##0.0000">
                  <c:v>4.0794800000000002</c:v>
                </c:pt>
                <c:pt idx="76" formatCode="#\ ##0.0000">
                  <c:v>4.1546669999999999</c:v>
                </c:pt>
                <c:pt idx="77" formatCode="#\ ##0.0000">
                  <c:v>4.2295059999999998</c:v>
                </c:pt>
                <c:pt idx="78" formatCode="#\ ##0.0000">
                  <c:v>4.3045340000000003</c:v>
                </c:pt>
                <c:pt idx="79" formatCode="#\ ##0.0000">
                  <c:v>4.3805059999999996</c:v>
                </c:pt>
                <c:pt idx="80" formatCode="#\ ##0.0000">
                  <c:v>4.4580029999999997</c:v>
                </c:pt>
                <c:pt idx="81" formatCode="#\ ##0.0000">
                  <c:v>4.5369970000000004</c:v>
                </c:pt>
                <c:pt idx="82" formatCode="#\ ##0.0000">
                  <c:v>4.6173869999999999</c:v>
                </c:pt>
                <c:pt idx="83" formatCode="#\ ##0.0000">
                  <c:v>4.6995690000000003</c:v>
                </c:pt>
                <c:pt idx="84" formatCode="#\ ##0.0000">
                  <c:v>4.7840119999999997</c:v>
                </c:pt>
                <c:pt idx="85" formatCode="#\ ##0.0000">
                  <c:v>4.8709220000000002</c:v>
                </c:pt>
                <c:pt idx="86" formatCode="#\ ##0.0000">
                  <c:v>4.9605680000000003</c:v>
                </c:pt>
                <c:pt idx="87" formatCode="#\ ##0.0000">
                  <c:v>5.0525219999999997</c:v>
                </c:pt>
                <c:pt idx="88" formatCode="#\ ##0.0000">
                  <c:v>5.1454259999999996</c:v>
                </c:pt>
                <c:pt idx="89" formatCode="#\ ##0.0000">
                  <c:v>5.2374409999999996</c:v>
                </c:pt>
                <c:pt idx="90" formatCode="#\ ##0.0000">
                  <c:v>5.3272310000000003</c:v>
                </c:pt>
                <c:pt idx="91" formatCode="#\ ##0.0000">
                  <c:v>5.4142890000000001</c:v>
                </c:pt>
                <c:pt idx="92" formatCode="#\ ##0.0000">
                  <c:v>5.49892</c:v>
                </c:pt>
                <c:pt idx="93" formatCode="#\ ##0.0000">
                  <c:v>5.5815979999999996</c:v>
                </c:pt>
                <c:pt idx="94" formatCode="#\ ##0.0000">
                  <c:v>5.6631499999999999</c:v>
                </c:pt>
                <c:pt idx="95" formatCode="#\ ##0.0000">
                  <c:v>5.7442130000000002</c:v>
                </c:pt>
                <c:pt idx="96" formatCode="#\ ##0.0000">
                  <c:v>5.8248920000000002</c:v>
                </c:pt>
                <c:pt idx="97" formatCode="#\ ##0.0000">
                  <c:v>5.9050459999999996</c:v>
                </c:pt>
                <c:pt idx="98" formatCode="#\ ##0.0000">
                  <c:v>5.9847939999999999</c:v>
                </c:pt>
                <c:pt idx="99" formatCode="#\ ##0.0000">
                  <c:v>6.0642389999999997</c:v>
                </c:pt>
                <c:pt idx="100" formatCode="#\ ##0.0000">
                  <c:v>6.1434939999999996</c:v>
                </c:pt>
                <c:pt idx="101" formatCode="#\ ##0.0000">
                  <c:v>6.2226270000000001</c:v>
                </c:pt>
                <c:pt idx="102" formatCode="#\ ##0.0000">
                  <c:v>6.3017729999999998</c:v>
                </c:pt>
                <c:pt idx="103" formatCode="#\ ##0.0000">
                  <c:v>6.3811850000000003</c:v>
                </c:pt>
                <c:pt idx="104" formatCode="#\ ##0.0000">
                  <c:v>6.4611590000000003</c:v>
                </c:pt>
                <c:pt idx="105" formatCode="#\ ##0.0000">
                  <c:v>6.5419070000000001</c:v>
                </c:pt>
                <c:pt idx="106" formatCode="#\ ##0.0000">
                  <c:v>6.6235179999999998</c:v>
                </c:pt>
                <c:pt idx="107" formatCode="#\ ##0.0000">
                  <c:v>6.7059470000000001</c:v>
                </c:pt>
                <c:pt idx="108" formatCode="#\ ##0.0000">
                  <c:v>6.7890889999999997</c:v>
                </c:pt>
                <c:pt idx="109" formatCode="#\ ##0.0000">
                  <c:v>6.8727669999999996</c:v>
                </c:pt>
                <c:pt idx="110" formatCode="#\ ##0.0000">
                  <c:v>6.9568240000000001</c:v>
                </c:pt>
                <c:pt idx="111" formatCode="#\ ##0.0000">
                  <c:v>7.041194</c:v>
                </c:pt>
                <c:pt idx="112" formatCode="#\ ##0.0000">
                  <c:v>7.1258280000000003</c:v>
                </c:pt>
                <c:pt idx="113" formatCode="#\ ##0.0000">
                  <c:v>7.2105819999999996</c:v>
                </c:pt>
                <c:pt idx="114" formatCode="#\ ##0.0000">
                  <c:v>7.2952909999999997</c:v>
                </c:pt>
                <c:pt idx="115" formatCode="#\ ##0.0000">
                  <c:v>7.3797969999999999</c:v>
                </c:pt>
                <c:pt idx="116" formatCode="#\ ##0.0000">
                  <c:v>7.4640219999999999</c:v>
                </c:pt>
                <c:pt idx="117" formatCode="#\ ##0.0000">
                  <c:v>7.5478589999999999</c:v>
                </c:pt>
                <c:pt idx="118" formatCode="#\ ##0.0000">
                  <c:v>7.6310909999999996</c:v>
                </c:pt>
                <c:pt idx="119" formatCode="#\ ##0.0000">
                  <c:v>7.7134679999999998</c:v>
                </c:pt>
                <c:pt idx="120" formatCode="#\ ##0.0000">
                  <c:v>7.7947990000000003</c:v>
                </c:pt>
                <c:pt idx="121" formatCode="#\ ##0.000">
                  <c:v>7.8749659999999997</c:v>
                </c:pt>
                <c:pt idx="122" formatCode="#\ ##0.0000">
                  <c:v>7.9539530000000003</c:v>
                </c:pt>
                <c:pt idx="123" formatCode="#\ ##0.0000">
                  <c:v>8.0318000000000005</c:v>
                </c:pt>
                <c:pt idx="124" formatCode="#\ ##0.0000">
                  <c:v>8.1086050000000007</c:v>
                </c:pt>
                <c:pt idx="125" formatCode="#\ ##0.0000">
                  <c:v>8.1844370000000009</c:v>
                </c:pt>
                <c:pt idx="126" formatCode="#\ ##0.0000">
                  <c:v>8.2592770000000009</c:v>
                </c:pt>
                <c:pt idx="127" formatCode="#\ ##0.0000">
                  <c:v>8.3330780000000004</c:v>
                </c:pt>
                <c:pt idx="128" formatCode="#\ ##0.0000">
                  <c:v>8.4058630000000001</c:v>
                </c:pt>
                <c:pt idx="129" formatCode="#\ ##0.0000">
                  <c:v>8.4776609999999994</c:v>
                </c:pt>
                <c:pt idx="130" formatCode="#\ ##0.0000">
                  <c:v>8.5484869999999997</c:v>
                </c:pt>
                <c:pt idx="131" formatCode="#\ ##0.0000">
                  <c:v>8.6183490000000003</c:v>
                </c:pt>
                <c:pt idx="132" formatCode="#\ ##0.0000">
                  <c:v>8.6872279999999993</c:v>
                </c:pt>
                <c:pt idx="133" formatCode="#\ ##0.0000">
                  <c:v>8.7550840000000001</c:v>
                </c:pt>
                <c:pt idx="134" formatCode="#\ ##0.0000">
                  <c:v>8.8218630000000005</c:v>
                </c:pt>
                <c:pt idx="135" formatCode="#\ ##0.0000">
                  <c:v>8.8875240000000009</c:v>
                </c:pt>
                <c:pt idx="136" formatCode="#\ ##0.0000">
                  <c:v>8.9520490000000006</c:v>
                </c:pt>
                <c:pt idx="137" formatCode="#\ ##0.0000">
                  <c:v>9.0154379999999996</c:v>
                </c:pt>
                <c:pt idx="138" formatCode="#\ ##0.0000">
                  <c:v>9.0776939999999993</c:v>
                </c:pt>
                <c:pt idx="139" formatCode="#\ ##0.0000">
                  <c:v>9.1388289999999994</c:v>
                </c:pt>
                <c:pt idx="140" formatCode="#\ ##0.0000">
                  <c:v>9.1988470000000007</c:v>
                </c:pt>
                <c:pt idx="141" formatCode="#\ ##0.0000">
                  <c:v>9.2577449999999999</c:v>
                </c:pt>
                <c:pt idx="142" formatCode="#\ ##0.0000">
                  <c:v>9.3155079999999995</c:v>
                </c:pt>
                <c:pt idx="143" formatCode="#\ ##0.0000">
                  <c:v>9.3721180000000004</c:v>
                </c:pt>
                <c:pt idx="144" formatCode="#\ ##0.0000">
                  <c:v>9.4275549999999999</c:v>
                </c:pt>
                <c:pt idx="145" formatCode="#\ ##0.0000">
                  <c:v>9.4818029999999993</c:v>
                </c:pt>
                <c:pt idx="146" formatCode="#\ ##0.0000">
                  <c:v>9.5348550000000003</c:v>
                </c:pt>
                <c:pt idx="147" formatCode="#\ ##0.0000">
                  <c:v>9.5867079999999998</c:v>
                </c:pt>
                <c:pt idx="148" formatCode="#\ ##0.0000">
                  <c:v>9.6373569999999997</c:v>
                </c:pt>
                <c:pt idx="149" formatCode="#\ ##0.0000">
                  <c:v>9.6867999999999999</c:v>
                </c:pt>
                <c:pt idx="150" formatCode="#\ ##0.0000">
                  <c:v>9.7350340000000006</c:v>
                </c:pt>
                <c:pt idx="151" formatCode="#\ ##0.0000">
                  <c:v>9.7820619999999998</c:v>
                </c:pt>
                <c:pt idx="152" formatCode="#\ ##0.0000">
                  <c:v>9.8278850000000002</c:v>
                </c:pt>
                <c:pt idx="153" formatCode="#\ ##0.0000">
                  <c:v>9.8725020000000008</c:v>
                </c:pt>
                <c:pt idx="154" formatCode="#\ ##0.0000">
                  <c:v>9.9159050000000004</c:v>
                </c:pt>
                <c:pt idx="155" formatCode="#\ ##0.0000">
                  <c:v>9.9580990000000007</c:v>
                </c:pt>
                <c:pt idx="156" formatCode="#\ ##0.0000">
                  <c:v>9.9990849999999991</c:v>
                </c:pt>
                <c:pt idx="157" formatCode="#\ ##0.0000">
                  <c:v>10.038881</c:v>
                </c:pt>
                <c:pt idx="158" formatCode="#\ ##0.0000">
                  <c:v>10.077518</c:v>
                </c:pt>
                <c:pt idx="159" formatCode="#\ ##0.0000">
                  <c:v>10.115036</c:v>
                </c:pt>
                <c:pt idx="160" formatCode="#\ ##0.0000">
                  <c:v>10.15147</c:v>
                </c:pt>
                <c:pt idx="161" formatCode="#\ ##0.0000">
                  <c:v>10.186837000000001</c:v>
                </c:pt>
                <c:pt idx="162" formatCode="#\ ##0.0000">
                  <c:v>10.221149</c:v>
                </c:pt>
                <c:pt idx="163" formatCode="#\ ##0.0000">
                  <c:v>10.254419</c:v>
                </c:pt>
                <c:pt idx="164" formatCode="#\ ##0.0000">
                  <c:v>10.286657999999999</c:v>
                </c:pt>
                <c:pt idx="165" formatCode="#\ ##0.0000">
                  <c:v>10.317879</c:v>
                </c:pt>
                <c:pt idx="166" formatCode="#\ ##0.0000">
                  <c:v>10.348098</c:v>
                </c:pt>
                <c:pt idx="167" formatCode="#\ ##0.0000">
                  <c:v>10.377331</c:v>
                </c:pt>
                <c:pt idx="168" formatCode="#\ ##0.0000">
                  <c:v>10.405590999999999</c:v>
                </c:pt>
                <c:pt idx="169" formatCode="#\ ##0.0000">
                  <c:v>10.432888999999999</c:v>
                </c:pt>
                <c:pt idx="170" formatCode="#\ ##0.0000">
                  <c:v>10.459239999999999</c:v>
                </c:pt>
                <c:pt idx="171" formatCode="#\ ##0.0000">
                  <c:v>10.484655</c:v>
                </c:pt>
                <c:pt idx="172" formatCode="#\ ##0.0000">
                  <c:v>10.50915</c:v>
                </c:pt>
                <c:pt idx="173" formatCode="#\ ##0.0000">
                  <c:v>10.532743</c:v>
                </c:pt>
                <c:pt idx="174" formatCode="#\ ##0.0000">
                  <c:v>10.55545</c:v>
                </c:pt>
                <c:pt idx="175" formatCode="#\ ##0.0000">
                  <c:v>10.577287999999999</c:v>
                </c:pt>
                <c:pt idx="176" formatCode="#\ ##0.0000">
                  <c:v>10.598274</c:v>
                </c:pt>
                <c:pt idx="177" formatCode="#\ ##0.0000">
                  <c:v>10.618421</c:v>
                </c:pt>
                <c:pt idx="178" formatCode="#\ ##0.0000">
                  <c:v>10.637737</c:v>
                </c:pt>
                <c:pt idx="179" formatCode="#\ ##0.0000">
                  <c:v>10.656228</c:v>
                </c:pt>
                <c:pt idx="180" formatCode="#\ ##0.0000">
                  <c:v>10.673904</c:v>
                </c:pt>
                <c:pt idx="181" formatCode="#\ ##0.0000">
                  <c:v>10.690773</c:v>
                </c:pt>
                <c:pt idx="182" formatCode="#\ ##0.0000">
                  <c:v>10.706852</c:v>
                </c:pt>
                <c:pt idx="183" formatCode="#\ ##0.0000">
                  <c:v>10.722170999999999</c:v>
                </c:pt>
                <c:pt idx="184" formatCode="#\ ##0.0000">
                  <c:v>10.736765</c:v>
                </c:pt>
                <c:pt idx="185" formatCode="#\ ##0.0000">
                  <c:v>10.750662</c:v>
                </c:pt>
                <c:pt idx="186" formatCode="#\ ##0.0000">
                  <c:v>10.763873999999999</c:v>
                </c:pt>
                <c:pt idx="187" formatCode="#\ ##0.0000">
                  <c:v>10.776401999999999</c:v>
                </c:pt>
                <c:pt idx="188" formatCode="#\ ##0.0000">
                  <c:v>10.788249</c:v>
                </c:pt>
                <c:pt idx="189" formatCode="#\ ##0.0000">
                  <c:v>10.799412999999999</c:v>
                </c:pt>
                <c:pt idx="190" formatCode="#\ ##0.0000">
                  <c:v>10.809892</c:v>
                </c:pt>
                <c:pt idx="191" formatCode="#\ ##0.0000">
                  <c:v>10.819682999999999</c:v>
                </c:pt>
                <c:pt idx="192" formatCode="#\ ##0.0000">
                  <c:v>10.828780999999999</c:v>
                </c:pt>
                <c:pt idx="193" formatCode="#\ ##0.0000">
                  <c:v>10.837182</c:v>
                </c:pt>
                <c:pt idx="194" formatCode="#\ ##0.0000">
                  <c:v>10.844879000000001</c:v>
                </c:pt>
                <c:pt idx="195" formatCode="#\ ##0.0000">
                  <c:v>10.85186</c:v>
                </c:pt>
                <c:pt idx="196" formatCode="#\ ##0.0000">
                  <c:v>10.858112</c:v>
                </c:pt>
                <c:pt idx="197" formatCode="#\ ##0.0000">
                  <c:v>10.863614999999999</c:v>
                </c:pt>
                <c:pt idx="198" formatCode="#\ ##0.0000">
                  <c:v>10.868347999999999</c:v>
                </c:pt>
                <c:pt idx="199" formatCode="#\ ##0.0000">
                  <c:v>10.872284000000001</c:v>
                </c:pt>
                <c:pt idx="200" formatCode="#\ ##0.0000">
                  <c:v>10.875394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5B-4BC7-8B1B-3F8BBB0E6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756552"/>
        <c:axId val="457759176"/>
      </c:lineChart>
      <c:catAx>
        <c:axId val="501187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01193288"/>
        <c:crosses val="autoZero"/>
        <c:auto val="1"/>
        <c:lblAlgn val="ctr"/>
        <c:lblOffset val="100"/>
        <c:tickLblSkip val="5"/>
        <c:noMultiLvlLbl val="0"/>
      </c:catAx>
      <c:valAx>
        <c:axId val="501193288"/>
        <c:scaling>
          <c:orientation val="minMax"/>
          <c:max val="1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01187384"/>
        <c:crosses val="autoZero"/>
        <c:crossBetween val="between"/>
        <c:majorUnit val="1"/>
      </c:valAx>
      <c:valAx>
        <c:axId val="457759176"/>
        <c:scaling>
          <c:orientation val="minMax"/>
          <c:max val="11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57756552"/>
        <c:crosses val="max"/>
        <c:crossBetween val="between"/>
        <c:majorUnit val="1"/>
      </c:valAx>
      <c:catAx>
        <c:axId val="45775655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>
                    <a:solidFill>
                      <a:sysClr val="windowText" lastClr="000000"/>
                    </a:solidFill>
                  </a:rPr>
                  <a:t>Milliárd fő</a:t>
                </a:r>
              </a:p>
            </c:rich>
          </c:tx>
          <c:layout>
            <c:manualLayout>
              <c:xMode val="edge"/>
              <c:yMode val="edge"/>
              <c:x val="0.83296312016506846"/>
              <c:y val="1.41398410385723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majorTickMark val="out"/>
        <c:minorTickMark val="none"/>
        <c:tickLblPos val="nextTo"/>
        <c:crossAx val="4577591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78972711036758"/>
          <c:y val="6.5851786813050067E-2"/>
          <c:w val="0.74783631523103133"/>
          <c:h val="0.6624223087187074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'c22-4'!$C$14</c:f>
              <c:strCache>
                <c:ptCount val="1"/>
                <c:pt idx="0">
                  <c:v>2020 és 2100 közötti százalékos változás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7352837798346735E-2"/>
                  <c:y val="-3.65843260072500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+266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12CF-4C40-9CF4-B8E0E58A7748}"/>
                </c:ext>
              </c:extLst>
            </c:dLbl>
            <c:dLbl>
              <c:idx val="2"/>
              <c:layout>
                <c:manualLayout>
                  <c:x val="-4.6556726805493691E-3"/>
                  <c:y val="-6.7070489542606512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+28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12CF-4C40-9CF4-B8E0E58A7748}"/>
                </c:ext>
              </c:extLst>
            </c:dLbl>
            <c:dLbl>
              <c:idx val="6"/>
              <c:layout>
                <c:manualLayout>
                  <c:x val="-9.290046592875411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CF-4C40-9CF4-B8E0E58A77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'c22-4'!$B$15:$B$21</c:f>
              <c:strCache>
                <c:ptCount val="7"/>
                <c:pt idx="0">
                  <c:v>Afrika</c:v>
                </c:pt>
                <c:pt idx="1">
                  <c:v>Óceánia</c:v>
                </c:pt>
                <c:pt idx="2">
                  <c:v>Világ országai</c:v>
                </c:pt>
                <c:pt idx="3">
                  <c:v>Latin-Amerika</c:v>
                </c:pt>
                <c:pt idx="4">
                  <c:v>Észak-Amerika</c:v>
                </c:pt>
                <c:pt idx="5">
                  <c:v>Ázsia</c:v>
                </c:pt>
                <c:pt idx="6">
                  <c:v>Európa</c:v>
                </c:pt>
              </c:strCache>
            </c:strRef>
          </c:cat>
          <c:val>
            <c:numRef>
              <c:f>'c22-4'!$C$15:$C$21</c:f>
              <c:numCache>
                <c:formatCode>0</c:formatCode>
                <c:ptCount val="7"/>
                <c:pt idx="0">
                  <c:v>265.77486607712257</c:v>
                </c:pt>
                <c:pt idx="1">
                  <c:v>63.058450885786897</c:v>
                </c:pt>
                <c:pt idx="2">
                  <c:v>28.277137312643049</c:v>
                </c:pt>
                <c:pt idx="3">
                  <c:v>-15.024632224826277</c:v>
                </c:pt>
                <c:pt idx="4">
                  <c:v>15.711769775546131</c:v>
                </c:pt>
                <c:pt idx="5">
                  <c:v>-13.20853208417428</c:v>
                </c:pt>
                <c:pt idx="6">
                  <c:v>-28.287252919572481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CF-4C40-9CF4-B8E0E58A7748}"/>
            </c:ext>
          </c:extLst>
        </c:ser>
        <c:ser>
          <c:idx val="1"/>
          <c:order val="1"/>
          <c:tx>
            <c:strRef>
              <c:f>'c22-4'!$D$14</c:f>
              <c:strCache>
                <c:ptCount val="1"/>
                <c:pt idx="0">
                  <c:v>2020 és 2050 közötti százalékos változás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83509020824139E-3"/>
                  <c:y val="-3.658432600725003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+106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12CF-4C40-9CF4-B8E0E58A7748}"/>
                </c:ext>
              </c:extLst>
            </c:dLbl>
            <c:dLbl>
              <c:idx val="2"/>
              <c:layout>
                <c:manualLayout>
                  <c:x val="-3.4837674723282835E-2"/>
                  <c:y val="-3.658288567945447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+21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374509940898479"/>
                      <c:h val="6.4571335402796304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5-12CF-4C40-9CF4-B8E0E58A7748}"/>
                </c:ext>
              </c:extLst>
            </c:dLbl>
            <c:dLbl>
              <c:idx val="6"/>
              <c:layout>
                <c:manualLayout>
                  <c:x val="-6.9868976413994038E-3"/>
                  <c:y val="-3.65843260072501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CF-4C40-9CF4-B8E0E58A77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'c22-4'!$B$15:$B$21</c:f>
              <c:strCache>
                <c:ptCount val="7"/>
                <c:pt idx="0">
                  <c:v>Afrika</c:v>
                </c:pt>
                <c:pt idx="1">
                  <c:v>Óceánia</c:v>
                </c:pt>
                <c:pt idx="2">
                  <c:v>Világ országai</c:v>
                </c:pt>
                <c:pt idx="3">
                  <c:v>Latin-Amerika</c:v>
                </c:pt>
                <c:pt idx="4">
                  <c:v>Észak-Amerika</c:v>
                </c:pt>
                <c:pt idx="5">
                  <c:v>Ázsia</c:v>
                </c:pt>
                <c:pt idx="6">
                  <c:v>Európa</c:v>
                </c:pt>
              </c:strCache>
            </c:strRef>
          </c:cat>
          <c:val>
            <c:numRef>
              <c:f>'c22-4'!$D$15:$D$21</c:f>
              <c:numCache>
                <c:formatCode>0</c:formatCode>
                <c:ptCount val="7"/>
                <c:pt idx="0">
                  <c:v>105.745264869691</c:v>
                </c:pt>
                <c:pt idx="1">
                  <c:v>30.772347243195462</c:v>
                </c:pt>
                <c:pt idx="2">
                  <c:v>20.595430944351001</c:v>
                </c:pt>
                <c:pt idx="3">
                  <c:v>11.058194912300999</c:v>
                </c:pt>
                <c:pt idx="4">
                  <c:v>8.0467809961570005</c:v>
                </c:pt>
                <c:pt idx="5">
                  <c:v>8.0450497305740001</c:v>
                </c:pt>
                <c:pt idx="6">
                  <c:v>-16.046300499319102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2CF-4C40-9CF4-B8E0E58A7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58880384"/>
        <c:axId val="258878744"/>
      </c:barChart>
      <c:catAx>
        <c:axId val="258880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58878744"/>
        <c:crosses val="autoZero"/>
        <c:auto val="1"/>
        <c:lblAlgn val="ctr"/>
        <c:lblOffset val="100"/>
        <c:noMultiLvlLbl val="0"/>
      </c:catAx>
      <c:valAx>
        <c:axId val="258878744"/>
        <c:scaling>
          <c:orientation val="minMax"/>
          <c:max val="275"/>
          <c:min val="-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1200"/>
                  <a:t>Százalékos változás</a:t>
                </a:r>
              </a:p>
            </c:rich>
          </c:tx>
          <c:layout>
            <c:manualLayout>
              <c:xMode val="edge"/>
              <c:yMode val="edge"/>
              <c:x val="0.71567812402504805"/>
              <c:y val="3.051190402116475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58880384"/>
        <c:crosses val="autoZero"/>
        <c:crossBetween val="between"/>
        <c:majorUnit val="25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118</xdr:col>
      <xdr:colOff>56226</xdr:colOff>
      <xdr:row>19</xdr:row>
      <xdr:rowOff>51289</xdr:rowOff>
    </xdr:from>
    <xdr:to>
      <xdr:col>125</xdr:col>
      <xdr:colOff>550060</xdr:colOff>
      <xdr:row>36</xdr:row>
      <xdr:rowOff>100379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B7F934-9741-4C73-A53A-69520F3F86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120</xdr:col>
      <xdr:colOff>446315</xdr:colOff>
      <xdr:row>30</xdr:row>
      <xdr:rowOff>53578</xdr:rowOff>
    </xdr:from>
    <xdr:to>
      <xdr:col>120</xdr:col>
      <xdr:colOff>458391</xdr:colOff>
      <xdr:row>34</xdr:row>
      <xdr:rowOff>92530</xdr:rowOff>
    </xdr:to>
    <xdr:cxnSp macro="">
      <xdr:nvCxnSpPr>
        <xdr:cNvPr id="3" name="Straight Connector 5">
          <a:extLst>
            <a:ext uri="{FF2B5EF4-FFF2-40B4-BE49-F238E27FC236}">
              <a16:creationId xmlns:a16="http://schemas.microsoft.com/office/drawing/2014/main" id="{B9C3F407-5D7C-4BD6-857B-807B074EA7EE}"/>
            </a:ext>
          </a:extLst>
        </xdr:cNvPr>
        <xdr:cNvCxnSpPr/>
      </xdr:nvCxnSpPr>
      <xdr:spPr>
        <a:xfrm flipV="1">
          <a:off x="86428490" y="3863578"/>
          <a:ext cx="12076" cy="800952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121</xdr:col>
      <xdr:colOff>119742</xdr:colOff>
      <xdr:row>28</xdr:row>
      <xdr:rowOff>178594</xdr:rowOff>
    </xdr:from>
    <xdr:to>
      <xdr:col>121</xdr:col>
      <xdr:colOff>130968</xdr:colOff>
      <xdr:row>34</xdr:row>
      <xdr:rowOff>81644</xdr:rowOff>
    </xdr:to>
    <xdr:cxnSp macro="">
      <xdr:nvCxnSpPr>
        <xdr:cNvPr id="4" name="Straight Connector 6">
          <a:extLst>
            <a:ext uri="{FF2B5EF4-FFF2-40B4-BE49-F238E27FC236}">
              <a16:creationId xmlns:a16="http://schemas.microsoft.com/office/drawing/2014/main" id="{D0385C96-C9EA-4E9B-91FF-CE3CB15C5004}"/>
            </a:ext>
          </a:extLst>
        </xdr:cNvPr>
        <xdr:cNvCxnSpPr/>
      </xdr:nvCxnSpPr>
      <xdr:spPr>
        <a:xfrm flipV="1">
          <a:off x="86749617" y="3607594"/>
          <a:ext cx="11226" cy="1046050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121</xdr:col>
      <xdr:colOff>418171</xdr:colOff>
      <xdr:row>27</xdr:row>
      <xdr:rowOff>107156</xdr:rowOff>
    </xdr:from>
    <xdr:to>
      <xdr:col>121</xdr:col>
      <xdr:colOff>428625</xdr:colOff>
      <xdr:row>34</xdr:row>
      <xdr:rowOff>77888</xdr:rowOff>
    </xdr:to>
    <xdr:cxnSp macro="">
      <xdr:nvCxnSpPr>
        <xdr:cNvPr id="5" name="Straight Connector 10">
          <a:extLst>
            <a:ext uri="{FF2B5EF4-FFF2-40B4-BE49-F238E27FC236}">
              <a16:creationId xmlns:a16="http://schemas.microsoft.com/office/drawing/2014/main" id="{A706B6C3-27CD-43C4-8927-A6E8C78106F6}"/>
            </a:ext>
          </a:extLst>
        </xdr:cNvPr>
        <xdr:cNvCxnSpPr/>
      </xdr:nvCxnSpPr>
      <xdr:spPr>
        <a:xfrm flipV="1">
          <a:off x="87048046" y="3345656"/>
          <a:ext cx="10454" cy="1304232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122</xdr:col>
      <xdr:colOff>40107</xdr:colOff>
      <xdr:row>26</xdr:row>
      <xdr:rowOff>71437</xdr:rowOff>
    </xdr:from>
    <xdr:to>
      <xdr:col>122</xdr:col>
      <xdr:colOff>47625</xdr:colOff>
      <xdr:row>34</xdr:row>
      <xdr:rowOff>90239</xdr:rowOff>
    </xdr:to>
    <xdr:cxnSp macro="">
      <xdr:nvCxnSpPr>
        <xdr:cNvPr id="6" name="Straight Connector 15">
          <a:extLst>
            <a:ext uri="{FF2B5EF4-FFF2-40B4-BE49-F238E27FC236}">
              <a16:creationId xmlns:a16="http://schemas.microsoft.com/office/drawing/2014/main" id="{B9E1C91D-C5F3-467B-894E-44AA1121BAD1}"/>
            </a:ext>
          </a:extLst>
        </xdr:cNvPr>
        <xdr:cNvCxnSpPr/>
      </xdr:nvCxnSpPr>
      <xdr:spPr>
        <a:xfrm flipV="1">
          <a:off x="87317682" y="3119437"/>
          <a:ext cx="7518" cy="1542802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122</xdr:col>
      <xdr:colOff>315516</xdr:colOff>
      <xdr:row>25</xdr:row>
      <xdr:rowOff>23812</xdr:rowOff>
    </xdr:from>
    <xdr:to>
      <xdr:col>122</xdr:col>
      <xdr:colOff>320841</xdr:colOff>
      <xdr:row>34</xdr:row>
      <xdr:rowOff>80213</xdr:rowOff>
    </xdr:to>
    <xdr:cxnSp macro="">
      <xdr:nvCxnSpPr>
        <xdr:cNvPr id="7" name="Straight Connector 18">
          <a:extLst>
            <a:ext uri="{FF2B5EF4-FFF2-40B4-BE49-F238E27FC236}">
              <a16:creationId xmlns:a16="http://schemas.microsoft.com/office/drawing/2014/main" id="{551EF997-5339-47D3-88D9-89A05AC75EE8}"/>
            </a:ext>
          </a:extLst>
        </xdr:cNvPr>
        <xdr:cNvCxnSpPr/>
      </xdr:nvCxnSpPr>
      <xdr:spPr>
        <a:xfrm flipH="1" flipV="1">
          <a:off x="87593091" y="2881312"/>
          <a:ext cx="5325" cy="1770901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122</xdr:col>
      <xdr:colOff>595313</xdr:colOff>
      <xdr:row>23</xdr:row>
      <xdr:rowOff>160734</xdr:rowOff>
    </xdr:from>
    <xdr:to>
      <xdr:col>122</xdr:col>
      <xdr:colOff>596138</xdr:colOff>
      <xdr:row>34</xdr:row>
      <xdr:rowOff>79353</xdr:rowOff>
    </xdr:to>
    <xdr:cxnSp macro="">
      <xdr:nvCxnSpPr>
        <xdr:cNvPr id="8" name="Straight Connector 22">
          <a:extLst>
            <a:ext uri="{FF2B5EF4-FFF2-40B4-BE49-F238E27FC236}">
              <a16:creationId xmlns:a16="http://schemas.microsoft.com/office/drawing/2014/main" id="{EBF73F49-D358-403A-8770-171605713733}"/>
            </a:ext>
          </a:extLst>
        </xdr:cNvPr>
        <xdr:cNvCxnSpPr/>
      </xdr:nvCxnSpPr>
      <xdr:spPr>
        <a:xfrm flipH="1" flipV="1">
          <a:off x="87872888" y="2637234"/>
          <a:ext cx="825" cy="2014119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123</xdr:col>
      <xdr:colOff>285751</xdr:colOff>
      <xdr:row>22</xdr:row>
      <xdr:rowOff>130969</xdr:rowOff>
    </xdr:from>
    <xdr:to>
      <xdr:col>123</xdr:col>
      <xdr:colOff>297656</xdr:colOff>
      <xdr:row>34</xdr:row>
      <xdr:rowOff>83345</xdr:rowOff>
    </xdr:to>
    <xdr:cxnSp macro="">
      <xdr:nvCxnSpPr>
        <xdr:cNvPr id="9" name="Straight Connector 29">
          <a:extLst>
            <a:ext uri="{FF2B5EF4-FFF2-40B4-BE49-F238E27FC236}">
              <a16:creationId xmlns:a16="http://schemas.microsoft.com/office/drawing/2014/main" id="{1E00EB80-3F2D-42F0-BBAC-397FB29689AC}"/>
            </a:ext>
          </a:extLst>
        </xdr:cNvPr>
        <xdr:cNvCxnSpPr/>
      </xdr:nvCxnSpPr>
      <xdr:spPr>
        <a:xfrm flipV="1">
          <a:off x="88211026" y="2416969"/>
          <a:ext cx="11905" cy="2238376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124</xdr:col>
      <xdr:colOff>71437</xdr:colOff>
      <xdr:row>21</xdr:row>
      <xdr:rowOff>101203</xdr:rowOff>
    </xdr:from>
    <xdr:to>
      <xdr:col>124</xdr:col>
      <xdr:colOff>76201</xdr:colOff>
      <xdr:row>34</xdr:row>
      <xdr:rowOff>92530</xdr:rowOff>
    </xdr:to>
    <xdr:cxnSp macro="">
      <xdr:nvCxnSpPr>
        <xdr:cNvPr id="10" name="Straight Connector 32">
          <a:extLst>
            <a:ext uri="{FF2B5EF4-FFF2-40B4-BE49-F238E27FC236}">
              <a16:creationId xmlns:a16="http://schemas.microsoft.com/office/drawing/2014/main" id="{CA27403D-F012-4704-A74D-84E397D1ACB3}"/>
            </a:ext>
          </a:extLst>
        </xdr:cNvPr>
        <xdr:cNvCxnSpPr/>
      </xdr:nvCxnSpPr>
      <xdr:spPr>
        <a:xfrm flipH="1" flipV="1">
          <a:off x="88644412" y="2196703"/>
          <a:ext cx="4764" cy="2467827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123</xdr:col>
      <xdr:colOff>362088</xdr:colOff>
      <xdr:row>33</xdr:row>
      <xdr:rowOff>4929</xdr:rowOff>
    </xdr:from>
    <xdr:to>
      <xdr:col>124</xdr:col>
      <xdr:colOff>21166</xdr:colOff>
      <xdr:row>34</xdr:row>
      <xdr:rowOff>10583</xdr:rowOff>
    </xdr:to>
    <xdr:sp macro="" textlink="">
      <xdr:nvSpPr>
        <xdr:cNvPr id="11" name="TextBox 34">
          <a:extLst>
            <a:ext uri="{FF2B5EF4-FFF2-40B4-BE49-F238E27FC236}">
              <a16:creationId xmlns:a16="http://schemas.microsoft.com/office/drawing/2014/main" id="{43FC95D0-B864-4CDB-B05D-A7E0B9942055}"/>
            </a:ext>
          </a:extLst>
        </xdr:cNvPr>
        <xdr:cNvSpPr txBox="1"/>
      </xdr:nvSpPr>
      <xdr:spPr>
        <a:xfrm>
          <a:off x="88287363" y="4386429"/>
          <a:ext cx="306778" cy="196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900"/>
            <a:t>20</a:t>
          </a:r>
        </a:p>
      </xdr:txBody>
    </xdr:sp>
    <xdr:clientData/>
  </xdr:twoCellAnchor>
  <xdr:twoCellAnchor>
    <xdr:from>
      <xdr:col>123</xdr:col>
      <xdr:colOff>285749</xdr:colOff>
      <xdr:row>33</xdr:row>
      <xdr:rowOff>184547</xdr:rowOff>
    </xdr:from>
    <xdr:to>
      <xdr:col>124</xdr:col>
      <xdr:colOff>75197</xdr:colOff>
      <xdr:row>33</xdr:row>
      <xdr:rowOff>185487</xdr:rowOff>
    </xdr:to>
    <xdr:cxnSp macro="">
      <xdr:nvCxnSpPr>
        <xdr:cNvPr id="12" name="Straight Arrow Connector 36">
          <a:extLst>
            <a:ext uri="{FF2B5EF4-FFF2-40B4-BE49-F238E27FC236}">
              <a16:creationId xmlns:a16="http://schemas.microsoft.com/office/drawing/2014/main" id="{968CEEC1-5100-4A34-BB9B-79B1AF9599EE}"/>
            </a:ext>
          </a:extLst>
        </xdr:cNvPr>
        <xdr:cNvCxnSpPr/>
      </xdr:nvCxnSpPr>
      <xdr:spPr>
        <a:xfrm>
          <a:off x="88211024" y="4566047"/>
          <a:ext cx="437148" cy="94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122</xdr:col>
      <xdr:colOff>609600</xdr:colOff>
      <xdr:row>34</xdr:row>
      <xdr:rowOff>0</xdr:rowOff>
    </xdr:from>
    <xdr:to>
      <xdr:col>123</xdr:col>
      <xdr:colOff>280365</xdr:colOff>
      <xdr:row>34</xdr:row>
      <xdr:rowOff>1274</xdr:rowOff>
    </xdr:to>
    <xdr:cxnSp macro="">
      <xdr:nvCxnSpPr>
        <xdr:cNvPr id="13" name="Straight Arrow Connector 39">
          <a:extLst>
            <a:ext uri="{FF2B5EF4-FFF2-40B4-BE49-F238E27FC236}">
              <a16:creationId xmlns:a16="http://schemas.microsoft.com/office/drawing/2014/main" id="{B86C11B9-D3D6-46C8-9614-69506DBEF41C}"/>
            </a:ext>
          </a:extLst>
        </xdr:cNvPr>
        <xdr:cNvCxnSpPr/>
      </xdr:nvCxnSpPr>
      <xdr:spPr>
        <a:xfrm>
          <a:off x="87887175" y="4572000"/>
          <a:ext cx="318465" cy="127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122</xdr:col>
      <xdr:colOff>616190</xdr:colOff>
      <xdr:row>32</xdr:row>
      <xdr:rowOff>189126</xdr:rowOff>
    </xdr:from>
    <xdr:to>
      <xdr:col>123</xdr:col>
      <xdr:colOff>280736</xdr:colOff>
      <xdr:row>34</xdr:row>
      <xdr:rowOff>9512</xdr:rowOff>
    </xdr:to>
    <xdr:sp macro="" textlink="">
      <xdr:nvSpPr>
        <xdr:cNvPr id="14" name="TextBox 42">
          <a:extLst>
            <a:ext uri="{FF2B5EF4-FFF2-40B4-BE49-F238E27FC236}">
              <a16:creationId xmlns:a16="http://schemas.microsoft.com/office/drawing/2014/main" id="{DEE5B9B6-8D93-4D11-8EEC-5674D9F67DD1}"/>
            </a:ext>
          </a:extLst>
        </xdr:cNvPr>
        <xdr:cNvSpPr txBox="1"/>
      </xdr:nvSpPr>
      <xdr:spPr>
        <a:xfrm>
          <a:off x="87893765" y="4380126"/>
          <a:ext cx="312246" cy="201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900"/>
            <a:t>14</a:t>
          </a:r>
        </a:p>
      </xdr:txBody>
    </xdr:sp>
    <xdr:clientData/>
  </xdr:twoCellAnchor>
  <xdr:twoCellAnchor>
    <xdr:from>
      <xdr:col>122</xdr:col>
      <xdr:colOff>305802</xdr:colOff>
      <xdr:row>34</xdr:row>
      <xdr:rowOff>4053</xdr:rowOff>
    </xdr:from>
    <xdr:to>
      <xdr:col>122</xdr:col>
      <xdr:colOff>603926</xdr:colOff>
      <xdr:row>34</xdr:row>
      <xdr:rowOff>5013</xdr:rowOff>
    </xdr:to>
    <xdr:cxnSp macro="">
      <xdr:nvCxnSpPr>
        <xdr:cNvPr id="15" name="Straight Arrow Connector 47">
          <a:extLst>
            <a:ext uri="{FF2B5EF4-FFF2-40B4-BE49-F238E27FC236}">
              <a16:creationId xmlns:a16="http://schemas.microsoft.com/office/drawing/2014/main" id="{B37689D0-5528-45B2-9964-8A4794691783}"/>
            </a:ext>
          </a:extLst>
        </xdr:cNvPr>
        <xdr:cNvCxnSpPr/>
      </xdr:nvCxnSpPr>
      <xdr:spPr>
        <a:xfrm flipV="1">
          <a:off x="87583377" y="4576053"/>
          <a:ext cx="298124" cy="96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122</xdr:col>
      <xdr:colOff>313367</xdr:colOff>
      <xdr:row>32</xdr:row>
      <xdr:rowOff>185005</xdr:rowOff>
    </xdr:from>
    <xdr:to>
      <xdr:col>122</xdr:col>
      <xdr:colOff>626644</xdr:colOff>
      <xdr:row>34</xdr:row>
      <xdr:rowOff>5391</xdr:rowOff>
    </xdr:to>
    <xdr:sp macro="" textlink="">
      <xdr:nvSpPr>
        <xdr:cNvPr id="16" name="TextBox 51">
          <a:extLst>
            <a:ext uri="{FF2B5EF4-FFF2-40B4-BE49-F238E27FC236}">
              <a16:creationId xmlns:a16="http://schemas.microsoft.com/office/drawing/2014/main" id="{26B31059-A546-4432-AF51-16B608ECBE03}"/>
            </a:ext>
          </a:extLst>
        </xdr:cNvPr>
        <xdr:cNvSpPr txBox="1"/>
      </xdr:nvSpPr>
      <xdr:spPr>
        <a:xfrm>
          <a:off x="87590942" y="4376005"/>
          <a:ext cx="313277" cy="201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900"/>
            <a:t>12</a:t>
          </a:r>
        </a:p>
      </xdr:txBody>
    </xdr:sp>
    <xdr:clientData/>
  </xdr:twoCellAnchor>
  <xdr:twoCellAnchor>
    <xdr:from>
      <xdr:col>123</xdr:col>
      <xdr:colOff>609105</xdr:colOff>
      <xdr:row>27</xdr:row>
      <xdr:rowOff>162791</xdr:rowOff>
    </xdr:from>
    <xdr:to>
      <xdr:col>125</xdr:col>
      <xdr:colOff>302575</xdr:colOff>
      <xdr:row>31</xdr:row>
      <xdr:rowOff>124691</xdr:rowOff>
    </xdr:to>
    <xdr:sp macro="" textlink="">
      <xdr:nvSpPr>
        <xdr:cNvPr id="17" name="Rectangle: Rounded Corners 53">
          <a:extLst>
            <a:ext uri="{FF2B5EF4-FFF2-40B4-BE49-F238E27FC236}">
              <a16:creationId xmlns:a16="http://schemas.microsoft.com/office/drawing/2014/main" id="{CCDCD3C5-47AA-471C-B8AB-B77AB3811F3D}"/>
            </a:ext>
          </a:extLst>
        </xdr:cNvPr>
        <xdr:cNvSpPr/>
      </xdr:nvSpPr>
      <xdr:spPr>
        <a:xfrm>
          <a:off x="88534380" y="3401291"/>
          <a:ext cx="988870" cy="7239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hu-HU" sz="900"/>
            <a:t>Hány év alatt emelkedik</a:t>
          </a:r>
          <a:r>
            <a:rPr lang="hu-HU" sz="900" baseline="0"/>
            <a:t> 1 milliárd fővel a népességszám?</a:t>
          </a:r>
          <a:endParaRPr lang="hu-HU" sz="900"/>
        </a:p>
      </xdr:txBody>
    </xdr:sp>
    <xdr:clientData/>
  </xdr:twoCellAnchor>
  <xdr:twoCellAnchor>
    <xdr:from>
      <xdr:col>122</xdr:col>
      <xdr:colOff>37170</xdr:colOff>
      <xdr:row>34</xdr:row>
      <xdr:rowOff>6059</xdr:rowOff>
    </xdr:from>
    <xdr:to>
      <xdr:col>122</xdr:col>
      <xdr:colOff>310155</xdr:colOff>
      <xdr:row>34</xdr:row>
      <xdr:rowOff>9293</xdr:rowOff>
    </xdr:to>
    <xdr:cxnSp macro="">
      <xdr:nvCxnSpPr>
        <xdr:cNvPr id="18" name="Straight Arrow Connector 40">
          <a:extLst>
            <a:ext uri="{FF2B5EF4-FFF2-40B4-BE49-F238E27FC236}">
              <a16:creationId xmlns:a16="http://schemas.microsoft.com/office/drawing/2014/main" id="{3B5E41F2-2E0B-4153-A9AA-C34EE36DE71F}"/>
            </a:ext>
          </a:extLst>
        </xdr:cNvPr>
        <xdr:cNvCxnSpPr/>
      </xdr:nvCxnSpPr>
      <xdr:spPr>
        <a:xfrm flipV="1">
          <a:off x="87314745" y="4578059"/>
          <a:ext cx="272985" cy="323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122</xdr:col>
      <xdr:colOff>30551</xdr:colOff>
      <xdr:row>32</xdr:row>
      <xdr:rowOff>190385</xdr:rowOff>
    </xdr:from>
    <xdr:to>
      <xdr:col>122</xdr:col>
      <xdr:colOff>496273</xdr:colOff>
      <xdr:row>34</xdr:row>
      <xdr:rowOff>10771</xdr:rowOff>
    </xdr:to>
    <xdr:sp macro="" textlink="">
      <xdr:nvSpPr>
        <xdr:cNvPr id="19" name="TextBox 41">
          <a:extLst>
            <a:ext uri="{FF2B5EF4-FFF2-40B4-BE49-F238E27FC236}">
              <a16:creationId xmlns:a16="http://schemas.microsoft.com/office/drawing/2014/main" id="{918CF092-A148-4D51-8BDC-95E68C604AC9}"/>
            </a:ext>
          </a:extLst>
        </xdr:cNvPr>
        <xdr:cNvSpPr txBox="1"/>
      </xdr:nvSpPr>
      <xdr:spPr>
        <a:xfrm>
          <a:off x="87308126" y="4381385"/>
          <a:ext cx="465722" cy="201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900"/>
            <a:t>12</a:t>
          </a:r>
        </a:p>
      </xdr:txBody>
    </xdr:sp>
    <xdr:clientData/>
  </xdr:twoCellAnchor>
  <xdr:twoCellAnchor>
    <xdr:from>
      <xdr:col>121</xdr:col>
      <xdr:colOff>407948</xdr:colOff>
      <xdr:row>34</xdr:row>
      <xdr:rowOff>9776</xdr:rowOff>
    </xdr:from>
    <xdr:to>
      <xdr:col>122</xdr:col>
      <xdr:colOff>35091</xdr:colOff>
      <xdr:row>34</xdr:row>
      <xdr:rowOff>13010</xdr:rowOff>
    </xdr:to>
    <xdr:cxnSp macro="">
      <xdr:nvCxnSpPr>
        <xdr:cNvPr id="20" name="Straight Arrow Connector 45">
          <a:extLst>
            <a:ext uri="{FF2B5EF4-FFF2-40B4-BE49-F238E27FC236}">
              <a16:creationId xmlns:a16="http://schemas.microsoft.com/office/drawing/2014/main" id="{0698E29A-F6D5-4B34-B72B-59C3C928A380}"/>
            </a:ext>
          </a:extLst>
        </xdr:cNvPr>
        <xdr:cNvCxnSpPr/>
      </xdr:nvCxnSpPr>
      <xdr:spPr>
        <a:xfrm flipV="1">
          <a:off x="87037823" y="4581776"/>
          <a:ext cx="274843" cy="323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121</xdr:col>
      <xdr:colOff>114300</xdr:colOff>
      <xdr:row>34</xdr:row>
      <xdr:rowOff>13939</xdr:rowOff>
    </xdr:from>
    <xdr:to>
      <xdr:col>121</xdr:col>
      <xdr:colOff>418171</xdr:colOff>
      <xdr:row>34</xdr:row>
      <xdr:rowOff>16727</xdr:rowOff>
    </xdr:to>
    <xdr:cxnSp macro="">
      <xdr:nvCxnSpPr>
        <xdr:cNvPr id="21" name="Straight Arrow Connector 49">
          <a:extLst>
            <a:ext uri="{FF2B5EF4-FFF2-40B4-BE49-F238E27FC236}">
              <a16:creationId xmlns:a16="http://schemas.microsoft.com/office/drawing/2014/main" id="{AF1CD0F1-669F-410D-A7D7-20EA538F01DB}"/>
            </a:ext>
          </a:extLst>
        </xdr:cNvPr>
        <xdr:cNvCxnSpPr/>
      </xdr:nvCxnSpPr>
      <xdr:spPr>
        <a:xfrm flipV="1">
          <a:off x="86744175" y="4585939"/>
          <a:ext cx="303871" cy="27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120</xdr:col>
      <xdr:colOff>448592</xdr:colOff>
      <xdr:row>34</xdr:row>
      <xdr:rowOff>20053</xdr:rowOff>
    </xdr:from>
    <xdr:to>
      <xdr:col>121</xdr:col>
      <xdr:colOff>140369</xdr:colOff>
      <xdr:row>34</xdr:row>
      <xdr:rowOff>21740</xdr:rowOff>
    </xdr:to>
    <xdr:cxnSp macro="">
      <xdr:nvCxnSpPr>
        <xdr:cNvPr id="22" name="Straight Arrow Connector 56">
          <a:extLst>
            <a:ext uri="{FF2B5EF4-FFF2-40B4-BE49-F238E27FC236}">
              <a16:creationId xmlns:a16="http://schemas.microsoft.com/office/drawing/2014/main" id="{C2CE7122-C1DC-47F3-A425-C332B3EAC7CE}"/>
            </a:ext>
          </a:extLst>
        </xdr:cNvPr>
        <xdr:cNvCxnSpPr/>
      </xdr:nvCxnSpPr>
      <xdr:spPr>
        <a:xfrm flipV="1">
          <a:off x="86430767" y="4592053"/>
          <a:ext cx="339477" cy="168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119</xdr:col>
      <xdr:colOff>350921</xdr:colOff>
      <xdr:row>31</xdr:row>
      <xdr:rowOff>165435</xdr:rowOff>
    </xdr:from>
    <xdr:to>
      <xdr:col>119</xdr:col>
      <xdr:colOff>350921</xdr:colOff>
      <xdr:row>34</xdr:row>
      <xdr:rowOff>105276</xdr:rowOff>
    </xdr:to>
    <xdr:cxnSp macro="">
      <xdr:nvCxnSpPr>
        <xdr:cNvPr id="23" name="Straight Connector 57">
          <a:extLst>
            <a:ext uri="{FF2B5EF4-FFF2-40B4-BE49-F238E27FC236}">
              <a16:creationId xmlns:a16="http://schemas.microsoft.com/office/drawing/2014/main" id="{565226D6-5F20-4B1F-B8BA-51261CF75AB2}"/>
            </a:ext>
          </a:extLst>
        </xdr:cNvPr>
        <xdr:cNvCxnSpPr/>
      </xdr:nvCxnSpPr>
      <xdr:spPr>
        <a:xfrm flipV="1">
          <a:off x="85685396" y="4165935"/>
          <a:ext cx="0" cy="511341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119</xdr:col>
      <xdr:colOff>331584</xdr:colOff>
      <xdr:row>34</xdr:row>
      <xdr:rowOff>15899</xdr:rowOff>
    </xdr:from>
    <xdr:to>
      <xdr:col>120</xdr:col>
      <xdr:colOff>451550</xdr:colOff>
      <xdr:row>34</xdr:row>
      <xdr:rowOff>23599</xdr:rowOff>
    </xdr:to>
    <xdr:cxnSp macro="">
      <xdr:nvCxnSpPr>
        <xdr:cNvPr id="24" name="Straight Arrow Connector 62">
          <a:extLst>
            <a:ext uri="{FF2B5EF4-FFF2-40B4-BE49-F238E27FC236}">
              <a16:creationId xmlns:a16="http://schemas.microsoft.com/office/drawing/2014/main" id="{1C87FFD2-840F-43A3-B4D8-97F4E0D8F144}"/>
            </a:ext>
          </a:extLst>
        </xdr:cNvPr>
        <xdr:cNvCxnSpPr/>
      </xdr:nvCxnSpPr>
      <xdr:spPr>
        <a:xfrm>
          <a:off x="85666059" y="4587899"/>
          <a:ext cx="767666" cy="77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124</xdr:col>
      <xdr:colOff>82324</xdr:colOff>
      <xdr:row>33</xdr:row>
      <xdr:rowOff>181841</xdr:rowOff>
    </xdr:from>
    <xdr:to>
      <xdr:col>125</xdr:col>
      <xdr:colOff>303068</xdr:colOff>
      <xdr:row>33</xdr:row>
      <xdr:rowOff>184547</xdr:rowOff>
    </xdr:to>
    <xdr:cxnSp macro="">
      <xdr:nvCxnSpPr>
        <xdr:cNvPr id="25" name="Straight Arrow Connector 3">
          <a:extLst>
            <a:ext uri="{FF2B5EF4-FFF2-40B4-BE49-F238E27FC236}">
              <a16:creationId xmlns:a16="http://schemas.microsoft.com/office/drawing/2014/main" id="{CD89D2AD-F6FE-44CC-99FB-7701496D3D2D}"/>
            </a:ext>
          </a:extLst>
        </xdr:cNvPr>
        <xdr:cNvCxnSpPr/>
      </xdr:nvCxnSpPr>
      <xdr:spPr>
        <a:xfrm flipH="1">
          <a:off x="88655299" y="4563341"/>
          <a:ext cx="868444" cy="270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0.60928</cdr:x>
      <cdr:y>0.05937</cdr:y>
    </cdr:from>
    <cdr:to>
      <cdr:x>0.79512</cdr:x>
      <cdr:y>0.11863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6AD1C3EE-9968-440B-B3DF-13B6F92E733C}"/>
            </a:ext>
          </a:extLst>
        </cdr:cNvPr>
        <cdr:cNvSpPr txBox="1"/>
      </cdr:nvSpPr>
      <cdr:spPr>
        <a:xfrm xmlns:a="http://schemas.openxmlformats.org/drawingml/2006/main">
          <a:off x="3068368" y="195194"/>
          <a:ext cx="935903" cy="1948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 i="1"/>
            <a:t>Előrejelzés</a:t>
          </a:r>
        </a:p>
      </cdr:txBody>
    </cdr:sp>
  </cdr:relSizeAnchor>
  <cdr:relSizeAnchor xmlns:cdr="http://schemas.openxmlformats.org/drawingml/2006/chartDrawing">
    <cdr:from>
      <cdr:x>0.04412</cdr:x>
      <cdr:y>0.00101</cdr:y>
    </cdr:from>
    <cdr:to>
      <cdr:x>0.26946</cdr:x>
      <cdr:y>0.05896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E08067D2-4D6F-40AE-BB5F-D7AE70BA7D16}"/>
            </a:ext>
          </a:extLst>
        </cdr:cNvPr>
        <cdr:cNvSpPr txBox="1"/>
      </cdr:nvSpPr>
      <cdr:spPr>
        <a:xfrm xmlns:a="http://schemas.openxmlformats.org/drawingml/2006/main">
          <a:off x="222368" y="3315"/>
          <a:ext cx="1135681" cy="190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/>
            <a:t>Milliárd fő</a:t>
          </a:r>
        </a:p>
      </cdr:txBody>
    </cdr:sp>
  </cdr:relSizeAnchor>
  <cdr:relSizeAnchor xmlns:cdr="http://schemas.openxmlformats.org/drawingml/2006/chartDrawing">
    <cdr:from>
      <cdr:x>0.4551</cdr:x>
      <cdr:y>0.79779</cdr:y>
    </cdr:from>
    <cdr:to>
      <cdr:x>0.53659</cdr:x>
      <cdr:y>0.85904</cdr:y>
    </cdr:to>
    <cdr:sp macro="" textlink="">
      <cdr:nvSpPr>
        <cdr:cNvPr id="7" name="TextBox 41">
          <a:extLst xmlns:a="http://schemas.openxmlformats.org/drawingml/2006/main">
            <a:ext uri="{FF2B5EF4-FFF2-40B4-BE49-F238E27FC236}">
              <a16:creationId xmlns:a16="http://schemas.microsoft.com/office/drawing/2014/main" id="{4744961D-E4D3-4BFA-A061-D4BE06D560B0}"/>
            </a:ext>
          </a:extLst>
        </cdr:cNvPr>
        <cdr:cNvSpPr txBox="1"/>
      </cdr:nvSpPr>
      <cdr:spPr>
        <a:xfrm xmlns:a="http://schemas.openxmlformats.org/drawingml/2006/main">
          <a:off x="2284920" y="2622795"/>
          <a:ext cx="409171" cy="2013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12</a:t>
          </a:r>
        </a:p>
      </cdr:txBody>
    </cdr:sp>
  </cdr:relSizeAnchor>
  <cdr:relSizeAnchor xmlns:cdr="http://schemas.openxmlformats.org/drawingml/2006/chartDrawing">
    <cdr:from>
      <cdr:x>0.39826</cdr:x>
      <cdr:y>0.79779</cdr:y>
    </cdr:from>
    <cdr:to>
      <cdr:x>0.48635</cdr:x>
      <cdr:y>0.85904</cdr:y>
    </cdr:to>
    <cdr:sp macro="" textlink="">
      <cdr:nvSpPr>
        <cdr:cNvPr id="8" name="TextBox 41">
          <a:extLst xmlns:a="http://schemas.openxmlformats.org/drawingml/2006/main">
            <a:ext uri="{FF2B5EF4-FFF2-40B4-BE49-F238E27FC236}">
              <a16:creationId xmlns:a16="http://schemas.microsoft.com/office/drawing/2014/main" id="{0CF44AD2-6CB1-4465-95FE-C0A3DDE2BCA9}"/>
            </a:ext>
          </a:extLst>
        </cdr:cNvPr>
        <cdr:cNvSpPr txBox="1"/>
      </cdr:nvSpPr>
      <cdr:spPr>
        <a:xfrm xmlns:a="http://schemas.openxmlformats.org/drawingml/2006/main">
          <a:off x="1999526" y="2622795"/>
          <a:ext cx="442322" cy="2013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13 </a:t>
          </a:r>
        </a:p>
      </cdr:txBody>
    </cdr:sp>
  </cdr:relSizeAnchor>
  <cdr:relSizeAnchor xmlns:cdr="http://schemas.openxmlformats.org/drawingml/2006/chartDrawing">
    <cdr:from>
      <cdr:x>0.33962</cdr:x>
      <cdr:y>0.79924</cdr:y>
    </cdr:from>
    <cdr:to>
      <cdr:x>0.40318</cdr:x>
      <cdr:y>0.86049</cdr:y>
    </cdr:to>
    <cdr:sp macro="" textlink="">
      <cdr:nvSpPr>
        <cdr:cNvPr id="9" name="TextBox 41">
          <a:extLst xmlns:a="http://schemas.openxmlformats.org/drawingml/2006/main">
            <a:ext uri="{FF2B5EF4-FFF2-40B4-BE49-F238E27FC236}">
              <a16:creationId xmlns:a16="http://schemas.microsoft.com/office/drawing/2014/main" id="{929D8C5E-0FA2-4058-A9CE-4697BC7D449A}"/>
            </a:ext>
          </a:extLst>
        </cdr:cNvPr>
        <cdr:cNvSpPr txBox="1"/>
      </cdr:nvSpPr>
      <cdr:spPr>
        <a:xfrm xmlns:a="http://schemas.openxmlformats.org/drawingml/2006/main">
          <a:off x="1705142" y="2627564"/>
          <a:ext cx="319093" cy="2013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14</a:t>
          </a:r>
        </a:p>
      </cdr:txBody>
    </cdr:sp>
  </cdr:relSizeAnchor>
  <cdr:relSizeAnchor xmlns:cdr="http://schemas.openxmlformats.org/drawingml/2006/chartDrawing">
    <cdr:from>
      <cdr:x>0.23806</cdr:x>
      <cdr:y>0.80175</cdr:y>
    </cdr:from>
    <cdr:to>
      <cdr:x>0.32616</cdr:x>
      <cdr:y>0.86301</cdr:y>
    </cdr:to>
    <cdr:sp macro="" textlink="">
      <cdr:nvSpPr>
        <cdr:cNvPr id="10" name="TextBox 41">
          <a:extLst xmlns:a="http://schemas.openxmlformats.org/drawingml/2006/main">
            <a:ext uri="{FF2B5EF4-FFF2-40B4-BE49-F238E27FC236}">
              <a16:creationId xmlns:a16="http://schemas.microsoft.com/office/drawing/2014/main" id="{1239FD99-1313-45F6-A37B-B4E6F3BBCBD3}"/>
            </a:ext>
          </a:extLst>
        </cdr:cNvPr>
        <cdr:cNvSpPr txBox="1"/>
      </cdr:nvSpPr>
      <cdr:spPr>
        <a:xfrm xmlns:a="http://schemas.openxmlformats.org/drawingml/2006/main">
          <a:off x="1195208" y="2635827"/>
          <a:ext cx="442324" cy="2013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33 </a:t>
          </a:r>
        </a:p>
      </cdr:txBody>
    </cdr:sp>
  </cdr:relSizeAnchor>
  <cdr:relSizeAnchor xmlns:cdr="http://schemas.openxmlformats.org/drawingml/2006/chartDrawing">
    <cdr:from>
      <cdr:x>0.849</cdr:x>
      <cdr:y>0.80066</cdr:y>
    </cdr:from>
    <cdr:to>
      <cdr:x>0.9371</cdr:x>
      <cdr:y>0.86191</cdr:y>
    </cdr:to>
    <cdr:sp macro="" textlink="">
      <cdr:nvSpPr>
        <cdr:cNvPr id="11" name="TextBox 41">
          <a:extLst xmlns:a="http://schemas.openxmlformats.org/drawingml/2006/main">
            <a:ext uri="{FF2B5EF4-FFF2-40B4-BE49-F238E27FC236}">
              <a16:creationId xmlns:a16="http://schemas.microsoft.com/office/drawing/2014/main" id="{14006144-BFEC-4761-A32C-12A2300DF599}"/>
            </a:ext>
          </a:extLst>
        </cdr:cNvPr>
        <cdr:cNvSpPr txBox="1"/>
      </cdr:nvSpPr>
      <cdr:spPr>
        <a:xfrm xmlns:a="http://schemas.openxmlformats.org/drawingml/2006/main">
          <a:off x="4275611" y="2632250"/>
          <a:ext cx="443678" cy="2013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43+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168088</xdr:colOff>
      <xdr:row>26</xdr:row>
      <xdr:rowOff>145677</xdr:rowOff>
    </xdr:from>
    <xdr:to>
      <xdr:col>13</xdr:col>
      <xdr:colOff>321573</xdr:colOff>
      <xdr:row>53</xdr:row>
      <xdr:rowOff>66886</xdr:rowOff>
    </xdr:to>
    <xdr:pic>
      <xdr:nvPicPr>
        <xdr:cNvPr id="16" name="Kép 15">
          <a:extLst>
            <a:ext uri="{FF2B5EF4-FFF2-40B4-BE49-F238E27FC236}">
              <a16:creationId xmlns:a16="http://schemas.microsoft.com/office/drawing/2014/main" id="{9A208162-49DD-459E-8C10-15C758308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3735" y="4392706"/>
          <a:ext cx="4322073" cy="43251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21</xdr:row>
      <xdr:rowOff>171450</xdr:rowOff>
    </xdr:from>
    <xdr:to>
      <xdr:col>5</xdr:col>
      <xdr:colOff>819150</xdr:colOff>
      <xdr:row>45</xdr:row>
      <xdr:rowOff>19050</xdr:rowOff>
    </xdr:to>
    <xdr:pic>
      <xdr:nvPicPr>
        <xdr:cNvPr id="2" name="Picture 1" descr="Chart&#10;&#10;Description automatically generated with medium confidence">
          <a:extLst>
            <a:ext uri="{FF2B5EF4-FFF2-40B4-BE49-F238E27FC236}">
              <a16:creationId xmlns:a16="http://schemas.microsoft.com/office/drawing/2014/main" id="{67DE212F-181B-4F3F-95EC-39FB6563CC7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10839450"/>
          <a:ext cx="6172200" cy="37433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38964</xdr:colOff>
      <xdr:row>22</xdr:row>
      <xdr:rowOff>2595</xdr:rowOff>
    </xdr:from>
    <xdr:to>
      <xdr:col>5</xdr:col>
      <xdr:colOff>86591</xdr:colOff>
      <xdr:row>41</xdr:row>
      <xdr:rowOff>85725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C2E50221-9320-49DE-981B-F71AE8D3FD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24</xdr:row>
      <xdr:rowOff>104775</xdr:rowOff>
    </xdr:from>
    <xdr:to>
      <xdr:col>6</xdr:col>
      <xdr:colOff>479425</xdr:colOff>
      <xdr:row>25</xdr:row>
      <xdr:rowOff>72390</xdr:rowOff>
    </xdr:to>
    <xdr:sp macro="" textlink="">
      <xdr:nvSpPr>
        <xdr:cNvPr id="47" name="Arrow: Right 24">
          <a:extLst>
            <a:ext uri="{FF2B5EF4-FFF2-40B4-BE49-F238E27FC236}">
              <a16:creationId xmlns:a16="http://schemas.microsoft.com/office/drawing/2014/main" id="{2D0FB333-B2F7-46E5-ADE8-E30C28013ADD}"/>
            </a:ext>
          </a:extLst>
        </xdr:cNvPr>
        <xdr:cNvSpPr/>
      </xdr:nvSpPr>
      <xdr:spPr>
        <a:xfrm>
          <a:off x="3629025" y="3990975"/>
          <a:ext cx="508000" cy="129540"/>
        </a:xfrm>
        <a:prstGeom prst="rightArrow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hu-HU"/>
        </a:p>
      </xdr:txBody>
    </xdr:sp>
    <xdr:clientData/>
  </xdr:twoCellAnchor>
  <xdr:twoCellAnchor>
    <xdr:from>
      <xdr:col>6</xdr:col>
      <xdr:colOff>38100</xdr:colOff>
      <xdr:row>16</xdr:row>
      <xdr:rowOff>76200</xdr:rowOff>
    </xdr:from>
    <xdr:to>
      <xdr:col>6</xdr:col>
      <xdr:colOff>508000</xdr:colOff>
      <xdr:row>17</xdr:row>
      <xdr:rowOff>43815</xdr:rowOff>
    </xdr:to>
    <xdr:sp macro="" textlink="">
      <xdr:nvSpPr>
        <xdr:cNvPr id="48" name="Arrow: Right 24">
          <a:extLst>
            <a:ext uri="{FF2B5EF4-FFF2-40B4-BE49-F238E27FC236}">
              <a16:creationId xmlns:a16="http://schemas.microsoft.com/office/drawing/2014/main" id="{C853C6BC-AC65-47AA-882A-D238A68434B7}"/>
            </a:ext>
          </a:extLst>
        </xdr:cNvPr>
        <xdr:cNvSpPr/>
      </xdr:nvSpPr>
      <xdr:spPr>
        <a:xfrm>
          <a:off x="3695700" y="2667000"/>
          <a:ext cx="469900" cy="129540"/>
        </a:xfrm>
        <a:prstGeom prst="rightArrow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hu-HU"/>
        </a:p>
      </xdr:txBody>
    </xdr:sp>
    <xdr:clientData/>
  </xdr:twoCellAnchor>
  <xdr:twoCellAnchor>
    <xdr:from>
      <xdr:col>0</xdr:col>
      <xdr:colOff>314325</xdr:colOff>
      <xdr:row>13</xdr:row>
      <xdr:rowOff>142875</xdr:rowOff>
    </xdr:from>
    <xdr:to>
      <xdr:col>3</xdr:col>
      <xdr:colOff>73660</xdr:colOff>
      <xdr:row>17</xdr:row>
      <xdr:rowOff>67945</xdr:rowOff>
    </xdr:to>
    <xdr:sp macro="" textlink="">
      <xdr:nvSpPr>
        <xdr:cNvPr id="50" name="Szövegdoboz 2">
          <a:extLst>
            <a:ext uri="{FF2B5EF4-FFF2-40B4-BE49-F238E27FC236}">
              <a16:creationId xmlns:a16="http://schemas.microsoft.com/office/drawing/2014/main" id="{90E6B0B0-A5AC-47B5-A52B-D45B8CC4807B}"/>
            </a:ext>
          </a:extLst>
        </xdr:cNvPr>
        <xdr:cNvSpPr txBox="1">
          <a:spLocks noChangeArrowheads="1"/>
        </xdr:cNvSpPr>
      </xdr:nvSpPr>
      <xdr:spPr bwMode="auto">
        <a:xfrm>
          <a:off x="314325" y="2247900"/>
          <a:ext cx="1588135" cy="5727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r">
            <a:lnSpc>
              <a:spcPct val="115000"/>
            </a:lnSpc>
            <a:spcAft>
              <a:spcPts val="300"/>
            </a:spcAft>
          </a:pPr>
          <a:r>
            <a:rPr lang="hu-HU" sz="900" i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Alacsonyabb fogyasztási ráta</a:t>
          </a:r>
          <a:endParaRPr lang="hu-HU" sz="10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ct val="115000"/>
            </a:lnSpc>
            <a:spcAft>
              <a:spcPts val="750"/>
            </a:spcAft>
          </a:pPr>
          <a:r>
            <a:rPr lang="hu-HU" sz="900" i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Magasabb megtakarítási ráta</a:t>
          </a:r>
          <a:endParaRPr lang="hu-HU" sz="10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13335</xdr:colOff>
      <xdr:row>21</xdr:row>
      <xdr:rowOff>88900</xdr:rowOff>
    </xdr:to>
    <xdr:sp macro="" textlink="">
      <xdr:nvSpPr>
        <xdr:cNvPr id="51" name="Szövegdoboz 2">
          <a:extLst>
            <a:ext uri="{FF2B5EF4-FFF2-40B4-BE49-F238E27FC236}">
              <a16:creationId xmlns:a16="http://schemas.microsoft.com/office/drawing/2014/main" id="{2D68DD89-3D0F-4516-A9FA-620BA0B7F9FF}"/>
            </a:ext>
          </a:extLst>
        </xdr:cNvPr>
        <xdr:cNvSpPr txBox="1">
          <a:spLocks noChangeArrowheads="1"/>
        </xdr:cNvSpPr>
      </xdr:nvSpPr>
      <xdr:spPr bwMode="auto">
        <a:xfrm>
          <a:off x="0" y="2752725"/>
          <a:ext cx="1842135" cy="736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r">
            <a:lnSpc>
              <a:spcPct val="115000"/>
            </a:lnSpc>
            <a:spcAft>
              <a:spcPts val="300"/>
            </a:spcAft>
          </a:pPr>
          <a:r>
            <a:rPr lang="hu-HU" sz="900" i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Magasabb fogyasztási ráta</a:t>
          </a:r>
          <a:endParaRPr lang="hu-HU" sz="10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ct val="115000"/>
            </a:lnSpc>
            <a:spcAft>
              <a:spcPts val="750"/>
            </a:spcAft>
          </a:pPr>
          <a:r>
            <a:rPr lang="hu-HU" sz="900" i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Alacsonyabb megtakarítási ráta</a:t>
          </a:r>
          <a:endParaRPr lang="hu-HU" sz="10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285750</xdr:colOff>
      <xdr:row>11</xdr:row>
      <xdr:rowOff>133350</xdr:rowOff>
    </xdr:from>
    <xdr:to>
      <xdr:col>9</xdr:col>
      <xdr:colOff>339724</xdr:colOff>
      <xdr:row>16</xdr:row>
      <xdr:rowOff>78740</xdr:rowOff>
    </xdr:to>
    <xdr:grpSp>
      <xdr:nvGrpSpPr>
        <xdr:cNvPr id="52" name="Csoportba foglalás 51">
          <a:extLst>
            <a:ext uri="{FF2B5EF4-FFF2-40B4-BE49-F238E27FC236}">
              <a16:creationId xmlns:a16="http://schemas.microsoft.com/office/drawing/2014/main" id="{CBE0E1E5-AF89-47CA-8472-BBFA02A772F9}"/>
            </a:ext>
          </a:extLst>
        </xdr:cNvPr>
        <xdr:cNvGrpSpPr/>
      </xdr:nvGrpSpPr>
      <xdr:grpSpPr>
        <a:xfrm>
          <a:off x="2114550" y="1914525"/>
          <a:ext cx="3711574" cy="755015"/>
          <a:chOff x="0" y="0"/>
          <a:chExt cx="3712191" cy="755133"/>
        </a:xfrm>
      </xdr:grpSpPr>
      <xdr:sp macro="" textlink="">
        <xdr:nvSpPr>
          <xdr:cNvPr id="53" name="Rectangle: Rounded Corners 25">
            <a:extLst>
              <a:ext uri="{FF2B5EF4-FFF2-40B4-BE49-F238E27FC236}">
                <a16:creationId xmlns:a16="http://schemas.microsoft.com/office/drawing/2014/main" id="{0F1D3FAD-D789-46F2-93A9-1DE89B02D7ED}"/>
              </a:ext>
            </a:extLst>
          </xdr:cNvPr>
          <xdr:cNvSpPr/>
        </xdr:nvSpPr>
        <xdr:spPr>
          <a:xfrm>
            <a:off x="2286000" y="250166"/>
            <a:ext cx="1426191" cy="504967"/>
          </a:xfrm>
          <a:prstGeom prst="roundRect">
            <a:avLst/>
          </a:prstGeom>
          <a:solidFill>
            <a:schemeClr val="bg1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15000"/>
              </a:lnSpc>
              <a:spcAft>
                <a:spcPts val="750"/>
              </a:spcAft>
            </a:pPr>
            <a:r>
              <a:rPr lang="hu-HU" sz="1000">
                <a:solidFill>
                  <a:srgbClr val="FFFFFF"/>
                </a:solidFill>
                <a:effectLst/>
                <a:ea typeface="Calibri" panose="020F0502020204030204" pitchFamily="34" charset="0"/>
                <a:cs typeface="Times New Roman" panose="02020603050405020304" pitchFamily="18" charset="0"/>
              </a:rPr>
              <a:t>Magasabb aggregált fogyasztási ráta</a:t>
            </a:r>
            <a:endParaRPr lang="hu-HU" sz="1000">
              <a:effectLst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54" name="Rectangle 9">
            <a:extLst>
              <a:ext uri="{FF2B5EF4-FFF2-40B4-BE49-F238E27FC236}">
                <a16:creationId xmlns:a16="http://schemas.microsoft.com/office/drawing/2014/main" id="{3BF95313-20EF-499F-A9B7-1F3D41D4680A}"/>
              </a:ext>
            </a:extLst>
          </xdr:cNvPr>
          <xdr:cNvSpPr/>
        </xdr:nvSpPr>
        <xdr:spPr>
          <a:xfrm>
            <a:off x="0" y="0"/>
            <a:ext cx="948520" cy="327546"/>
          </a:xfrm>
          <a:prstGeom prst="rect">
            <a:avLst/>
          </a:prstGeom>
          <a:solidFill>
            <a:schemeClr val="accent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15000"/>
              </a:lnSpc>
              <a:spcAft>
                <a:spcPts val="750"/>
              </a:spcAft>
            </a:pPr>
            <a:r>
              <a:rPr lang="hu-HU" sz="1000" b="1">
                <a:effectLst/>
                <a:ea typeface="Calibri" panose="020F0502020204030204" pitchFamily="34" charset="0"/>
                <a:cs typeface="Times New Roman" panose="02020603050405020304" pitchFamily="18" charset="0"/>
              </a:rPr>
              <a:t>Fiatalok</a:t>
            </a:r>
            <a:endParaRPr lang="hu-HU" sz="1000">
              <a:effectLst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14</xdr:col>
      <xdr:colOff>190500</xdr:colOff>
      <xdr:row>13</xdr:row>
      <xdr:rowOff>152400</xdr:rowOff>
    </xdr:from>
    <xdr:to>
      <xdr:col>16</xdr:col>
      <xdr:colOff>276226</xdr:colOff>
      <xdr:row>20</xdr:row>
      <xdr:rowOff>123190</xdr:rowOff>
    </xdr:to>
    <xdr:grpSp>
      <xdr:nvGrpSpPr>
        <xdr:cNvPr id="55" name="Csoportba foglalás 54">
          <a:extLst>
            <a:ext uri="{FF2B5EF4-FFF2-40B4-BE49-F238E27FC236}">
              <a16:creationId xmlns:a16="http://schemas.microsoft.com/office/drawing/2014/main" id="{4DC69EEB-3837-4472-80DE-0F4E8A5B3AF8}"/>
            </a:ext>
          </a:extLst>
        </xdr:cNvPr>
        <xdr:cNvGrpSpPr/>
      </xdr:nvGrpSpPr>
      <xdr:grpSpPr>
        <a:xfrm>
          <a:off x="8724900" y="2257425"/>
          <a:ext cx="1304926" cy="1104265"/>
          <a:chOff x="0" y="0"/>
          <a:chExt cx="1305494" cy="1104616"/>
        </a:xfrm>
      </xdr:grpSpPr>
      <xdr:sp macro="" textlink="">
        <xdr:nvSpPr>
          <xdr:cNvPr id="56" name="Rectangle 19">
            <a:extLst>
              <a:ext uri="{FF2B5EF4-FFF2-40B4-BE49-F238E27FC236}">
                <a16:creationId xmlns:a16="http://schemas.microsoft.com/office/drawing/2014/main" id="{6FE6520D-0612-4679-9BBC-F2CC879B1D50}"/>
              </a:ext>
            </a:extLst>
          </xdr:cNvPr>
          <xdr:cNvSpPr/>
        </xdr:nvSpPr>
        <xdr:spPr>
          <a:xfrm>
            <a:off x="0" y="0"/>
            <a:ext cx="948520" cy="757451"/>
          </a:xfrm>
          <a:prstGeom prst="rec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15000"/>
              </a:lnSpc>
              <a:spcAft>
                <a:spcPts val="750"/>
              </a:spcAft>
            </a:pPr>
            <a:r>
              <a:rPr lang="hu-HU" sz="1000" b="1">
                <a:effectLst/>
                <a:ea typeface="Calibri" panose="020F0502020204030204" pitchFamily="34" charset="0"/>
                <a:cs typeface="Times New Roman" panose="02020603050405020304" pitchFamily="18" charset="0"/>
              </a:rPr>
              <a:t>Workforce</a:t>
            </a:r>
            <a:endParaRPr lang="hu-HU" sz="1000">
              <a:effectLst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57" name="Rectangle 20">
            <a:extLst>
              <a:ext uri="{FF2B5EF4-FFF2-40B4-BE49-F238E27FC236}">
                <a16:creationId xmlns:a16="http://schemas.microsoft.com/office/drawing/2014/main" id="{519591EE-D9FB-4E1B-9B48-1B587938D691}"/>
              </a:ext>
            </a:extLst>
          </xdr:cNvPr>
          <xdr:cNvSpPr/>
        </xdr:nvSpPr>
        <xdr:spPr>
          <a:xfrm>
            <a:off x="0" y="742950"/>
            <a:ext cx="948520" cy="361666"/>
          </a:xfrm>
          <a:prstGeom prst="rect">
            <a:avLst/>
          </a:prstGeom>
          <a:solidFill>
            <a:schemeClr val="accent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15000"/>
              </a:lnSpc>
              <a:spcAft>
                <a:spcPts val="750"/>
              </a:spcAft>
            </a:pPr>
            <a:r>
              <a:rPr lang="hu-HU" sz="1000">
                <a:effectLst/>
                <a:ea typeface="Calibri" panose="020F0502020204030204" pitchFamily="34" charset="0"/>
                <a:cs typeface="Times New Roman" panose="02020603050405020304" pitchFamily="18" charset="0"/>
              </a:rPr>
              <a:t>Elderly</a:t>
            </a:r>
          </a:p>
        </xdr:txBody>
      </xdr:sp>
      <xdr:sp macro="" textlink="">
        <xdr:nvSpPr>
          <xdr:cNvPr id="58" name="Arrow: Up 21">
            <a:extLst>
              <a:ext uri="{FF2B5EF4-FFF2-40B4-BE49-F238E27FC236}">
                <a16:creationId xmlns:a16="http://schemas.microsoft.com/office/drawing/2014/main" id="{4BF88D38-A6E3-40E8-B890-6F54EDEC85F8}"/>
              </a:ext>
            </a:extLst>
          </xdr:cNvPr>
          <xdr:cNvSpPr/>
        </xdr:nvSpPr>
        <xdr:spPr>
          <a:xfrm>
            <a:off x="1133475" y="752475"/>
            <a:ext cx="158371" cy="335792"/>
          </a:xfrm>
          <a:prstGeom prst="upArrow">
            <a:avLst/>
          </a:prstGeom>
          <a:solidFill>
            <a:schemeClr val="accent4"/>
          </a:solidFill>
          <a:ln>
            <a:solidFill>
              <a:schemeClr val="accent4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hu-HU"/>
          </a:p>
        </xdr:txBody>
      </xdr:sp>
      <xdr:sp macro="" textlink="">
        <xdr:nvSpPr>
          <xdr:cNvPr id="59" name="Arrow: Down 22">
            <a:extLst>
              <a:ext uri="{FF2B5EF4-FFF2-40B4-BE49-F238E27FC236}">
                <a16:creationId xmlns:a16="http://schemas.microsoft.com/office/drawing/2014/main" id="{05C622CA-5E86-49B5-980F-94B21B27A9E8}"/>
              </a:ext>
            </a:extLst>
          </xdr:cNvPr>
          <xdr:cNvSpPr/>
        </xdr:nvSpPr>
        <xdr:spPr>
          <a:xfrm>
            <a:off x="1114425" y="47625"/>
            <a:ext cx="191069" cy="614045"/>
          </a:xfrm>
          <a:prstGeom prst="downArrow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hu-HU"/>
          </a:p>
        </xdr:txBody>
      </xdr:sp>
    </xdr:grpSp>
    <xdr:clientData/>
  </xdr:twoCellAnchor>
  <xdr:twoCellAnchor>
    <xdr:from>
      <xdr:col>3</xdr:col>
      <xdr:colOff>228600</xdr:colOff>
      <xdr:row>17</xdr:row>
      <xdr:rowOff>85725</xdr:rowOff>
    </xdr:from>
    <xdr:to>
      <xdr:col>9</xdr:col>
      <xdr:colOff>353695</xdr:colOff>
      <xdr:row>26</xdr:row>
      <xdr:rowOff>5080</xdr:rowOff>
    </xdr:to>
    <xdr:grpSp>
      <xdr:nvGrpSpPr>
        <xdr:cNvPr id="61" name="Csoportba foglalás 60">
          <a:extLst>
            <a:ext uri="{FF2B5EF4-FFF2-40B4-BE49-F238E27FC236}">
              <a16:creationId xmlns:a16="http://schemas.microsoft.com/office/drawing/2014/main" id="{F370C579-D8E3-443B-95F8-DB0F46E2F064}"/>
            </a:ext>
          </a:extLst>
        </xdr:cNvPr>
        <xdr:cNvGrpSpPr/>
      </xdr:nvGrpSpPr>
      <xdr:grpSpPr>
        <a:xfrm>
          <a:off x="2057400" y="2838450"/>
          <a:ext cx="3782695" cy="1376680"/>
          <a:chOff x="0" y="-38100"/>
          <a:chExt cx="3782695" cy="1376680"/>
        </a:xfrm>
      </xdr:grpSpPr>
      <xdr:sp macro="" textlink="">
        <xdr:nvSpPr>
          <xdr:cNvPr id="62" name="Rectangle: Rounded Corners 26">
            <a:extLst>
              <a:ext uri="{FF2B5EF4-FFF2-40B4-BE49-F238E27FC236}">
                <a16:creationId xmlns:a16="http://schemas.microsoft.com/office/drawing/2014/main" id="{602E35A1-E2D9-45D4-9CDB-31F0202B0883}"/>
              </a:ext>
            </a:extLst>
          </xdr:cNvPr>
          <xdr:cNvSpPr/>
        </xdr:nvSpPr>
        <xdr:spPr>
          <a:xfrm>
            <a:off x="2343150" y="-38100"/>
            <a:ext cx="1439545" cy="552881"/>
          </a:xfrm>
          <a:prstGeom prst="roundRect">
            <a:avLst/>
          </a:prstGeom>
          <a:solidFill>
            <a:schemeClr val="bg1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15000"/>
              </a:lnSpc>
              <a:spcAft>
                <a:spcPts val="750"/>
              </a:spcAft>
            </a:pPr>
            <a:r>
              <a:rPr lang="hu-HU" sz="1000">
                <a:effectLst/>
                <a:ea typeface="Calibri" panose="020F0502020204030204" pitchFamily="34" charset="0"/>
                <a:cs typeface="Times New Roman" panose="02020603050405020304" pitchFamily="18" charset="0"/>
              </a:rPr>
              <a:t>Alacsonyabb aggregált megtakarítási ráta</a:t>
            </a:r>
          </a:p>
        </xdr:txBody>
      </xdr:sp>
      <xdr:sp macro="" textlink="">
        <xdr:nvSpPr>
          <xdr:cNvPr id="63" name="Rectangle: Rounded Corners 29">
            <a:extLst>
              <a:ext uri="{FF2B5EF4-FFF2-40B4-BE49-F238E27FC236}">
                <a16:creationId xmlns:a16="http://schemas.microsoft.com/office/drawing/2014/main" id="{128D0F4C-1711-4E71-B3FD-F0FE2E980E22}"/>
              </a:ext>
            </a:extLst>
          </xdr:cNvPr>
          <xdr:cNvSpPr/>
        </xdr:nvSpPr>
        <xdr:spPr>
          <a:xfrm>
            <a:off x="2333625" y="847725"/>
            <a:ext cx="1439545" cy="490855"/>
          </a:xfrm>
          <a:prstGeom prst="roundRect">
            <a:avLst/>
          </a:prstGeom>
          <a:solidFill>
            <a:schemeClr val="bg1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15000"/>
              </a:lnSpc>
              <a:spcAft>
                <a:spcPts val="750"/>
              </a:spcAft>
            </a:pPr>
            <a:r>
              <a:rPr lang="hu-HU" sz="1000">
                <a:effectLst/>
                <a:ea typeface="Calibri" panose="020F0502020204030204" pitchFamily="34" charset="0"/>
                <a:cs typeface="Times New Roman" panose="02020603050405020304" pitchFamily="18" charset="0"/>
              </a:rPr>
              <a:t>Nagyobb aggregált megtakarítási ráta</a:t>
            </a:r>
          </a:p>
        </xdr:txBody>
      </xdr:sp>
      <xdr:sp macro="" textlink="">
        <xdr:nvSpPr>
          <xdr:cNvPr id="64" name="Arrow: Up-Down 30">
            <a:extLst>
              <a:ext uri="{FF2B5EF4-FFF2-40B4-BE49-F238E27FC236}">
                <a16:creationId xmlns:a16="http://schemas.microsoft.com/office/drawing/2014/main" id="{50E7CE63-BC54-4C90-B429-20E6E47D6F23}"/>
              </a:ext>
            </a:extLst>
          </xdr:cNvPr>
          <xdr:cNvSpPr/>
        </xdr:nvSpPr>
        <xdr:spPr>
          <a:xfrm>
            <a:off x="3000375" y="542925"/>
            <a:ext cx="163774" cy="307075"/>
          </a:xfrm>
          <a:prstGeom prst="upDownArrow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hu-HU"/>
          </a:p>
        </xdr:txBody>
      </xdr:sp>
      <xdr:sp macro="" textlink="">
        <xdr:nvSpPr>
          <xdr:cNvPr id="65" name="Rectangle: Rounded Corners 31">
            <a:extLst>
              <a:ext uri="{FF2B5EF4-FFF2-40B4-BE49-F238E27FC236}">
                <a16:creationId xmlns:a16="http://schemas.microsoft.com/office/drawing/2014/main" id="{07F4CC3E-0B96-4282-BD6C-6C5DE444F2DC}"/>
              </a:ext>
            </a:extLst>
          </xdr:cNvPr>
          <xdr:cNvSpPr/>
        </xdr:nvSpPr>
        <xdr:spPr>
          <a:xfrm>
            <a:off x="0" y="838200"/>
            <a:ext cx="1323833" cy="484495"/>
          </a:xfrm>
          <a:prstGeom prst="roundRec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15000"/>
              </a:lnSpc>
              <a:spcAft>
                <a:spcPts val="750"/>
              </a:spcAft>
            </a:pPr>
            <a:r>
              <a:rPr lang="hu-HU" sz="1000" b="1">
                <a:effectLst/>
                <a:ea typeface="Calibri" panose="020F0502020204030204" pitchFamily="34" charset="0"/>
                <a:cs typeface="Times New Roman" panose="02020603050405020304" pitchFamily="18" charset="0"/>
              </a:rPr>
              <a:t>Várható élettartam emelkedése</a:t>
            </a:r>
            <a:endParaRPr lang="hu-HU" sz="1000">
              <a:effectLst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66" name="Text Box 194">
            <a:extLst>
              <a:ext uri="{FF2B5EF4-FFF2-40B4-BE49-F238E27FC236}">
                <a16:creationId xmlns:a16="http://schemas.microsoft.com/office/drawing/2014/main" id="{051013C6-EF6F-449E-B1AF-4D8DB8CD5EB3}"/>
              </a:ext>
            </a:extLst>
          </xdr:cNvPr>
          <xdr:cNvSpPr txBox="1"/>
        </xdr:nvSpPr>
        <xdr:spPr>
          <a:xfrm>
            <a:off x="1381125" y="752475"/>
            <a:ext cx="791210" cy="513715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spAutoFit/>
          </a:bodyPr>
          <a:lstStyle/>
          <a:p>
            <a:pPr algn="ctr">
              <a:lnSpc>
                <a:spcPct val="115000"/>
              </a:lnSpc>
              <a:spcAft>
                <a:spcPts val="750"/>
              </a:spcAft>
            </a:pPr>
            <a:r>
              <a:rPr lang="hu-HU" sz="900" i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Viselkedési hatás</a:t>
            </a:r>
            <a:endParaRPr lang="hu-HU" sz="1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14</xdr:col>
      <xdr:colOff>190500</xdr:colOff>
      <xdr:row>12</xdr:row>
      <xdr:rowOff>0</xdr:rowOff>
    </xdr:from>
    <xdr:to>
      <xdr:col>20</xdr:col>
      <xdr:colOff>244474</xdr:colOff>
      <xdr:row>16</xdr:row>
      <xdr:rowOff>107315</xdr:rowOff>
    </xdr:to>
    <xdr:grpSp>
      <xdr:nvGrpSpPr>
        <xdr:cNvPr id="67" name="Csoportba foglalás 66">
          <a:extLst>
            <a:ext uri="{FF2B5EF4-FFF2-40B4-BE49-F238E27FC236}">
              <a16:creationId xmlns:a16="http://schemas.microsoft.com/office/drawing/2014/main" id="{C0704502-E53E-4D50-9A50-0205F261E21A}"/>
            </a:ext>
          </a:extLst>
        </xdr:cNvPr>
        <xdr:cNvGrpSpPr/>
      </xdr:nvGrpSpPr>
      <xdr:grpSpPr>
        <a:xfrm>
          <a:off x="8724900" y="1943100"/>
          <a:ext cx="3711574" cy="755015"/>
          <a:chOff x="0" y="0"/>
          <a:chExt cx="3712191" cy="755133"/>
        </a:xfrm>
      </xdr:grpSpPr>
      <xdr:sp macro="" textlink="">
        <xdr:nvSpPr>
          <xdr:cNvPr id="68" name="Rectangle: Rounded Corners 25">
            <a:extLst>
              <a:ext uri="{FF2B5EF4-FFF2-40B4-BE49-F238E27FC236}">
                <a16:creationId xmlns:a16="http://schemas.microsoft.com/office/drawing/2014/main" id="{C27BA2A4-176B-4DF8-9BF1-501F08FE2538}"/>
              </a:ext>
            </a:extLst>
          </xdr:cNvPr>
          <xdr:cNvSpPr/>
        </xdr:nvSpPr>
        <xdr:spPr>
          <a:xfrm>
            <a:off x="2286000" y="250166"/>
            <a:ext cx="1426191" cy="504967"/>
          </a:xfrm>
          <a:prstGeom prst="roundRect">
            <a:avLst/>
          </a:prstGeom>
          <a:solidFill>
            <a:schemeClr val="bg1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15000"/>
              </a:lnSpc>
              <a:spcAft>
                <a:spcPts val="750"/>
              </a:spcAft>
            </a:pPr>
            <a:r>
              <a:rPr lang="hu-HU" sz="1000">
                <a:solidFill>
                  <a:srgbClr val="FFFFFF"/>
                </a:solidFill>
                <a:effectLst/>
                <a:ea typeface="Calibri" panose="020F0502020204030204" pitchFamily="34" charset="0"/>
                <a:cs typeface="Times New Roman" panose="02020603050405020304" pitchFamily="18" charset="0"/>
              </a:rPr>
              <a:t>Higher aggregate</a:t>
            </a:r>
            <a:r>
              <a:rPr lang="hu-HU" sz="1000" baseline="0">
                <a:solidFill>
                  <a:srgbClr val="FFFFFF"/>
                </a:solidFill>
                <a:effectLst/>
                <a:ea typeface="Calibri" panose="020F0502020204030204" pitchFamily="34" charset="0"/>
                <a:cs typeface="Times New Roman" panose="02020603050405020304" pitchFamily="18" charset="0"/>
              </a:rPr>
              <a:t> consumption rate</a:t>
            </a:r>
            <a:endParaRPr lang="hu-HU" sz="1000">
              <a:effectLst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69" name="Rectangle 9">
            <a:extLst>
              <a:ext uri="{FF2B5EF4-FFF2-40B4-BE49-F238E27FC236}">
                <a16:creationId xmlns:a16="http://schemas.microsoft.com/office/drawing/2014/main" id="{A0ECFEA0-4299-4AC5-A533-0C88334548A9}"/>
              </a:ext>
            </a:extLst>
          </xdr:cNvPr>
          <xdr:cNvSpPr/>
        </xdr:nvSpPr>
        <xdr:spPr>
          <a:xfrm>
            <a:off x="0" y="0"/>
            <a:ext cx="948520" cy="327546"/>
          </a:xfrm>
          <a:prstGeom prst="rect">
            <a:avLst/>
          </a:prstGeom>
          <a:solidFill>
            <a:schemeClr val="accent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15000"/>
              </a:lnSpc>
              <a:spcAft>
                <a:spcPts val="750"/>
              </a:spcAft>
            </a:pPr>
            <a:r>
              <a:rPr lang="hu-HU" sz="1000" b="1">
                <a:effectLst/>
                <a:ea typeface="Calibri" panose="020F0502020204030204" pitchFamily="34" charset="0"/>
                <a:cs typeface="Times New Roman" panose="02020603050405020304" pitchFamily="18" charset="0"/>
              </a:rPr>
              <a:t>Youth</a:t>
            </a:r>
            <a:endParaRPr lang="hu-HU" sz="1000">
              <a:effectLst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14</xdr:col>
      <xdr:colOff>95250</xdr:colOff>
      <xdr:row>17</xdr:row>
      <xdr:rowOff>85725</xdr:rowOff>
    </xdr:from>
    <xdr:to>
      <xdr:col>20</xdr:col>
      <xdr:colOff>258445</xdr:colOff>
      <xdr:row>25</xdr:row>
      <xdr:rowOff>128905</xdr:rowOff>
    </xdr:to>
    <xdr:grpSp>
      <xdr:nvGrpSpPr>
        <xdr:cNvPr id="70" name="Csoportba foglalás 69">
          <a:extLst>
            <a:ext uri="{FF2B5EF4-FFF2-40B4-BE49-F238E27FC236}">
              <a16:creationId xmlns:a16="http://schemas.microsoft.com/office/drawing/2014/main" id="{179C05A0-170C-4499-A79F-3725CCA83D7B}"/>
            </a:ext>
          </a:extLst>
        </xdr:cNvPr>
        <xdr:cNvGrpSpPr/>
      </xdr:nvGrpSpPr>
      <xdr:grpSpPr>
        <a:xfrm>
          <a:off x="8629650" y="2838450"/>
          <a:ext cx="3820795" cy="1338580"/>
          <a:chOff x="0" y="0"/>
          <a:chExt cx="3820795" cy="1338580"/>
        </a:xfrm>
      </xdr:grpSpPr>
      <xdr:sp macro="" textlink="">
        <xdr:nvSpPr>
          <xdr:cNvPr id="71" name="Rectangle: Rounded Corners 26">
            <a:extLst>
              <a:ext uri="{FF2B5EF4-FFF2-40B4-BE49-F238E27FC236}">
                <a16:creationId xmlns:a16="http://schemas.microsoft.com/office/drawing/2014/main" id="{94DC4940-6BAC-4554-BBF1-FEE550F8700D}"/>
              </a:ext>
            </a:extLst>
          </xdr:cNvPr>
          <xdr:cNvSpPr/>
        </xdr:nvSpPr>
        <xdr:spPr>
          <a:xfrm>
            <a:off x="2381250" y="0"/>
            <a:ext cx="1439545" cy="552881"/>
          </a:xfrm>
          <a:prstGeom prst="roundRect">
            <a:avLst/>
          </a:prstGeom>
          <a:solidFill>
            <a:schemeClr val="bg1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15000"/>
              </a:lnSpc>
              <a:spcAft>
                <a:spcPts val="750"/>
              </a:spcAft>
            </a:pPr>
            <a:r>
              <a:rPr lang="hu-HU" sz="1000">
                <a:effectLst/>
                <a:ea typeface="Calibri" panose="020F0502020204030204" pitchFamily="34" charset="0"/>
                <a:cs typeface="Times New Roman" panose="02020603050405020304" pitchFamily="18" charset="0"/>
              </a:rPr>
              <a:t>Lower aggregate saving rate</a:t>
            </a:r>
          </a:p>
        </xdr:txBody>
      </xdr:sp>
      <xdr:sp macro="" textlink="">
        <xdr:nvSpPr>
          <xdr:cNvPr id="72" name="Rectangle: Rounded Corners 29">
            <a:extLst>
              <a:ext uri="{FF2B5EF4-FFF2-40B4-BE49-F238E27FC236}">
                <a16:creationId xmlns:a16="http://schemas.microsoft.com/office/drawing/2014/main" id="{2FCDAC36-F070-4272-B4C0-456A176162F7}"/>
              </a:ext>
            </a:extLst>
          </xdr:cNvPr>
          <xdr:cNvSpPr/>
        </xdr:nvSpPr>
        <xdr:spPr>
          <a:xfrm>
            <a:off x="2333625" y="847725"/>
            <a:ext cx="1439545" cy="490855"/>
          </a:xfrm>
          <a:prstGeom prst="roundRect">
            <a:avLst/>
          </a:prstGeom>
          <a:solidFill>
            <a:schemeClr val="bg1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15000"/>
              </a:lnSpc>
              <a:spcAft>
                <a:spcPts val="750"/>
              </a:spcAft>
            </a:pPr>
            <a:r>
              <a:rPr lang="hu-HU" sz="1000">
                <a:effectLst/>
                <a:ea typeface="Calibri" panose="020F0502020204030204" pitchFamily="34" charset="0"/>
                <a:cs typeface="Times New Roman" panose="02020603050405020304" pitchFamily="18" charset="0"/>
              </a:rPr>
              <a:t>Higher aggregate saving rate</a:t>
            </a:r>
          </a:p>
        </xdr:txBody>
      </xdr:sp>
      <xdr:sp macro="" textlink="">
        <xdr:nvSpPr>
          <xdr:cNvPr id="73" name="Arrow: Up-Down 30">
            <a:extLst>
              <a:ext uri="{FF2B5EF4-FFF2-40B4-BE49-F238E27FC236}">
                <a16:creationId xmlns:a16="http://schemas.microsoft.com/office/drawing/2014/main" id="{277A116A-FFEC-463D-AC01-25E098D5AD60}"/>
              </a:ext>
            </a:extLst>
          </xdr:cNvPr>
          <xdr:cNvSpPr/>
        </xdr:nvSpPr>
        <xdr:spPr>
          <a:xfrm>
            <a:off x="3000375" y="542925"/>
            <a:ext cx="163774" cy="307075"/>
          </a:xfrm>
          <a:prstGeom prst="upDownArrow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hu-HU"/>
          </a:p>
        </xdr:txBody>
      </xdr:sp>
      <xdr:sp macro="" textlink="">
        <xdr:nvSpPr>
          <xdr:cNvPr id="74" name="Rectangle: Rounded Corners 31">
            <a:extLst>
              <a:ext uri="{FF2B5EF4-FFF2-40B4-BE49-F238E27FC236}">
                <a16:creationId xmlns:a16="http://schemas.microsoft.com/office/drawing/2014/main" id="{8D18C909-105B-4A27-A1FB-9B3801A66605}"/>
              </a:ext>
            </a:extLst>
          </xdr:cNvPr>
          <xdr:cNvSpPr/>
        </xdr:nvSpPr>
        <xdr:spPr>
          <a:xfrm>
            <a:off x="0" y="838200"/>
            <a:ext cx="1323833" cy="484495"/>
          </a:xfrm>
          <a:prstGeom prst="roundRec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15000"/>
              </a:lnSpc>
              <a:spcAft>
                <a:spcPts val="750"/>
              </a:spcAft>
            </a:pPr>
            <a:r>
              <a:rPr lang="hu-HU" sz="1000" b="1">
                <a:effectLst/>
                <a:ea typeface="Calibri" panose="020F0502020204030204" pitchFamily="34" charset="0"/>
                <a:cs typeface="Times New Roman" panose="02020603050405020304" pitchFamily="18" charset="0"/>
              </a:rPr>
              <a:t>Increase in life expectancy</a:t>
            </a:r>
            <a:endParaRPr lang="hu-HU" sz="1000">
              <a:effectLst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5" name="Text Box 194">
            <a:extLst>
              <a:ext uri="{FF2B5EF4-FFF2-40B4-BE49-F238E27FC236}">
                <a16:creationId xmlns:a16="http://schemas.microsoft.com/office/drawing/2014/main" id="{0E0B67BE-7837-4453-BBD3-3C26E8CAFAE4}"/>
              </a:ext>
            </a:extLst>
          </xdr:cNvPr>
          <xdr:cNvSpPr txBox="1"/>
        </xdr:nvSpPr>
        <xdr:spPr>
          <a:xfrm>
            <a:off x="1419225" y="742950"/>
            <a:ext cx="791210" cy="406906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spAutoFit/>
          </a:bodyPr>
          <a:lstStyle/>
          <a:p>
            <a:pPr algn="ctr">
              <a:lnSpc>
                <a:spcPct val="115000"/>
              </a:lnSpc>
              <a:spcAft>
                <a:spcPts val="750"/>
              </a:spcAft>
            </a:pPr>
            <a:r>
              <a:rPr lang="hu-HU" sz="900" i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Behavioural effect</a:t>
            </a:r>
            <a:endParaRPr lang="hu-HU" sz="1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3</xdr:col>
      <xdr:colOff>285750</xdr:colOff>
      <xdr:row>13</xdr:row>
      <xdr:rowOff>104775</xdr:rowOff>
    </xdr:from>
    <xdr:to>
      <xdr:col>5</xdr:col>
      <xdr:colOff>371476</xdr:colOff>
      <xdr:row>20</xdr:row>
      <xdr:rowOff>75565</xdr:rowOff>
    </xdr:to>
    <xdr:grpSp>
      <xdr:nvGrpSpPr>
        <xdr:cNvPr id="76" name="Csoportba foglalás 75">
          <a:extLst>
            <a:ext uri="{FF2B5EF4-FFF2-40B4-BE49-F238E27FC236}">
              <a16:creationId xmlns:a16="http://schemas.microsoft.com/office/drawing/2014/main" id="{8BB36483-AF22-4C78-A7CB-BEF9E98238D6}"/>
            </a:ext>
          </a:extLst>
        </xdr:cNvPr>
        <xdr:cNvGrpSpPr/>
      </xdr:nvGrpSpPr>
      <xdr:grpSpPr>
        <a:xfrm>
          <a:off x="2114550" y="2209800"/>
          <a:ext cx="1304926" cy="1104265"/>
          <a:chOff x="0" y="0"/>
          <a:chExt cx="1305494" cy="1104616"/>
        </a:xfrm>
      </xdr:grpSpPr>
      <xdr:sp macro="" textlink="">
        <xdr:nvSpPr>
          <xdr:cNvPr id="77" name="Rectangle 19">
            <a:extLst>
              <a:ext uri="{FF2B5EF4-FFF2-40B4-BE49-F238E27FC236}">
                <a16:creationId xmlns:a16="http://schemas.microsoft.com/office/drawing/2014/main" id="{3C2D825C-1950-4024-8DD3-FC9C6DAA7F1A}"/>
              </a:ext>
            </a:extLst>
          </xdr:cNvPr>
          <xdr:cNvSpPr/>
        </xdr:nvSpPr>
        <xdr:spPr>
          <a:xfrm>
            <a:off x="0" y="0"/>
            <a:ext cx="948520" cy="757451"/>
          </a:xfrm>
          <a:prstGeom prst="rec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15000"/>
              </a:lnSpc>
              <a:spcAft>
                <a:spcPts val="750"/>
              </a:spcAft>
            </a:pPr>
            <a:r>
              <a:rPr lang="hu-HU" sz="1000" b="1">
                <a:effectLst/>
                <a:ea typeface="Calibri" panose="020F0502020204030204" pitchFamily="34" charset="0"/>
                <a:cs typeface="Times New Roman" panose="02020603050405020304" pitchFamily="18" charset="0"/>
              </a:rPr>
              <a:t>Munkaképes korúak</a:t>
            </a:r>
            <a:endParaRPr lang="hu-HU" sz="1000">
              <a:effectLst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8" name="Rectangle 20">
            <a:extLst>
              <a:ext uri="{FF2B5EF4-FFF2-40B4-BE49-F238E27FC236}">
                <a16:creationId xmlns:a16="http://schemas.microsoft.com/office/drawing/2014/main" id="{E9E52D65-CE07-4B4A-97D3-5D5DB3E69E30}"/>
              </a:ext>
            </a:extLst>
          </xdr:cNvPr>
          <xdr:cNvSpPr/>
        </xdr:nvSpPr>
        <xdr:spPr>
          <a:xfrm>
            <a:off x="0" y="742950"/>
            <a:ext cx="948520" cy="361666"/>
          </a:xfrm>
          <a:prstGeom prst="rect">
            <a:avLst/>
          </a:prstGeom>
          <a:solidFill>
            <a:schemeClr val="accent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15000"/>
              </a:lnSpc>
              <a:spcAft>
                <a:spcPts val="750"/>
              </a:spcAft>
            </a:pPr>
            <a:r>
              <a:rPr lang="hu-HU" sz="1000" b="1">
                <a:effectLst/>
                <a:ea typeface="Calibri" panose="020F0502020204030204" pitchFamily="34" charset="0"/>
                <a:cs typeface="Times New Roman" panose="02020603050405020304" pitchFamily="18" charset="0"/>
              </a:rPr>
              <a:t>Időskorúak</a:t>
            </a:r>
            <a:endParaRPr lang="hu-HU" sz="1000">
              <a:effectLst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9" name="Arrow: Up 21">
            <a:extLst>
              <a:ext uri="{FF2B5EF4-FFF2-40B4-BE49-F238E27FC236}">
                <a16:creationId xmlns:a16="http://schemas.microsoft.com/office/drawing/2014/main" id="{956FAA15-7F7A-4334-AD24-81E868E6E492}"/>
              </a:ext>
            </a:extLst>
          </xdr:cNvPr>
          <xdr:cNvSpPr/>
        </xdr:nvSpPr>
        <xdr:spPr>
          <a:xfrm>
            <a:off x="1133475" y="752475"/>
            <a:ext cx="158371" cy="335792"/>
          </a:xfrm>
          <a:prstGeom prst="upArrow">
            <a:avLst/>
          </a:prstGeom>
          <a:solidFill>
            <a:schemeClr val="accent4"/>
          </a:solidFill>
          <a:ln>
            <a:solidFill>
              <a:schemeClr val="accent4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hu-HU"/>
          </a:p>
        </xdr:txBody>
      </xdr:sp>
      <xdr:sp macro="" textlink="">
        <xdr:nvSpPr>
          <xdr:cNvPr id="80" name="Arrow: Down 22">
            <a:extLst>
              <a:ext uri="{FF2B5EF4-FFF2-40B4-BE49-F238E27FC236}">
                <a16:creationId xmlns:a16="http://schemas.microsoft.com/office/drawing/2014/main" id="{B19E8170-D5FE-4BB4-823F-98E8FAA32541}"/>
              </a:ext>
            </a:extLst>
          </xdr:cNvPr>
          <xdr:cNvSpPr/>
        </xdr:nvSpPr>
        <xdr:spPr>
          <a:xfrm>
            <a:off x="1114425" y="47625"/>
            <a:ext cx="191069" cy="614045"/>
          </a:xfrm>
          <a:prstGeom prst="downArrow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hu-HU"/>
          </a:p>
        </xdr:txBody>
      </xdr:sp>
    </xdr:grpSp>
    <xdr:clientData/>
  </xdr:twoCellAnchor>
  <xdr:twoCellAnchor>
    <xdr:from>
      <xdr:col>16</xdr:col>
      <xdr:colOff>542925</xdr:colOff>
      <xdr:row>17</xdr:row>
      <xdr:rowOff>19050</xdr:rowOff>
    </xdr:from>
    <xdr:to>
      <xdr:col>17</xdr:col>
      <xdr:colOff>403225</xdr:colOff>
      <xdr:row>17</xdr:row>
      <xdr:rowOff>148590</xdr:rowOff>
    </xdr:to>
    <xdr:sp macro="" textlink="">
      <xdr:nvSpPr>
        <xdr:cNvPr id="81" name="Arrow: Right 24">
          <a:extLst>
            <a:ext uri="{FF2B5EF4-FFF2-40B4-BE49-F238E27FC236}">
              <a16:creationId xmlns:a16="http://schemas.microsoft.com/office/drawing/2014/main" id="{9AF57A3F-B5AF-42EF-BB52-C8B3528DA03E}"/>
            </a:ext>
          </a:extLst>
        </xdr:cNvPr>
        <xdr:cNvSpPr/>
      </xdr:nvSpPr>
      <xdr:spPr>
        <a:xfrm>
          <a:off x="10296525" y="2771775"/>
          <a:ext cx="469900" cy="129540"/>
        </a:xfrm>
        <a:prstGeom prst="rightArrow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hu-HU"/>
        </a:p>
      </xdr:txBody>
    </xdr:sp>
    <xdr:clientData/>
  </xdr:twoCellAnchor>
  <xdr:twoCellAnchor>
    <xdr:from>
      <xdr:col>16</xdr:col>
      <xdr:colOff>495300</xdr:colOff>
      <xdr:row>24</xdr:row>
      <xdr:rowOff>57150</xdr:rowOff>
    </xdr:from>
    <xdr:to>
      <xdr:col>17</xdr:col>
      <xdr:colOff>355600</xdr:colOff>
      <xdr:row>25</xdr:row>
      <xdr:rowOff>24765</xdr:rowOff>
    </xdr:to>
    <xdr:sp macro="" textlink="">
      <xdr:nvSpPr>
        <xdr:cNvPr id="82" name="Arrow: Right 24">
          <a:extLst>
            <a:ext uri="{FF2B5EF4-FFF2-40B4-BE49-F238E27FC236}">
              <a16:creationId xmlns:a16="http://schemas.microsoft.com/office/drawing/2014/main" id="{0CAFBA55-9531-499D-B062-8E164C7455BC}"/>
            </a:ext>
          </a:extLst>
        </xdr:cNvPr>
        <xdr:cNvSpPr/>
      </xdr:nvSpPr>
      <xdr:spPr>
        <a:xfrm>
          <a:off x="10248900" y="3943350"/>
          <a:ext cx="469900" cy="129540"/>
        </a:xfrm>
        <a:prstGeom prst="rightArrow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hu-HU"/>
        </a:p>
      </xdr:txBody>
    </xdr:sp>
    <xdr:clientData/>
  </xdr:twoCellAnchor>
  <xdr:twoCellAnchor>
    <xdr:from>
      <xdr:col>11</xdr:col>
      <xdr:colOff>371475</xdr:colOff>
      <xdr:row>14</xdr:row>
      <xdr:rowOff>142875</xdr:rowOff>
    </xdr:from>
    <xdr:to>
      <xdr:col>14</xdr:col>
      <xdr:colOff>130810</xdr:colOff>
      <xdr:row>18</xdr:row>
      <xdr:rowOff>67945</xdr:rowOff>
    </xdr:to>
    <xdr:sp macro="" textlink="">
      <xdr:nvSpPr>
        <xdr:cNvPr id="83" name="Szövegdoboz 2">
          <a:extLst>
            <a:ext uri="{FF2B5EF4-FFF2-40B4-BE49-F238E27FC236}">
              <a16:creationId xmlns:a16="http://schemas.microsoft.com/office/drawing/2014/main" id="{027E8584-CF35-4CE6-B099-4F5C5BDB0A42}"/>
            </a:ext>
          </a:extLst>
        </xdr:cNvPr>
        <xdr:cNvSpPr txBox="1">
          <a:spLocks noChangeArrowheads="1"/>
        </xdr:cNvSpPr>
      </xdr:nvSpPr>
      <xdr:spPr bwMode="auto">
        <a:xfrm>
          <a:off x="7077075" y="2409825"/>
          <a:ext cx="1588135" cy="5727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r">
            <a:lnSpc>
              <a:spcPct val="115000"/>
            </a:lnSpc>
            <a:spcAft>
              <a:spcPts val="300"/>
            </a:spcAft>
          </a:pPr>
          <a:r>
            <a:rPr lang="hu-HU" sz="900" i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Lower consumption rate</a:t>
          </a:r>
          <a:endParaRPr lang="hu-HU" sz="10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ct val="115000"/>
            </a:lnSpc>
            <a:spcAft>
              <a:spcPts val="750"/>
            </a:spcAft>
          </a:pPr>
          <a:r>
            <a:rPr lang="hu-HU" sz="900" i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Higher saving rate</a:t>
          </a:r>
          <a:endParaRPr lang="hu-HU" sz="10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66675</xdr:colOff>
      <xdr:row>18</xdr:row>
      <xdr:rowOff>28575</xdr:rowOff>
    </xdr:from>
    <xdr:to>
      <xdr:col>14</xdr:col>
      <xdr:colOff>80010</xdr:colOff>
      <xdr:row>22</xdr:row>
      <xdr:rowOff>117475</xdr:rowOff>
    </xdr:to>
    <xdr:sp macro="" textlink="">
      <xdr:nvSpPr>
        <xdr:cNvPr id="84" name="Szövegdoboz 2">
          <a:extLst>
            <a:ext uri="{FF2B5EF4-FFF2-40B4-BE49-F238E27FC236}">
              <a16:creationId xmlns:a16="http://schemas.microsoft.com/office/drawing/2014/main" id="{0EA0CE5F-AED3-4344-9398-024AD9EF790C}"/>
            </a:ext>
          </a:extLst>
        </xdr:cNvPr>
        <xdr:cNvSpPr txBox="1">
          <a:spLocks noChangeArrowheads="1"/>
        </xdr:cNvSpPr>
      </xdr:nvSpPr>
      <xdr:spPr bwMode="auto">
        <a:xfrm>
          <a:off x="6772275" y="2943225"/>
          <a:ext cx="1842135" cy="736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r">
            <a:lnSpc>
              <a:spcPct val="115000"/>
            </a:lnSpc>
            <a:spcAft>
              <a:spcPts val="300"/>
            </a:spcAft>
          </a:pPr>
          <a:r>
            <a:rPr lang="hu-HU" sz="900" i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Higher consumption rate</a:t>
          </a:r>
          <a:endParaRPr lang="hu-HU" sz="10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ct val="115000"/>
            </a:lnSpc>
            <a:spcAft>
              <a:spcPts val="750"/>
            </a:spcAft>
          </a:pPr>
          <a:r>
            <a:rPr lang="hu-HU" sz="900" i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Lower saving rate</a:t>
          </a:r>
          <a:endParaRPr lang="hu-HU" sz="10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28575</xdr:colOff>
      <xdr:row>18</xdr:row>
      <xdr:rowOff>100012</xdr:rowOff>
    </xdr:from>
    <xdr:to>
      <xdr:col>26</xdr:col>
      <xdr:colOff>590175</xdr:colOff>
      <xdr:row>38</xdr:row>
      <xdr:rowOff>168487</xdr:rowOff>
    </xdr:to>
    <xdr:sp macro="" textlink="">
      <xdr:nvSpPr>
        <xdr:cNvPr id="2" name="Téglalap 1">
          <a:extLst>
            <a:ext uri="{FF2B5EF4-FFF2-40B4-BE49-F238E27FC236}">
              <a16:creationId xmlns:a16="http://schemas.microsoft.com/office/drawing/2014/main" id="{E4B3F112-9F3B-4811-8077-C48051EE2AED}"/>
            </a:ext>
          </a:extLst>
        </xdr:cNvPr>
        <xdr:cNvSpPr>
          <a:spLocks noTextEdit="1"/>
        </xdr:cNvSpPr>
      </xdr:nvSpPr>
      <xdr:spPr>
        <a:xfrm>
          <a:off x="10391775" y="1433512"/>
          <a:ext cx="6048000" cy="3888000"/>
        </a:xfrm>
        <a:prstGeom prst="rect">
          <a:avLst/>
        </a:prstGeom>
        <a:solidFill>
          <a:prstClr val="white"/>
        </a:solidFill>
        <a:ln w="1">
          <a:solidFill>
            <a:prstClr val="green"/>
          </a:solidFill>
        </a:ln>
      </xdr:spPr>
      <xdr:txBody>
        <a:bodyPr vertOverflow="clip" horzOverflow="clip"/>
        <a:lstStyle/>
        <a:p>
          <a:r>
            <a:rPr lang="hu-HU" sz="1100"/>
            <a:t>Ez a diagram nem érhető el az Excel ezen verziójában.
Ha szerkeszti ezt az alakzatot, vagy más formátumba menti a munkafüzetet, azzal végleg tönkreteszi a diagramot.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CR2006\IFB\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411\Auk&#269;n&#237;%20v&#253;bor\41\RenataMD\RenataMD\situac2iXX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03478\Temporary%20Internet%20Files\OLK2C0\Ju&#382;iv\bankyFSR04\koncentr_konkurenc\Ju&#382;iv\Bul2001\Bdoh98.xls\BDOHxl-1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ziv\excel\expozice\sazbydiferencialkapit&#225;lov&#253;%20tr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%20RUSSIA\Russia_2002\DATA%20PROCESSING\SMOOTHING\FOR%20CO'S%20TURKEY%20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Sz_414\dolareur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rv01\mnb\HCR2006\IFB\HCR06_IFB_minta_eng_new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uziv\NEZA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ziv\NEZAM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excel\Ruzne\GRA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2006\IFB\HCR06_IFB_minta_eng_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yrocka%202000\Grafy%20-%20sazby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uziv\VYHL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yp&#225;lit%20na%20cd\finan&#269;n&#237;%20stabilita\infrastruktura\CERTIS\CCPOL03hodnot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2006\IFB\HCR06_IFB_minta_eng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moje\kor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odbor413\Trh%20pr&#225;ce\3MZD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y2\excel\3mzd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y2\excel\3PRUMYSLz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pr\Lds510$\valent\bdoh98-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Teljes_adóráta"/>
      <sheetName val="külső_kereslet dekomp"/>
      <sheetName val="USA_segélykérelme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y"/>
      <sheetName val=" data"/>
      <sheetName val="tabM2"/>
      <sheetName val="data M2"/>
      <sheetName val="úvěry příl. sz"/>
      <sheetName val="List2"/>
      <sheetName val="úvěry příl.  iz"/>
      <sheetName val="výnosy"/>
      <sheetName val="HDPaM2"/>
      <sheetName val="struktM2"/>
      <sheetName val="term.vklady"/>
      <sheetName val="tabulkasit"/>
      <sheetName val=" grafy"/>
    </sheetNames>
    <sheetDataSet>
      <sheetData sheetId="0">
        <row r="299">
          <cell r="N299" t="str">
            <v xml:space="preserve"> 1996</v>
          </cell>
        </row>
        <row r="300">
          <cell r="N300" t="str">
            <v xml:space="preserve"> 1997</v>
          </cell>
        </row>
      </sheetData>
      <sheetData sheetId="1">
        <row r="17">
          <cell r="F17">
            <v>19.809556197925531</v>
          </cell>
        </row>
        <row r="18">
          <cell r="F18">
            <v>20.505427408412487</v>
          </cell>
        </row>
        <row r="19">
          <cell r="F19">
            <v>24.576416224542186</v>
          </cell>
        </row>
        <row r="20">
          <cell r="F20">
            <v>25.434221840068787</v>
          </cell>
        </row>
        <row r="21">
          <cell r="F21">
            <v>24.39553109888277</v>
          </cell>
        </row>
        <row r="22">
          <cell r="F22">
            <v>25.230870712401071</v>
          </cell>
        </row>
        <row r="23">
          <cell r="F23">
            <v>24.1273432449903</v>
          </cell>
        </row>
        <row r="24">
          <cell r="F24">
            <v>22.730128809299387</v>
          </cell>
        </row>
        <row r="25">
          <cell r="F25">
            <v>21.965586730739403</v>
          </cell>
        </row>
        <row r="26">
          <cell r="F26">
            <v>21.276269366467247</v>
          </cell>
        </row>
        <row r="27">
          <cell r="F27">
            <v>22.122820318423052</v>
          </cell>
        </row>
        <row r="28">
          <cell r="F28">
            <v>21.708870131793276</v>
          </cell>
        </row>
        <row r="29">
          <cell r="F29">
            <v>19.940391711609422</v>
          </cell>
        </row>
        <row r="30">
          <cell r="A30" t="str">
            <v xml:space="preserve"> 1</v>
          </cell>
          <cell r="F30">
            <v>19.155524278676992</v>
          </cell>
          <cell r="G30">
            <v>19.268121041520047</v>
          </cell>
        </row>
        <row r="31">
          <cell r="A31" t="str">
            <v xml:space="preserve"> 2</v>
          </cell>
          <cell r="F31">
            <v>18.106882813573307</v>
          </cell>
          <cell r="G31">
            <v>18.216788020332459</v>
          </cell>
        </row>
        <row r="32">
          <cell r="A32" t="str">
            <v xml:space="preserve"> 3</v>
          </cell>
          <cell r="F32">
            <v>17.438990951466977</v>
          </cell>
          <cell r="G32">
            <v>17.863997806416236</v>
          </cell>
        </row>
        <row r="33">
          <cell r="A33" t="str">
            <v xml:space="preserve"> 4</v>
          </cell>
          <cell r="F33">
            <v>16.662198391420915</v>
          </cell>
          <cell r="G33">
            <v>17.077747989276133</v>
          </cell>
        </row>
        <row r="34">
          <cell r="A34" t="str">
            <v xml:space="preserve"> 5</v>
          </cell>
          <cell r="F34">
            <v>16.71056096918619</v>
          </cell>
          <cell r="G34">
            <v>17.105609691861986</v>
          </cell>
        </row>
        <row r="35">
          <cell r="A35" t="str">
            <v xml:space="preserve"> 6</v>
          </cell>
          <cell r="F35">
            <v>15.622965759666712</v>
          </cell>
          <cell r="G35">
            <v>16.11769300872281</v>
          </cell>
        </row>
        <row r="36">
          <cell r="A36" t="str">
            <v xml:space="preserve"> 7</v>
          </cell>
          <cell r="F36">
            <v>16.254959682580306</v>
          </cell>
          <cell r="G36">
            <v>16.907717906054003</v>
          </cell>
        </row>
        <row r="37">
          <cell r="A37" t="str">
            <v xml:space="preserve"> 8</v>
          </cell>
          <cell r="F37">
            <v>17.450432130147448</v>
          </cell>
          <cell r="G37">
            <v>18.429079816980163</v>
          </cell>
        </row>
        <row r="38">
          <cell r="A38" t="str">
            <v xml:space="preserve"> 9</v>
          </cell>
          <cell r="F38">
            <v>17.138881861877067</v>
          </cell>
          <cell r="G38">
            <v>18.580824690108784</v>
          </cell>
        </row>
        <row r="39">
          <cell r="A39" t="str">
            <v xml:space="preserve"> 10</v>
          </cell>
          <cell r="F39">
            <v>18.686367022597466</v>
          </cell>
          <cell r="G39">
            <v>19.41892227464615</v>
          </cell>
        </row>
        <row r="40">
          <cell r="A40" t="str">
            <v xml:space="preserve"> 11</v>
          </cell>
          <cell r="F40">
            <v>18.505900961187493</v>
          </cell>
          <cell r="G40">
            <v>20.026767246623692</v>
          </cell>
        </row>
        <row r="41">
          <cell r="A41" t="str">
            <v xml:space="preserve"> 12/95</v>
          </cell>
          <cell r="F41">
            <v>19.784640870902834</v>
          </cell>
          <cell r="G41">
            <v>20.520402128917794</v>
          </cell>
        </row>
        <row r="42">
          <cell r="A42" t="str">
            <v xml:space="preserve"> 1</v>
          </cell>
          <cell r="F42">
            <v>18.036853295535082</v>
          </cell>
          <cell r="G42">
            <v>19.435921642671715</v>
          </cell>
        </row>
        <row r="43">
          <cell r="A43" t="str">
            <v xml:space="preserve"> 2</v>
          </cell>
          <cell r="F43">
            <v>18.518087705013372</v>
          </cell>
          <cell r="G43">
            <v>20.395119116792571</v>
          </cell>
        </row>
        <row r="44">
          <cell r="A44" t="str">
            <v xml:space="preserve"> 3</v>
          </cell>
          <cell r="F44">
            <v>18.409992995563854</v>
          </cell>
          <cell r="G44">
            <v>20.239618471559837</v>
          </cell>
        </row>
        <row r="45">
          <cell r="A45" t="str">
            <v xml:space="preserve"> 4</v>
          </cell>
          <cell r="F45">
            <v>19.027921406411608</v>
          </cell>
          <cell r="G45">
            <v>21.170139683993597</v>
          </cell>
        </row>
        <row r="46">
          <cell r="A46" t="str">
            <v xml:space="preserve"> 5</v>
          </cell>
          <cell r="F46">
            <v>19.011621347173644</v>
          </cell>
          <cell r="G46">
            <v>21.173957044866754</v>
          </cell>
        </row>
        <row r="47">
          <cell r="A47" t="str">
            <v xml:space="preserve"> 6</v>
          </cell>
          <cell r="F47">
            <v>18.669068798558726</v>
          </cell>
          <cell r="G47">
            <v>20.607691445229293</v>
          </cell>
        </row>
        <row r="48">
          <cell r="A48" t="str">
            <v xml:space="preserve"> 7</v>
          </cell>
          <cell r="F48">
            <v>17.086865573048556</v>
          </cell>
          <cell r="G48">
            <v>19.323407050580272</v>
          </cell>
        </row>
        <row r="49">
          <cell r="A49" t="str">
            <v xml:space="preserve"> 8</v>
          </cell>
          <cell r="F49">
            <v>15.734227897413703</v>
          </cell>
          <cell r="G49">
            <v>17.192530585962658</v>
          </cell>
        </row>
        <row r="50">
          <cell r="A50" t="str">
            <v xml:space="preserve"> 9</v>
          </cell>
          <cell r="F50">
            <v>13.842997516466895</v>
          </cell>
          <cell r="G50">
            <v>14.826666666666682</v>
          </cell>
        </row>
        <row r="51">
          <cell r="A51" t="str">
            <v xml:space="preserve"> 10</v>
          </cell>
          <cell r="F51">
            <v>11.423789099278167</v>
          </cell>
          <cell r="G51">
            <v>13.932210438760649</v>
          </cell>
        </row>
        <row r="52">
          <cell r="A52" t="str">
            <v xml:space="preserve"> 11</v>
          </cell>
          <cell r="F52">
            <v>11.262833675564693</v>
          </cell>
          <cell r="G52">
            <v>12.519006588950845</v>
          </cell>
        </row>
        <row r="53">
          <cell r="A53" t="str">
            <v xml:space="preserve"> 12/96</v>
          </cell>
          <cell r="F53">
            <v>9.2363923738022322</v>
          </cell>
          <cell r="G53">
            <v>11.766437684003932</v>
          </cell>
        </row>
        <row r="54">
          <cell r="A54" t="str">
            <v>1/97</v>
          </cell>
          <cell r="F54">
            <v>8.4158911237866647</v>
          </cell>
          <cell r="G54">
            <v>9.623554984685299</v>
          </cell>
          <cell r="DM54" t="str">
            <v xml:space="preserve"> 1</v>
          </cell>
        </row>
        <row r="55">
          <cell r="A55" t="str">
            <v xml:space="preserve"> 2</v>
          </cell>
          <cell r="F55">
            <v>7.4001374030817573</v>
          </cell>
          <cell r="G55">
            <v>9.3339768339768341</v>
          </cell>
          <cell r="DM55" t="str">
            <v xml:space="preserve"> 2</v>
          </cell>
        </row>
        <row r="56">
          <cell r="A56" t="str">
            <v xml:space="preserve"> 3</v>
          </cell>
          <cell r="F56">
            <v>7.3055309080153989</v>
          </cell>
          <cell r="G56">
            <v>9.3353971171519845</v>
          </cell>
          <cell r="DM56" t="str">
            <v xml:space="preserve"> 3</v>
          </cell>
        </row>
        <row r="57">
          <cell r="A57" t="str">
            <v xml:space="preserve"> 4</v>
          </cell>
          <cell r="F57">
            <v>6.2071628535572927</v>
          </cell>
          <cell r="G57">
            <v>7.9278087498819048</v>
          </cell>
          <cell r="DM57" t="str">
            <v xml:space="preserve"> 4</v>
          </cell>
        </row>
        <row r="58">
          <cell r="A58" t="str">
            <v xml:space="preserve"> 5</v>
          </cell>
          <cell r="F58">
            <v>6.7974971558589345</v>
          </cell>
          <cell r="G58">
            <v>7.7208611729769956</v>
          </cell>
          <cell r="DM58" t="str">
            <v xml:space="preserve"> 5</v>
          </cell>
        </row>
        <row r="59">
          <cell r="A59" t="str">
            <v xml:space="preserve"> 6</v>
          </cell>
          <cell r="F59">
            <v>6.5755764304013695</v>
          </cell>
          <cell r="G59">
            <v>7.1116482290601368</v>
          </cell>
          <cell r="DM59" t="str">
            <v xml:space="preserve"> 6</v>
          </cell>
        </row>
        <row r="60">
          <cell r="A60" t="str">
            <v xml:space="preserve"> 7</v>
          </cell>
          <cell r="F60">
            <v>7.7291960507757551</v>
          </cell>
          <cell r="G60">
            <v>8.0741352417653047</v>
          </cell>
          <cell r="DM60" t="str">
            <v xml:space="preserve"> 7</v>
          </cell>
        </row>
        <row r="61">
          <cell r="A61" t="str">
            <v xml:space="preserve"> 8</v>
          </cell>
          <cell r="F61">
            <v>8.3964469378213948</v>
          </cell>
          <cell r="G61">
            <v>8.882783882783869</v>
          </cell>
          <cell r="DM61" t="str">
            <v xml:space="preserve"> 8</v>
          </cell>
        </row>
        <row r="62">
          <cell r="A62" t="str">
            <v xml:space="preserve"> 9</v>
          </cell>
          <cell r="F62">
            <v>8.555439628189319</v>
          </cell>
          <cell r="G62">
            <v>9.4287041337668427</v>
          </cell>
          <cell r="DM62" t="str">
            <v xml:space="preserve"> 9</v>
          </cell>
        </row>
        <row r="63">
          <cell r="A63" t="str">
            <v xml:space="preserve"> 10</v>
          </cell>
          <cell r="F63">
            <v>8.5062435452070417</v>
          </cell>
          <cell r="G63">
            <v>8.7972257711261221</v>
          </cell>
          <cell r="DM63" t="str">
            <v xml:space="preserve"> 10</v>
          </cell>
        </row>
        <row r="64">
          <cell r="A64" t="str">
            <v xml:space="preserve"> 11</v>
          </cell>
          <cell r="F64">
            <v>7.8711820614561105</v>
          </cell>
          <cell r="G64">
            <v>8.8918918918919019</v>
          </cell>
          <cell r="DM64" t="str">
            <v xml:space="preserve"> 11</v>
          </cell>
        </row>
        <row r="65">
          <cell r="A65" t="str">
            <v>12</v>
          </cell>
          <cell r="F65">
            <v>10.110327364803751</v>
          </cell>
          <cell r="G65">
            <v>9.0350338045482488</v>
          </cell>
          <cell r="DM65" t="str">
            <v xml:space="preserve"> 12/97</v>
          </cell>
        </row>
        <row r="66">
          <cell r="A66" t="str">
            <v>1/98</v>
          </cell>
          <cell r="F66">
            <v>7.476462986893111</v>
          </cell>
          <cell r="G66">
            <v>9.0310950878774321</v>
          </cell>
          <cell r="DM66" t="str">
            <v xml:space="preserve"> 1</v>
          </cell>
          <cell r="DS66">
            <v>1258.9000000000001</v>
          </cell>
        </row>
        <row r="67">
          <cell r="A67" t="str">
            <v xml:space="preserve"> 2</v>
          </cell>
          <cell r="F67">
            <v>6.0129763319016831</v>
          </cell>
          <cell r="G67">
            <v>6.9215149642447074</v>
          </cell>
        </row>
        <row r="68">
          <cell r="A68" t="str">
            <v xml:space="preserve"> 3</v>
          </cell>
          <cell r="F68">
            <v>7.7085630282984141</v>
          </cell>
          <cell r="G68">
            <v>8.0693682534064664</v>
          </cell>
        </row>
        <row r="69">
          <cell r="A69" t="str">
            <v xml:space="preserve"> 4</v>
          </cell>
          <cell r="F69">
            <v>6.5351754226504113</v>
          </cell>
          <cell r="G69">
            <v>8.2997723691122332</v>
          </cell>
        </row>
        <row r="70">
          <cell r="A70" t="str">
            <v xml:space="preserve"> 5</v>
          </cell>
          <cell r="F70">
            <v>6.1961828672880443</v>
          </cell>
          <cell r="G70">
            <v>8.6750516884906972</v>
          </cell>
        </row>
        <row r="71">
          <cell r="A71" t="str">
            <v>6</v>
          </cell>
          <cell r="F71">
            <v>7.5320512820512704</v>
          </cell>
          <cell r="G71">
            <v>9.121680263843075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S"/>
      <sheetName val="T"/>
      <sheetName val="U"/>
      <sheetName val="V"/>
      <sheetName val="W"/>
      <sheetName val="X"/>
      <sheetName val="Y"/>
      <sheetName val="List1"/>
    </sheetNames>
    <sheetDataSet>
      <sheetData sheetId="0">
        <row r="7">
          <cell r="B7" t="e">
            <v>#REF!</v>
          </cell>
        </row>
        <row r="10">
          <cell r="B10" t="e">
            <v>#REF!</v>
          </cell>
          <cell r="C10">
            <v>404662.40299999999</v>
          </cell>
          <cell r="D10">
            <v>523806.38199999998</v>
          </cell>
          <cell r="E10">
            <v>537249.14500000002</v>
          </cell>
          <cell r="F10">
            <v>593010.723</v>
          </cell>
          <cell r="G10">
            <v>683804.59</v>
          </cell>
          <cell r="H10">
            <v>698977.86399999994</v>
          </cell>
        </row>
        <row r="11">
          <cell r="B11" t="e">
            <v>#REF!</v>
          </cell>
          <cell r="C11">
            <v>391739.31599999999</v>
          </cell>
          <cell r="D11">
            <v>518181.902</v>
          </cell>
          <cell r="E11">
            <v>445168.93199999997</v>
          </cell>
          <cell r="F11">
            <v>514211.179</v>
          </cell>
          <cell r="G11">
            <v>485224.16399999999</v>
          </cell>
          <cell r="H11">
            <v>509958.11800000002</v>
          </cell>
        </row>
        <row r="12">
          <cell r="B12" t="e">
            <v>#REF!</v>
          </cell>
          <cell r="C12">
            <v>27079.473000000002</v>
          </cell>
          <cell r="D12">
            <v>37403.345000000001</v>
          </cell>
          <cell r="E12">
            <v>43656.775999999998</v>
          </cell>
          <cell r="F12">
            <v>43717.538999999997</v>
          </cell>
          <cell r="G12">
            <v>44942.110999999997</v>
          </cell>
          <cell r="H12">
            <v>43431.339</v>
          </cell>
        </row>
        <row r="13">
          <cell r="B13" t="e">
            <v>#REF!</v>
          </cell>
          <cell r="C13">
            <v>935274.53399999999</v>
          </cell>
          <cell r="D13">
            <v>1004448.947</v>
          </cell>
          <cell r="E13">
            <v>981568.353</v>
          </cell>
          <cell r="F13">
            <v>986132.47100000002</v>
          </cell>
          <cell r="G13">
            <v>978984.554</v>
          </cell>
          <cell r="H13">
            <v>944072.07299999997</v>
          </cell>
        </row>
        <row r="17">
          <cell r="B17" t="e">
            <v>#REF!</v>
          </cell>
          <cell r="C17">
            <v>9.812437342413876</v>
          </cell>
          <cell r="D17">
            <v>9.5143848921884828</v>
          </cell>
          <cell r="E17">
            <v>9.9114597064374266</v>
          </cell>
          <cell r="F17">
            <v>11.114519792831596</v>
          </cell>
          <cell r="G17">
            <v>11.321916800307182</v>
          </cell>
          <cell r="H17">
            <v>11.953246412605342</v>
          </cell>
        </row>
      </sheetData>
      <sheetData sheetId="1"/>
      <sheetData sheetId="2">
        <row r="8">
          <cell r="I8">
            <v>42.401424068953844</v>
          </cell>
          <cell r="J8">
            <v>41.55336111056701</v>
          </cell>
          <cell r="K8">
            <v>40.759622760305589</v>
          </cell>
        </row>
        <row r="9">
          <cell r="I9">
            <v>23.881656714385873</v>
          </cell>
          <cell r="J9">
            <v>23.116758588976225</v>
          </cell>
          <cell r="K9">
            <v>22.589687540182592</v>
          </cell>
        </row>
        <row r="10">
          <cell r="I10">
            <v>33.716919216660287</v>
          </cell>
          <cell r="J10">
            <v>35.329880300456765</v>
          </cell>
          <cell r="K10">
            <v>36.650689699511823</v>
          </cell>
        </row>
        <row r="57">
          <cell r="A57" t="str">
            <v>zemědělství</v>
          </cell>
          <cell r="E57">
            <v>3.0115326949852656E-2</v>
          </cell>
        </row>
        <row r="58">
          <cell r="A58" t="str">
            <v>zprac. průmysl</v>
          </cell>
          <cell r="E58">
            <v>0.31022753406414738</v>
          </cell>
        </row>
        <row r="59">
          <cell r="A59" t="str">
            <v>stavebnictví</v>
          </cell>
          <cell r="E59">
            <v>3.0672440442339199E-2</v>
          </cell>
        </row>
        <row r="60">
          <cell r="A60" t="str">
            <v>peněž. a pojišťovnictví</v>
          </cell>
          <cell r="E60">
            <v>5.8209891839758117E-2</v>
          </cell>
        </row>
        <row r="61">
          <cell r="A61" t="str">
            <v>doprava a cest. ruch</v>
          </cell>
          <cell r="E61">
            <v>2.9588520431357377E-2</v>
          </cell>
        </row>
        <row r="62">
          <cell r="A62" t="str">
            <v>obchod a pohostinství</v>
          </cell>
          <cell r="E62">
            <v>0.22612389847520264</v>
          </cell>
        </row>
        <row r="63">
          <cell r="A63" t="str">
            <v>ostatní</v>
          </cell>
          <cell r="E63">
            <v>0.31506238779734264</v>
          </cell>
        </row>
      </sheetData>
      <sheetData sheetId="3">
        <row r="33">
          <cell r="E33">
            <v>4.9989868109212972E-2</v>
          </cell>
        </row>
        <row r="58">
          <cell r="A58" t="str">
            <v>zemědělství</v>
          </cell>
          <cell r="E58">
            <v>8.6887571253623248E-3</v>
          </cell>
        </row>
        <row r="59">
          <cell r="A59" t="str">
            <v>zprac. průmysl</v>
          </cell>
          <cell r="E59">
            <v>6.5130437080958212E-2</v>
          </cell>
        </row>
        <row r="60">
          <cell r="A60" t="str">
            <v>stavebnictví</v>
          </cell>
          <cell r="E60">
            <v>1.9203016660352588E-2</v>
          </cell>
        </row>
        <row r="61">
          <cell r="A61" t="str">
            <v>peněž. a pojišťovnictví</v>
          </cell>
          <cell r="E61">
            <v>6.3180708879941497E-2</v>
          </cell>
        </row>
        <row r="62">
          <cell r="A62" t="str">
            <v>doprava a cest. ruch</v>
          </cell>
          <cell r="E62">
            <v>1.0334528602768209E-2</v>
          </cell>
        </row>
        <row r="63">
          <cell r="A63" t="str">
            <v>obchod a pohostinství</v>
          </cell>
          <cell r="E63">
            <v>6.7299542743363611E-2</v>
          </cell>
        </row>
        <row r="64">
          <cell r="A64" t="str">
            <v>ostatní</v>
          </cell>
          <cell r="E64">
            <v>0.76616300890725353</v>
          </cell>
        </row>
        <row r="87">
          <cell r="C87">
            <v>0.37791725942079613</v>
          </cell>
          <cell r="E87">
            <v>0.33805009559218702</v>
          </cell>
        </row>
        <row r="88">
          <cell r="C88">
            <v>0.38140601463161455</v>
          </cell>
          <cell r="E88">
            <v>0.46427671515290347</v>
          </cell>
        </row>
        <row r="89">
          <cell r="C89">
            <v>0.17604219123800122</v>
          </cell>
          <cell r="E89">
            <v>0.11323136833387663</v>
          </cell>
        </row>
        <row r="90">
          <cell r="C90">
            <v>6.4634534709588132E-2</v>
          </cell>
          <cell r="E90">
            <v>8.4441820921032917E-2</v>
          </cell>
        </row>
        <row r="111">
          <cell r="B111">
            <v>38.075393398467952</v>
          </cell>
          <cell r="C111">
            <v>33.714458747795064</v>
          </cell>
          <cell r="D111">
            <v>30.65964782569333</v>
          </cell>
          <cell r="E111">
            <v>31.150645705708214</v>
          </cell>
          <cell r="F111">
            <v>29.748560193497386</v>
          </cell>
          <cell r="G111">
            <v>32.04306298810419</v>
          </cell>
        </row>
        <row r="112">
          <cell r="B112">
            <v>37.617926179728599</v>
          </cell>
          <cell r="C112">
            <v>46.452852147296333</v>
          </cell>
          <cell r="D112">
            <v>49.46698554485922</v>
          </cell>
          <cell r="E112">
            <v>49.572654889828769</v>
          </cell>
          <cell r="F112">
            <v>51.442432688663018</v>
          </cell>
          <cell r="G112">
            <v>49.135785880583668</v>
          </cell>
        </row>
        <row r="113">
          <cell r="B113">
            <v>17.533831568038913</v>
          </cell>
          <cell r="C113">
            <v>11.258917805695356</v>
          </cell>
          <cell r="D113">
            <v>10.710648218004044</v>
          </cell>
          <cell r="E113">
            <v>9.9539372006651252</v>
          </cell>
          <cell r="F113">
            <v>9.4759795892820087</v>
          </cell>
          <cell r="G113">
            <v>9.2918414087202645</v>
          </cell>
        </row>
        <row r="114">
          <cell r="B114">
            <v>6.7728488537645344</v>
          </cell>
          <cell r="C114">
            <v>8.5737712992132451</v>
          </cell>
          <cell r="D114">
            <v>9.1627184114434019</v>
          </cell>
          <cell r="E114">
            <v>9.3227622037978914</v>
          </cell>
          <cell r="F114">
            <v>9.3330275285575848</v>
          </cell>
          <cell r="G114">
            <v>9.5293097225918757</v>
          </cell>
        </row>
        <row r="154">
          <cell r="B154">
            <v>5.9870644659712235</v>
          </cell>
          <cell r="C154">
            <v>6.4634534709588127</v>
          </cell>
          <cell r="D154">
            <v>6.4587973273942101</v>
          </cell>
          <cell r="E154">
            <v>7.2302558398220249</v>
          </cell>
          <cell r="F154">
            <v>7.6502732240437163</v>
          </cell>
          <cell r="G154">
            <v>8.3850931677018643</v>
          </cell>
        </row>
        <row r="155">
          <cell r="B155">
            <v>22.070464107299717</v>
          </cell>
          <cell r="C155">
            <v>17.604219123800121</v>
          </cell>
          <cell r="D155">
            <v>16.146993318485521</v>
          </cell>
          <cell r="E155">
            <v>14.126807563959956</v>
          </cell>
          <cell r="F155">
            <v>13.442622950819672</v>
          </cell>
          <cell r="G155">
            <v>13.250517598343686</v>
          </cell>
        </row>
        <row r="156">
          <cell r="B156">
            <v>41.026764096836445</v>
          </cell>
          <cell r="C156">
            <v>37.791725942079616</v>
          </cell>
          <cell r="D156">
            <v>34.521158129175944</v>
          </cell>
          <cell r="E156">
            <v>30.923248053392662</v>
          </cell>
          <cell r="F156">
            <v>31.584699453551913</v>
          </cell>
          <cell r="G156">
            <v>32.50517598343685</v>
          </cell>
        </row>
        <row r="157">
          <cell r="B157">
            <v>30.915707329892616</v>
          </cell>
          <cell r="C157">
            <v>38.140601463161453</v>
          </cell>
          <cell r="D157">
            <v>42.873051224944319</v>
          </cell>
          <cell r="E157">
            <v>47.719688542825359</v>
          </cell>
          <cell r="F157">
            <v>47.322404371584696</v>
          </cell>
          <cell r="G157">
            <v>45.859213250517598</v>
          </cell>
        </row>
      </sheetData>
      <sheetData sheetId="4"/>
      <sheetData sheetId="5">
        <row r="18">
          <cell r="B18" t="e">
            <v>#REF!</v>
          </cell>
          <cell r="C18">
            <v>19.92057221983622</v>
          </cell>
          <cell r="D18">
            <v>15.353501022843522</v>
          </cell>
          <cell r="E18">
            <v>16.61522383201342</v>
          </cell>
          <cell r="F18">
            <v>17.629683026874304</v>
          </cell>
          <cell r="G18">
            <v>18.432935566288638</v>
          </cell>
          <cell r="H18">
            <v>21.165472471976944</v>
          </cell>
          <cell r="I18">
            <v>21.544327850983176</v>
          </cell>
        </row>
        <row r="58">
          <cell r="B58">
            <v>65492.341</v>
          </cell>
          <cell r="C58">
            <v>156411.79800000001</v>
          </cell>
          <cell r="D58">
            <v>136128.17000000001</v>
          </cell>
          <cell r="F58">
            <v>216957.34599999999</v>
          </cell>
          <cell r="G58">
            <v>243820.74799999999</v>
          </cell>
          <cell r="H58">
            <v>286758.65299999999</v>
          </cell>
          <cell r="I58">
            <v>271496.52500000002</v>
          </cell>
        </row>
        <row r="59">
          <cell r="B59">
            <v>69433.187999999995</v>
          </cell>
          <cell r="C59">
            <v>152317.098</v>
          </cell>
          <cell r="D59">
            <v>112149.577</v>
          </cell>
          <cell r="F59">
            <v>134682.92800000001</v>
          </cell>
          <cell r="G59">
            <v>152909.81</v>
          </cell>
          <cell r="H59">
            <v>192992.56099999999</v>
          </cell>
          <cell r="I59">
            <v>215925.90399999998</v>
          </cell>
        </row>
        <row r="60">
          <cell r="B60">
            <v>13181.808999999999</v>
          </cell>
          <cell r="C60">
            <v>11234.174999999999</v>
          </cell>
          <cell r="D60">
            <v>19511.514999999999</v>
          </cell>
          <cell r="F60">
            <v>7831.5990000000002</v>
          </cell>
          <cell r="G60">
            <v>12784.821</v>
          </cell>
          <cell r="H60">
            <v>9103.9089999999997</v>
          </cell>
          <cell r="I60">
            <v>11249.925999999999</v>
          </cell>
        </row>
        <row r="61">
          <cell r="B61">
            <v>19016.608</v>
          </cell>
          <cell r="C61">
            <v>20892.937999999998</v>
          </cell>
          <cell r="D61">
            <v>25583.199000000001</v>
          </cell>
          <cell r="F61">
            <v>24781.135999999999</v>
          </cell>
          <cell r="G61">
            <v>27814.475999999999</v>
          </cell>
          <cell r="H61">
            <v>25171.865000000002</v>
          </cell>
          <cell r="I61">
            <v>27168.935000000001</v>
          </cell>
        </row>
      </sheetData>
      <sheetData sheetId="6">
        <row r="54">
          <cell r="A54" t="str">
            <v>vklady u ČNB</v>
          </cell>
        </row>
      </sheetData>
      <sheetData sheetId="7">
        <row r="50">
          <cell r="A50" t="str">
            <v>zdroje od ČNB</v>
          </cell>
        </row>
        <row r="51">
          <cell r="A51" t="str">
            <v>vklady od bank</v>
          </cell>
        </row>
        <row r="52">
          <cell r="A52" t="str">
            <v>vklady klientů</v>
          </cell>
        </row>
        <row r="53">
          <cell r="A53" t="str">
            <v>základní jmění a rezervní zdroje</v>
          </cell>
        </row>
        <row r="54">
          <cell r="A54" t="str">
            <v>zisk</v>
          </cell>
        </row>
        <row r="55">
          <cell r="A55" t="str">
            <v>ostatní pasiva</v>
          </cell>
        </row>
        <row r="78">
          <cell r="B78" t="str">
            <v>31.12.1995</v>
          </cell>
          <cell r="D78" t="str">
            <v>31.12.1996</v>
          </cell>
          <cell r="E78" t="str">
            <v>31.3.1996</v>
          </cell>
          <cell r="F78" t="str">
            <v>30.6.1996</v>
          </cell>
          <cell r="G78" t="str">
            <v>30.9.1996</v>
          </cell>
        </row>
        <row r="79">
          <cell r="A79" t="str">
            <v>základní jmění</v>
          </cell>
          <cell r="B79">
            <v>53511.084000000003</v>
          </cell>
          <cell r="D79">
            <v>66828.601999999999</v>
          </cell>
          <cell r="E79">
            <v>71971.721999999994</v>
          </cell>
          <cell r="F79">
            <v>74857.922000000006</v>
          </cell>
          <cell r="G79">
            <v>76688.091</v>
          </cell>
        </row>
        <row r="80">
          <cell r="A80" t="str">
            <v>rezervy</v>
          </cell>
          <cell r="B80">
            <v>40447.58</v>
          </cell>
          <cell r="D80">
            <v>40296.811999999998</v>
          </cell>
          <cell r="E80">
            <v>34997.008000000002</v>
          </cell>
          <cell r="F80">
            <v>43877.434000000001</v>
          </cell>
          <cell r="G80">
            <v>43514.817999999999</v>
          </cell>
        </row>
        <row r="81">
          <cell r="A81" t="str">
            <v>rezervní a kap. fondy</v>
          </cell>
          <cell r="B81">
            <v>72537.152999999991</v>
          </cell>
          <cell r="D81">
            <v>91798.32</v>
          </cell>
          <cell r="E81">
            <v>91034.15</v>
          </cell>
          <cell r="F81">
            <v>87766.800999999992</v>
          </cell>
          <cell r="G81">
            <v>107432.13399999999</v>
          </cell>
        </row>
        <row r="82">
          <cell r="A82" t="str">
            <v>zisk</v>
          </cell>
          <cell r="B82">
            <v>13610.644</v>
          </cell>
          <cell r="D82">
            <v>12517.123</v>
          </cell>
          <cell r="E82">
            <v>15737.265000000001</v>
          </cell>
          <cell r="F82">
            <v>12835.996999999999</v>
          </cell>
          <cell r="G82">
            <v>15096.669</v>
          </cell>
        </row>
        <row r="137">
          <cell r="B137">
            <v>29.710807542878769</v>
          </cell>
          <cell r="D137">
            <v>31.60628600743895</v>
          </cell>
          <cell r="E137">
            <v>33.672533533651333</v>
          </cell>
          <cell r="F137">
            <v>34.129001559847175</v>
          </cell>
          <cell r="G137">
            <v>31.5937667839627</v>
          </cell>
        </row>
        <row r="138">
          <cell r="B138">
            <v>22.457595233077178</v>
          </cell>
          <cell r="D138">
            <v>19.058195550162758</v>
          </cell>
          <cell r="E138">
            <v>16.373624150016365</v>
          </cell>
          <cell r="F138">
            <v>20.004469445840233</v>
          </cell>
          <cell r="G138">
            <v>17.92712523693649</v>
          </cell>
        </row>
        <row r="139">
          <cell r="B139">
            <v>40.274597922392132</v>
          </cell>
          <cell r="D139">
            <v>43.415601555190449</v>
          </cell>
          <cell r="E139">
            <v>42.59103969448509</v>
          </cell>
          <cell r="F139">
            <v>40.014379349613741</v>
          </cell>
          <cell r="G139">
            <v>44.259620267499287</v>
          </cell>
        </row>
        <row r="140">
          <cell r="B140">
            <v>7.5569993016519277</v>
          </cell>
          <cell r="D140">
            <v>5.91991688720785</v>
          </cell>
          <cell r="E140">
            <v>7.3628026218471962</v>
          </cell>
          <cell r="F140">
            <v>5.8521496446988417</v>
          </cell>
          <cell r="G140">
            <v>6.2194877116015235</v>
          </cell>
        </row>
        <row r="143">
          <cell r="B143" t="e">
            <v>#REF!</v>
          </cell>
          <cell r="D143" t="e">
            <v>#REF!</v>
          </cell>
          <cell r="E143" t="e">
            <v>#REF!</v>
          </cell>
          <cell r="F143" t="e">
            <v>#REF!</v>
          </cell>
          <cell r="G143" t="e">
            <v>#REF!</v>
          </cell>
        </row>
        <row r="145">
          <cell r="B145">
            <v>1996</v>
          </cell>
          <cell r="C145" t="str">
            <v>31.12.1996</v>
          </cell>
        </row>
        <row r="146">
          <cell r="B146">
            <v>58377.902000000002</v>
          </cell>
          <cell r="C146">
            <v>58.377901999999999</v>
          </cell>
        </row>
        <row r="147">
          <cell r="B147">
            <v>35873.733999999997</v>
          </cell>
          <cell r="C147">
            <v>35.873733999999999</v>
          </cell>
        </row>
        <row r="148">
          <cell r="B148">
            <v>82375.725000000006</v>
          </cell>
          <cell r="C148">
            <v>82.375725000000003</v>
          </cell>
        </row>
        <row r="149">
          <cell r="B149">
            <v>16297.644</v>
          </cell>
          <cell r="C149">
            <v>16.297643999999998</v>
          </cell>
        </row>
        <row r="172">
          <cell r="B172">
            <v>67509.37</v>
          </cell>
          <cell r="C172">
            <v>67.50936999999999</v>
          </cell>
        </row>
        <row r="173">
          <cell r="B173">
            <v>447358.75</v>
          </cell>
          <cell r="C173">
            <v>447.35874999999999</v>
          </cell>
        </row>
        <row r="174">
          <cell r="B174">
            <v>952877.38900000008</v>
          </cell>
          <cell r="C174">
            <v>952.87738900000011</v>
          </cell>
        </row>
        <row r="175">
          <cell r="B175">
            <v>62939.8</v>
          </cell>
          <cell r="C175">
            <v>62.939800000000005</v>
          </cell>
        </row>
      </sheetData>
      <sheetData sheetId="8"/>
      <sheetData sheetId="9"/>
      <sheetData sheetId="10">
        <row r="23">
          <cell r="B23">
            <v>1994</v>
          </cell>
          <cell r="C23">
            <v>1995</v>
          </cell>
          <cell r="D23">
            <v>1996</v>
          </cell>
          <cell r="E23">
            <v>1997</v>
          </cell>
        </row>
        <row r="24">
          <cell r="B24">
            <v>108067883</v>
          </cell>
          <cell r="C24">
            <v>113807765</v>
          </cell>
          <cell r="D24">
            <v>132.78531900000002</v>
          </cell>
          <cell r="E24">
            <v>173.080816</v>
          </cell>
        </row>
        <row r="25">
          <cell r="B25">
            <v>9091302</v>
          </cell>
          <cell r="C25">
            <v>9551391</v>
          </cell>
          <cell r="D25">
            <v>12.167354</v>
          </cell>
          <cell r="E25">
            <v>13.348483999999999</v>
          </cell>
        </row>
        <row r="26">
          <cell r="B26">
            <v>24062607</v>
          </cell>
          <cell r="C26">
            <v>52988707</v>
          </cell>
          <cell r="D26">
            <v>154.44363300000001</v>
          </cell>
          <cell r="E26">
            <v>410.024925</v>
          </cell>
        </row>
        <row r="27">
          <cell r="B27">
            <v>2612941</v>
          </cell>
          <cell r="C27">
            <v>4998865</v>
          </cell>
          <cell r="D27">
            <v>8.9634340000000012</v>
          </cell>
          <cell r="E27">
            <v>6.2625730000000006</v>
          </cell>
        </row>
        <row r="28">
          <cell r="B28">
            <v>9621785</v>
          </cell>
          <cell r="C28">
            <v>23561403</v>
          </cell>
          <cell r="D28">
            <v>33.096072999999997</v>
          </cell>
          <cell r="E28">
            <v>45.609445000000001</v>
          </cell>
        </row>
        <row r="29">
          <cell r="B29">
            <v>66050452</v>
          </cell>
          <cell r="C29">
            <v>73326579</v>
          </cell>
          <cell r="D29">
            <v>92.472694999999987</v>
          </cell>
        </row>
      </sheetData>
      <sheetData sheetId="11"/>
      <sheetData sheetId="12">
        <row r="59">
          <cell r="B59">
            <v>7109.933</v>
          </cell>
          <cell r="C59">
            <v>8779.2070000000003</v>
          </cell>
          <cell r="D59">
            <v>10827.196</v>
          </cell>
          <cell r="E59">
            <v>12367.823</v>
          </cell>
          <cell r="F59">
            <v>11852.111999999999</v>
          </cell>
          <cell r="G59">
            <v>12849.692000000001</v>
          </cell>
          <cell r="H59">
            <v>12705.061333333333</v>
          </cell>
          <cell r="I59">
            <v>13358.203</v>
          </cell>
        </row>
        <row r="60">
          <cell r="B60">
            <v>51074</v>
          </cell>
          <cell r="C60">
            <v>53191</v>
          </cell>
          <cell r="D60">
            <v>544.61</v>
          </cell>
          <cell r="E60">
            <v>522.5</v>
          </cell>
          <cell r="F60">
            <v>514.69000000000005</v>
          </cell>
          <cell r="G60">
            <v>539.59</v>
          </cell>
          <cell r="H60">
            <v>532.03</v>
          </cell>
          <cell r="I60">
            <v>523.88</v>
          </cell>
        </row>
        <row r="87">
          <cell r="B87">
            <v>34699</v>
          </cell>
          <cell r="C87">
            <v>35064</v>
          </cell>
          <cell r="D87" t="str">
            <v>31. 12. 96</v>
          </cell>
          <cell r="E87" t="str">
            <v xml:space="preserve">31. 12. 97 </v>
          </cell>
          <cell r="F87" t="str">
            <v>31. 3. 98</v>
          </cell>
          <cell r="G87" t="str">
            <v>30. 6. 98</v>
          </cell>
          <cell r="H87" t="str">
            <v>30. 9. 98</v>
          </cell>
          <cell r="I87" t="str">
            <v xml:space="preserve">31. 12. 98 </v>
          </cell>
        </row>
        <row r="88">
          <cell r="B88">
            <v>1172.5241806006975</v>
          </cell>
          <cell r="C88">
            <v>1188.7855652271999</v>
          </cell>
          <cell r="D88">
            <v>1290.746772920071</v>
          </cell>
          <cell r="E88">
            <v>1702.0557703349291</v>
          </cell>
          <cell r="F88">
            <v>1818.8740406846844</v>
          </cell>
          <cell r="G88">
            <v>1825.1562482625679</v>
          </cell>
          <cell r="H88">
            <v>1872.7497572192046</v>
          </cell>
          <cell r="I88">
            <v>1837.7410666564845</v>
          </cell>
        </row>
        <row r="89">
          <cell r="B89">
            <v>139.20846223127228</v>
          </cell>
          <cell r="C89">
            <v>165.0506100656126</v>
          </cell>
          <cell r="D89">
            <v>198.80641192780155</v>
          </cell>
          <cell r="E89">
            <v>236.70474641148326</v>
          </cell>
          <cell r="F89">
            <v>230.27671025277348</v>
          </cell>
          <cell r="G89">
            <v>238.13806779221258</v>
          </cell>
          <cell r="H89">
            <v>238.80347599446142</v>
          </cell>
          <cell r="I89">
            <v>254.9859318927999</v>
          </cell>
        </row>
      </sheetData>
      <sheetData sheetId="13"/>
      <sheetData sheetId="14">
        <row r="19">
          <cell r="B19" t="str">
            <v>X</v>
          </cell>
          <cell r="C19">
            <v>0.2951461442511632</v>
          </cell>
          <cell r="D19" t="str">
            <v>X</v>
          </cell>
          <cell r="E19" t="str">
            <v>X</v>
          </cell>
          <cell r="F19" t="str">
            <v>X</v>
          </cell>
          <cell r="G19" t="str">
            <v>X</v>
          </cell>
          <cell r="H19" t="str">
            <v>X</v>
          </cell>
        </row>
      </sheetData>
      <sheetData sheetId="15">
        <row r="102">
          <cell r="C102">
            <v>328874.18900000001</v>
          </cell>
          <cell r="D102">
            <v>269896.39600000001</v>
          </cell>
          <cell r="E102">
            <v>213342.14300000001</v>
          </cell>
          <cell r="F102">
            <v>152474.198</v>
          </cell>
          <cell r="G102">
            <v>212839.2</v>
          </cell>
          <cell r="H102">
            <v>121054.238</v>
          </cell>
          <cell r="I102">
            <v>196416.024</v>
          </cell>
          <cell r="J102">
            <v>128496.863</v>
          </cell>
        </row>
        <row r="103">
          <cell r="C103">
            <v>700074.01800000004</v>
          </cell>
          <cell r="D103">
            <v>288377.522</v>
          </cell>
          <cell r="E103">
            <v>202975.155</v>
          </cell>
          <cell r="F103">
            <v>107937.818</v>
          </cell>
          <cell r="G103">
            <v>157210.598</v>
          </cell>
          <cell r="H103">
            <v>179221.52499999999</v>
          </cell>
          <cell r="I103">
            <v>178570.70800000001</v>
          </cell>
          <cell r="J103">
            <v>101510.361</v>
          </cell>
        </row>
      </sheetData>
      <sheetData sheetId="16"/>
      <sheetData sheetId="17"/>
      <sheetData sheetId="18"/>
      <sheetData sheetId="19"/>
      <sheetData sheetId="20">
        <row r="3">
          <cell r="B3" t="str">
            <v>31.12. 1996</v>
          </cell>
          <cell r="C3" t="str">
            <v>31.12. 1997</v>
          </cell>
          <cell r="D3" t="str">
            <v>31.12. 1998</v>
          </cell>
        </row>
        <row r="4">
          <cell r="C4">
            <v>38.364351999999997</v>
          </cell>
          <cell r="D4">
            <v>51.293900999999998</v>
          </cell>
        </row>
        <row r="5">
          <cell r="C5">
            <v>90.570192000000006</v>
          </cell>
          <cell r="D5">
            <v>161.532003</v>
          </cell>
        </row>
        <row r="6">
          <cell r="C6">
            <v>98.258785000000003</v>
          </cell>
          <cell r="D6">
            <v>97.239907999999986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zby"/>
      <sheetName val="diferencial"/>
      <sheetName val="List3"/>
      <sheetName val="PX-50"/>
      <sheetName val="real.US"/>
    </sheetNames>
    <sheetDataSet>
      <sheetData sheetId="0" refreshError="1">
        <row r="507">
          <cell r="E507">
            <v>13</v>
          </cell>
          <cell r="F507">
            <v>23</v>
          </cell>
        </row>
        <row r="508">
          <cell r="E508">
            <v>13</v>
          </cell>
          <cell r="F508">
            <v>23</v>
          </cell>
        </row>
        <row r="509">
          <cell r="E509">
            <v>13</v>
          </cell>
          <cell r="F509">
            <v>23</v>
          </cell>
        </row>
        <row r="510">
          <cell r="E510">
            <v>13</v>
          </cell>
          <cell r="F510">
            <v>23</v>
          </cell>
        </row>
        <row r="511">
          <cell r="E511">
            <v>13</v>
          </cell>
          <cell r="F511">
            <v>23</v>
          </cell>
        </row>
        <row r="512">
          <cell r="E512">
            <v>13</v>
          </cell>
          <cell r="F512">
            <v>23</v>
          </cell>
        </row>
        <row r="513">
          <cell r="E513">
            <v>13</v>
          </cell>
          <cell r="F513">
            <v>23</v>
          </cell>
        </row>
        <row r="514">
          <cell r="E514">
            <v>13</v>
          </cell>
          <cell r="F514">
            <v>23</v>
          </cell>
        </row>
        <row r="515">
          <cell r="E515">
            <v>13</v>
          </cell>
          <cell r="F515">
            <v>23</v>
          </cell>
        </row>
        <row r="516">
          <cell r="E516">
            <v>13</v>
          </cell>
          <cell r="F516">
            <v>23</v>
          </cell>
        </row>
        <row r="517">
          <cell r="E517">
            <v>13</v>
          </cell>
          <cell r="F517">
            <v>23</v>
          </cell>
        </row>
        <row r="518">
          <cell r="E518">
            <v>13</v>
          </cell>
          <cell r="F518">
            <v>23</v>
          </cell>
        </row>
        <row r="519">
          <cell r="E519">
            <v>13</v>
          </cell>
          <cell r="F519">
            <v>23</v>
          </cell>
        </row>
        <row r="520">
          <cell r="E520">
            <v>13</v>
          </cell>
          <cell r="F520">
            <v>23</v>
          </cell>
        </row>
        <row r="521">
          <cell r="E521">
            <v>13</v>
          </cell>
          <cell r="F521">
            <v>23</v>
          </cell>
        </row>
        <row r="522">
          <cell r="E522">
            <v>13</v>
          </cell>
          <cell r="F522">
            <v>23</v>
          </cell>
        </row>
        <row r="523">
          <cell r="E523">
            <v>13</v>
          </cell>
          <cell r="F523">
            <v>19</v>
          </cell>
        </row>
        <row r="524">
          <cell r="E524">
            <v>13</v>
          </cell>
          <cell r="F524">
            <v>19</v>
          </cell>
        </row>
        <row r="525">
          <cell r="E525">
            <v>13</v>
          </cell>
          <cell r="F525">
            <v>19</v>
          </cell>
        </row>
        <row r="526">
          <cell r="E526">
            <v>13</v>
          </cell>
          <cell r="F526">
            <v>19</v>
          </cell>
        </row>
        <row r="527">
          <cell r="E527">
            <v>13</v>
          </cell>
          <cell r="F527">
            <v>19</v>
          </cell>
        </row>
        <row r="528">
          <cell r="E528">
            <v>13</v>
          </cell>
          <cell r="F528">
            <v>19</v>
          </cell>
        </row>
        <row r="529">
          <cell r="E529">
            <v>13</v>
          </cell>
          <cell r="F529">
            <v>19</v>
          </cell>
        </row>
        <row r="530">
          <cell r="E530">
            <v>13</v>
          </cell>
          <cell r="F530">
            <v>19</v>
          </cell>
        </row>
        <row r="531">
          <cell r="E531">
            <v>13</v>
          </cell>
          <cell r="F531">
            <v>19</v>
          </cell>
        </row>
        <row r="532">
          <cell r="E532">
            <v>13</v>
          </cell>
          <cell r="F532">
            <v>19</v>
          </cell>
        </row>
        <row r="533">
          <cell r="E533">
            <v>13</v>
          </cell>
          <cell r="F533">
            <v>19</v>
          </cell>
        </row>
        <row r="534">
          <cell r="E534">
            <v>13</v>
          </cell>
          <cell r="F534">
            <v>19</v>
          </cell>
        </row>
        <row r="535">
          <cell r="E535">
            <v>13</v>
          </cell>
          <cell r="F535">
            <v>19</v>
          </cell>
        </row>
        <row r="536">
          <cell r="E536">
            <v>13</v>
          </cell>
          <cell r="F536">
            <v>19</v>
          </cell>
        </row>
        <row r="537">
          <cell r="E537">
            <v>13</v>
          </cell>
          <cell r="F537">
            <v>19</v>
          </cell>
        </row>
        <row r="538">
          <cell r="E538">
            <v>13</v>
          </cell>
          <cell r="F538">
            <v>19</v>
          </cell>
        </row>
        <row r="539">
          <cell r="E539">
            <v>13</v>
          </cell>
          <cell r="F539">
            <v>19</v>
          </cell>
        </row>
        <row r="540">
          <cell r="E540">
            <v>13</v>
          </cell>
          <cell r="F540">
            <v>19</v>
          </cell>
        </row>
        <row r="541">
          <cell r="E541">
            <v>13</v>
          </cell>
          <cell r="F541">
            <v>19</v>
          </cell>
        </row>
        <row r="542">
          <cell r="E542">
            <v>13</v>
          </cell>
          <cell r="F542">
            <v>19</v>
          </cell>
        </row>
        <row r="543">
          <cell r="E543">
            <v>13</v>
          </cell>
          <cell r="F543">
            <v>19</v>
          </cell>
        </row>
        <row r="544">
          <cell r="E544">
            <v>13</v>
          </cell>
          <cell r="F544">
            <v>19</v>
          </cell>
        </row>
        <row r="545">
          <cell r="E545">
            <v>13</v>
          </cell>
          <cell r="F545">
            <v>19</v>
          </cell>
        </row>
        <row r="546">
          <cell r="E546">
            <v>13</v>
          </cell>
          <cell r="F546">
            <v>19</v>
          </cell>
        </row>
        <row r="547">
          <cell r="E547">
            <v>13</v>
          </cell>
          <cell r="F547">
            <v>19</v>
          </cell>
        </row>
        <row r="548">
          <cell r="E548">
            <v>13</v>
          </cell>
          <cell r="F548">
            <v>19</v>
          </cell>
        </row>
        <row r="549">
          <cell r="E549">
            <v>13</v>
          </cell>
          <cell r="F549">
            <v>19</v>
          </cell>
        </row>
        <row r="550">
          <cell r="E550">
            <v>13</v>
          </cell>
          <cell r="F550">
            <v>19</v>
          </cell>
        </row>
        <row r="551">
          <cell r="E551">
            <v>13</v>
          </cell>
          <cell r="F551">
            <v>19</v>
          </cell>
        </row>
        <row r="552">
          <cell r="E552">
            <v>13</v>
          </cell>
          <cell r="F552">
            <v>19</v>
          </cell>
        </row>
        <row r="553">
          <cell r="E553">
            <v>13</v>
          </cell>
          <cell r="F553">
            <v>19</v>
          </cell>
        </row>
        <row r="554">
          <cell r="E554">
            <v>13</v>
          </cell>
          <cell r="F554">
            <v>19</v>
          </cell>
        </row>
        <row r="555">
          <cell r="E555">
            <v>13</v>
          </cell>
          <cell r="F555">
            <v>19</v>
          </cell>
        </row>
        <row r="556">
          <cell r="E556">
            <v>13</v>
          </cell>
          <cell r="F556">
            <v>19</v>
          </cell>
        </row>
        <row r="557">
          <cell r="E557">
            <v>13</v>
          </cell>
          <cell r="F557">
            <v>19</v>
          </cell>
        </row>
        <row r="558">
          <cell r="E558">
            <v>13</v>
          </cell>
          <cell r="F558">
            <v>19</v>
          </cell>
        </row>
        <row r="559">
          <cell r="E559">
            <v>13</v>
          </cell>
          <cell r="F559">
            <v>19</v>
          </cell>
        </row>
        <row r="560">
          <cell r="E560">
            <v>13</v>
          </cell>
          <cell r="F560">
            <v>19</v>
          </cell>
        </row>
        <row r="561">
          <cell r="E561">
            <v>13</v>
          </cell>
          <cell r="F561">
            <v>19</v>
          </cell>
        </row>
        <row r="562">
          <cell r="E562">
            <v>13</v>
          </cell>
          <cell r="F562">
            <v>19</v>
          </cell>
        </row>
        <row r="563">
          <cell r="E563">
            <v>13</v>
          </cell>
          <cell r="F563">
            <v>19</v>
          </cell>
        </row>
        <row r="564">
          <cell r="E564">
            <v>13</v>
          </cell>
          <cell r="F564">
            <v>19</v>
          </cell>
        </row>
        <row r="565">
          <cell r="E565">
            <v>13</v>
          </cell>
          <cell r="F565">
            <v>19</v>
          </cell>
        </row>
        <row r="566">
          <cell r="E566">
            <v>13</v>
          </cell>
          <cell r="F566">
            <v>19</v>
          </cell>
        </row>
        <row r="567">
          <cell r="E567">
            <v>13</v>
          </cell>
          <cell r="F567">
            <v>19</v>
          </cell>
        </row>
        <row r="568">
          <cell r="E568">
            <v>13</v>
          </cell>
          <cell r="F568">
            <v>19</v>
          </cell>
        </row>
        <row r="569">
          <cell r="E569">
            <v>13</v>
          </cell>
          <cell r="F569">
            <v>19</v>
          </cell>
        </row>
        <row r="570">
          <cell r="E570">
            <v>13</v>
          </cell>
          <cell r="F570">
            <v>19</v>
          </cell>
        </row>
        <row r="571">
          <cell r="E571">
            <v>13</v>
          </cell>
          <cell r="F571">
            <v>19</v>
          </cell>
        </row>
        <row r="572">
          <cell r="E572">
            <v>13</v>
          </cell>
          <cell r="F572">
            <v>19</v>
          </cell>
        </row>
        <row r="573">
          <cell r="E573">
            <v>13</v>
          </cell>
          <cell r="F573">
            <v>19</v>
          </cell>
        </row>
        <row r="574">
          <cell r="E574">
            <v>13</v>
          </cell>
          <cell r="F574">
            <v>19</v>
          </cell>
        </row>
        <row r="575">
          <cell r="E575">
            <v>13</v>
          </cell>
          <cell r="F575">
            <v>19</v>
          </cell>
        </row>
        <row r="576">
          <cell r="E576">
            <v>13</v>
          </cell>
          <cell r="F576">
            <v>19</v>
          </cell>
        </row>
        <row r="577">
          <cell r="E577">
            <v>13</v>
          </cell>
          <cell r="F577">
            <v>19</v>
          </cell>
        </row>
        <row r="578">
          <cell r="E578">
            <v>13</v>
          </cell>
          <cell r="F578">
            <v>19</v>
          </cell>
        </row>
        <row r="579">
          <cell r="E579">
            <v>13</v>
          </cell>
          <cell r="F579">
            <v>19</v>
          </cell>
        </row>
        <row r="580">
          <cell r="E580">
            <v>13</v>
          </cell>
          <cell r="F580">
            <v>19</v>
          </cell>
        </row>
        <row r="581">
          <cell r="E581">
            <v>13</v>
          </cell>
          <cell r="F581">
            <v>19</v>
          </cell>
        </row>
        <row r="582">
          <cell r="E582">
            <v>13</v>
          </cell>
          <cell r="F582">
            <v>19</v>
          </cell>
        </row>
        <row r="583">
          <cell r="E583">
            <v>13</v>
          </cell>
          <cell r="F583">
            <v>19</v>
          </cell>
        </row>
        <row r="584">
          <cell r="E584">
            <v>13</v>
          </cell>
          <cell r="F584">
            <v>19</v>
          </cell>
        </row>
        <row r="585">
          <cell r="E585">
            <v>13</v>
          </cell>
          <cell r="F585">
            <v>19</v>
          </cell>
        </row>
        <row r="586">
          <cell r="E586">
            <v>13</v>
          </cell>
          <cell r="F586">
            <v>19</v>
          </cell>
        </row>
        <row r="587">
          <cell r="E587">
            <v>13</v>
          </cell>
          <cell r="F587">
            <v>19</v>
          </cell>
        </row>
        <row r="588">
          <cell r="E588">
            <v>13</v>
          </cell>
          <cell r="F588">
            <v>19</v>
          </cell>
        </row>
        <row r="589">
          <cell r="E589">
            <v>13</v>
          </cell>
          <cell r="F589">
            <v>19</v>
          </cell>
        </row>
        <row r="590">
          <cell r="E590">
            <v>13</v>
          </cell>
          <cell r="F590">
            <v>19</v>
          </cell>
        </row>
        <row r="591">
          <cell r="E591">
            <v>13</v>
          </cell>
          <cell r="F591">
            <v>19</v>
          </cell>
        </row>
        <row r="592">
          <cell r="E592">
            <v>13</v>
          </cell>
          <cell r="F592">
            <v>19</v>
          </cell>
        </row>
        <row r="593">
          <cell r="E593">
            <v>13</v>
          </cell>
          <cell r="F593">
            <v>19</v>
          </cell>
        </row>
        <row r="594">
          <cell r="E594">
            <v>13</v>
          </cell>
          <cell r="F594">
            <v>19</v>
          </cell>
        </row>
        <row r="595">
          <cell r="E595">
            <v>13</v>
          </cell>
          <cell r="F595">
            <v>19</v>
          </cell>
        </row>
        <row r="596">
          <cell r="E596">
            <v>13</v>
          </cell>
          <cell r="F596">
            <v>19</v>
          </cell>
        </row>
        <row r="597">
          <cell r="E597">
            <v>13</v>
          </cell>
          <cell r="F597">
            <v>19</v>
          </cell>
        </row>
        <row r="598">
          <cell r="E598">
            <v>13</v>
          </cell>
          <cell r="F598">
            <v>19</v>
          </cell>
        </row>
        <row r="599">
          <cell r="E599">
            <v>13</v>
          </cell>
          <cell r="F599">
            <v>19</v>
          </cell>
        </row>
        <row r="600">
          <cell r="E600">
            <v>13</v>
          </cell>
          <cell r="F600">
            <v>19</v>
          </cell>
        </row>
        <row r="601">
          <cell r="E601">
            <v>13</v>
          </cell>
          <cell r="F601">
            <v>19</v>
          </cell>
        </row>
        <row r="602">
          <cell r="E602">
            <v>13</v>
          </cell>
          <cell r="F602">
            <v>19</v>
          </cell>
        </row>
        <row r="603">
          <cell r="E603">
            <v>13</v>
          </cell>
          <cell r="F603">
            <v>19</v>
          </cell>
        </row>
        <row r="604">
          <cell r="E604">
            <v>13</v>
          </cell>
          <cell r="F604">
            <v>19</v>
          </cell>
        </row>
        <row r="605">
          <cell r="E605">
            <v>13</v>
          </cell>
          <cell r="F605">
            <v>19</v>
          </cell>
        </row>
        <row r="606">
          <cell r="E606">
            <v>13</v>
          </cell>
          <cell r="F606">
            <v>19</v>
          </cell>
        </row>
        <row r="607">
          <cell r="E607">
            <v>13</v>
          </cell>
          <cell r="F607">
            <v>19</v>
          </cell>
        </row>
        <row r="608">
          <cell r="E608">
            <v>13</v>
          </cell>
          <cell r="F608">
            <v>19</v>
          </cell>
        </row>
        <row r="609">
          <cell r="E609">
            <v>13</v>
          </cell>
          <cell r="F609">
            <v>19</v>
          </cell>
        </row>
        <row r="610">
          <cell r="E610">
            <v>13</v>
          </cell>
          <cell r="F610">
            <v>19</v>
          </cell>
        </row>
        <row r="611">
          <cell r="E611">
            <v>13</v>
          </cell>
          <cell r="F611">
            <v>19</v>
          </cell>
        </row>
        <row r="612">
          <cell r="E612">
            <v>13</v>
          </cell>
          <cell r="F612">
            <v>19</v>
          </cell>
        </row>
        <row r="613">
          <cell r="E613">
            <v>13</v>
          </cell>
          <cell r="F613">
            <v>19</v>
          </cell>
        </row>
        <row r="614">
          <cell r="E614">
            <v>13</v>
          </cell>
          <cell r="F614">
            <v>19</v>
          </cell>
        </row>
        <row r="615">
          <cell r="E615">
            <v>13</v>
          </cell>
          <cell r="F615">
            <v>19</v>
          </cell>
        </row>
        <row r="616">
          <cell r="E616">
            <v>13</v>
          </cell>
          <cell r="F616">
            <v>19</v>
          </cell>
        </row>
        <row r="617">
          <cell r="E617">
            <v>13</v>
          </cell>
          <cell r="F617">
            <v>19</v>
          </cell>
        </row>
        <row r="618">
          <cell r="E618">
            <v>13</v>
          </cell>
          <cell r="F618">
            <v>19</v>
          </cell>
        </row>
        <row r="619">
          <cell r="E619">
            <v>13</v>
          </cell>
          <cell r="F619">
            <v>19</v>
          </cell>
        </row>
        <row r="620">
          <cell r="E620">
            <v>13</v>
          </cell>
          <cell r="F620">
            <v>19</v>
          </cell>
        </row>
        <row r="621">
          <cell r="E621">
            <v>13</v>
          </cell>
          <cell r="F621">
            <v>19</v>
          </cell>
        </row>
        <row r="622">
          <cell r="E622">
            <v>13</v>
          </cell>
          <cell r="F622">
            <v>19</v>
          </cell>
        </row>
        <row r="623">
          <cell r="E623">
            <v>13</v>
          </cell>
          <cell r="F623">
            <v>19</v>
          </cell>
        </row>
        <row r="624">
          <cell r="E624">
            <v>13</v>
          </cell>
          <cell r="F624">
            <v>19</v>
          </cell>
        </row>
        <row r="625">
          <cell r="E625">
            <v>13</v>
          </cell>
          <cell r="F625">
            <v>19</v>
          </cell>
        </row>
        <row r="626">
          <cell r="E626">
            <v>13</v>
          </cell>
          <cell r="F626">
            <v>19</v>
          </cell>
        </row>
        <row r="627">
          <cell r="E627">
            <v>13</v>
          </cell>
          <cell r="F627">
            <v>19</v>
          </cell>
        </row>
        <row r="628">
          <cell r="E628">
            <v>13</v>
          </cell>
          <cell r="F628">
            <v>19</v>
          </cell>
        </row>
        <row r="629">
          <cell r="E629">
            <v>13</v>
          </cell>
          <cell r="F629">
            <v>19</v>
          </cell>
        </row>
        <row r="630">
          <cell r="E630">
            <v>13</v>
          </cell>
          <cell r="F630">
            <v>19</v>
          </cell>
        </row>
        <row r="631">
          <cell r="E631">
            <v>13</v>
          </cell>
          <cell r="F631">
            <v>19</v>
          </cell>
        </row>
        <row r="632">
          <cell r="E632">
            <v>13</v>
          </cell>
          <cell r="F632">
            <v>19</v>
          </cell>
        </row>
      </sheetData>
      <sheetData sheetId="1" refreshError="1">
        <row r="257">
          <cell r="E257">
            <v>12.11687</v>
          </cell>
        </row>
        <row r="258">
          <cell r="E258">
            <v>12.3825</v>
          </cell>
        </row>
        <row r="259">
          <cell r="E259">
            <v>12.3025</v>
          </cell>
        </row>
        <row r="260">
          <cell r="E260">
            <v>12.278119999999999</v>
          </cell>
        </row>
        <row r="261">
          <cell r="E261">
            <v>12.25375</v>
          </cell>
        </row>
        <row r="262">
          <cell r="E262">
            <v>12.280620000000001</v>
          </cell>
        </row>
        <row r="263">
          <cell r="E263">
            <v>12.323119999999999</v>
          </cell>
        </row>
        <row r="264">
          <cell r="E264">
            <v>12.30969</v>
          </cell>
        </row>
        <row r="265">
          <cell r="E265">
            <v>12.217499999999999</v>
          </cell>
        </row>
        <row r="266">
          <cell r="E266">
            <v>12.24141</v>
          </cell>
        </row>
        <row r="267">
          <cell r="E267">
            <v>11.977499999999999</v>
          </cell>
        </row>
        <row r="268">
          <cell r="E268">
            <v>11.897500000000001</v>
          </cell>
        </row>
        <row r="269">
          <cell r="E269">
            <v>11.8475</v>
          </cell>
        </row>
        <row r="270">
          <cell r="E270">
            <v>11.8675</v>
          </cell>
        </row>
        <row r="271">
          <cell r="E271">
            <v>11.750159999999999</v>
          </cell>
        </row>
        <row r="272">
          <cell r="E272">
            <v>11.77797</v>
          </cell>
        </row>
        <row r="273">
          <cell r="E273">
            <v>11.807969999999999</v>
          </cell>
        </row>
        <row r="274">
          <cell r="E274">
            <v>11.797499999999999</v>
          </cell>
        </row>
        <row r="275">
          <cell r="E275">
            <v>11.7675</v>
          </cell>
        </row>
        <row r="276">
          <cell r="E276">
            <v>11.81312</v>
          </cell>
        </row>
        <row r="277">
          <cell r="E277">
            <v>12.030939999999999</v>
          </cell>
        </row>
        <row r="278">
          <cell r="E278">
            <v>12.02094</v>
          </cell>
        </row>
        <row r="279">
          <cell r="E279">
            <v>11.84094</v>
          </cell>
        </row>
        <row r="280">
          <cell r="E280">
            <v>11.85094</v>
          </cell>
        </row>
        <row r="281">
          <cell r="E281">
            <v>11.95922</v>
          </cell>
        </row>
        <row r="282">
          <cell r="E282">
            <v>12.024839999999999</v>
          </cell>
        </row>
        <row r="283">
          <cell r="E283">
            <v>12.20875</v>
          </cell>
        </row>
        <row r="284">
          <cell r="E284">
            <v>12.13875</v>
          </cell>
        </row>
        <row r="285">
          <cell r="E285">
            <v>12.108750000000001</v>
          </cell>
        </row>
        <row r="286">
          <cell r="E286">
            <v>12.108750000000001</v>
          </cell>
        </row>
        <row r="287">
          <cell r="E287">
            <v>12.136089999999999</v>
          </cell>
        </row>
        <row r="288">
          <cell r="E288">
            <v>12.13219</v>
          </cell>
        </row>
        <row r="289">
          <cell r="E289">
            <v>12.13</v>
          </cell>
        </row>
        <row r="290">
          <cell r="E290">
            <v>12.06</v>
          </cell>
        </row>
        <row r="291">
          <cell r="E291">
            <v>12.08</v>
          </cell>
        </row>
        <row r="292">
          <cell r="E292">
            <v>12.05</v>
          </cell>
        </row>
        <row r="293">
          <cell r="E293">
            <v>12.03</v>
          </cell>
        </row>
        <row r="294">
          <cell r="E294">
            <v>11.96</v>
          </cell>
        </row>
        <row r="295">
          <cell r="E295">
            <v>11.92656</v>
          </cell>
        </row>
        <row r="296">
          <cell r="E296">
            <v>11.96</v>
          </cell>
        </row>
        <row r="297">
          <cell r="E297">
            <v>11.93</v>
          </cell>
        </row>
        <row r="298">
          <cell r="E298">
            <v>11.86</v>
          </cell>
        </row>
        <row r="299">
          <cell r="E299">
            <v>11.79</v>
          </cell>
        </row>
        <row r="300">
          <cell r="E300">
            <v>11.78</v>
          </cell>
        </row>
        <row r="301">
          <cell r="E301">
            <v>11.77875</v>
          </cell>
        </row>
        <row r="302">
          <cell r="E302">
            <v>11.77875</v>
          </cell>
        </row>
        <row r="303">
          <cell r="E303">
            <v>11.88</v>
          </cell>
        </row>
        <row r="304">
          <cell r="E304">
            <v>11.96172</v>
          </cell>
        </row>
        <row r="305">
          <cell r="E305">
            <v>11.991250000000001</v>
          </cell>
        </row>
        <row r="306">
          <cell r="E306">
            <v>12.001250000000001</v>
          </cell>
        </row>
        <row r="307">
          <cell r="E307">
            <v>12.03125</v>
          </cell>
        </row>
        <row r="308">
          <cell r="E308">
            <v>12.11125</v>
          </cell>
        </row>
        <row r="309">
          <cell r="E309">
            <v>12.12125</v>
          </cell>
        </row>
        <row r="310">
          <cell r="E310">
            <v>12.123909999999999</v>
          </cell>
        </row>
        <row r="311">
          <cell r="E311">
            <v>12.13</v>
          </cell>
        </row>
        <row r="312">
          <cell r="E312">
            <v>11.998749999999999</v>
          </cell>
        </row>
        <row r="313">
          <cell r="E313">
            <v>11.97875</v>
          </cell>
        </row>
        <row r="314">
          <cell r="E314">
            <v>11.95875</v>
          </cell>
        </row>
        <row r="315">
          <cell r="E315">
            <v>11.918749999999999</v>
          </cell>
        </row>
        <row r="316">
          <cell r="E316">
            <v>11.845310000000001</v>
          </cell>
        </row>
        <row r="317">
          <cell r="E317">
            <v>11.8775</v>
          </cell>
        </row>
        <row r="318">
          <cell r="E318">
            <v>11.797499999999999</v>
          </cell>
        </row>
        <row r="319">
          <cell r="E319">
            <v>11.807499999999999</v>
          </cell>
        </row>
        <row r="320">
          <cell r="E320">
            <v>11.74375</v>
          </cell>
        </row>
        <row r="321">
          <cell r="E321">
            <v>11.7425</v>
          </cell>
        </row>
        <row r="322">
          <cell r="E322">
            <v>11.775</v>
          </cell>
        </row>
        <row r="323">
          <cell r="E323">
            <v>11.775</v>
          </cell>
        </row>
        <row r="324">
          <cell r="E324">
            <v>11.713749999999999</v>
          </cell>
        </row>
        <row r="325">
          <cell r="E325">
            <v>11.672499999999999</v>
          </cell>
        </row>
        <row r="326">
          <cell r="E326">
            <v>11.6525</v>
          </cell>
        </row>
        <row r="327">
          <cell r="E327">
            <v>11.6525</v>
          </cell>
        </row>
        <row r="328">
          <cell r="E328">
            <v>11.675940000000001</v>
          </cell>
        </row>
        <row r="329">
          <cell r="E329">
            <v>11.645940000000001</v>
          </cell>
        </row>
        <row r="330">
          <cell r="E330">
            <v>11.580779999999999</v>
          </cell>
        </row>
        <row r="331">
          <cell r="E331">
            <v>11.5425</v>
          </cell>
        </row>
        <row r="332">
          <cell r="E332">
            <v>11.5525</v>
          </cell>
        </row>
        <row r="333">
          <cell r="E333">
            <v>11.518590000000001</v>
          </cell>
        </row>
        <row r="334">
          <cell r="E334">
            <v>11.528590000000001</v>
          </cell>
        </row>
        <row r="335">
          <cell r="E335">
            <v>11.563750000000001</v>
          </cell>
        </row>
        <row r="336">
          <cell r="E336">
            <v>11.56203</v>
          </cell>
        </row>
        <row r="337">
          <cell r="E337">
            <v>11.54203</v>
          </cell>
        </row>
        <row r="338">
          <cell r="E338">
            <v>11.490779999999999</v>
          </cell>
        </row>
        <row r="339">
          <cell r="E339">
            <v>11.4925</v>
          </cell>
        </row>
        <row r="340">
          <cell r="E340">
            <v>11.46</v>
          </cell>
        </row>
        <row r="341">
          <cell r="E341">
            <v>11.417810000000001</v>
          </cell>
        </row>
        <row r="342">
          <cell r="E342">
            <v>11.32</v>
          </cell>
        </row>
        <row r="343">
          <cell r="E343">
            <v>11.25</v>
          </cell>
        </row>
        <row r="344">
          <cell r="E344">
            <v>11.22</v>
          </cell>
        </row>
        <row r="345">
          <cell r="E345">
            <v>11.279060000000001</v>
          </cell>
        </row>
        <row r="346">
          <cell r="E346">
            <v>11.22906</v>
          </cell>
        </row>
        <row r="347">
          <cell r="E347">
            <v>11.224690000000001</v>
          </cell>
        </row>
        <row r="348">
          <cell r="E348">
            <v>11.21078</v>
          </cell>
        </row>
        <row r="349">
          <cell r="E349">
            <v>11.2225</v>
          </cell>
        </row>
        <row r="350">
          <cell r="E350">
            <v>11.1625</v>
          </cell>
        </row>
        <row r="351">
          <cell r="E351">
            <v>11.2125</v>
          </cell>
        </row>
        <row r="352">
          <cell r="E352">
            <v>11.2525</v>
          </cell>
        </row>
        <row r="353">
          <cell r="E353">
            <v>11.2425</v>
          </cell>
        </row>
        <row r="354">
          <cell r="E354">
            <v>11.34984</v>
          </cell>
        </row>
        <row r="355">
          <cell r="E355">
            <v>11.339840000000001</v>
          </cell>
        </row>
        <row r="356">
          <cell r="E356">
            <v>11.40375</v>
          </cell>
        </row>
        <row r="357">
          <cell r="E357">
            <v>11.581090000000001</v>
          </cell>
        </row>
        <row r="358">
          <cell r="E358">
            <v>11.565</v>
          </cell>
        </row>
        <row r="359">
          <cell r="E359">
            <v>11.574999999999999</v>
          </cell>
        </row>
        <row r="360">
          <cell r="E360">
            <v>11.574999999999999</v>
          </cell>
        </row>
        <row r="361">
          <cell r="E361">
            <v>11.734999999999999</v>
          </cell>
        </row>
        <row r="362">
          <cell r="E362">
            <v>11.535</v>
          </cell>
        </row>
        <row r="363">
          <cell r="E363">
            <v>11.46672</v>
          </cell>
        </row>
        <row r="364">
          <cell r="E364">
            <v>11.505000000000001</v>
          </cell>
        </row>
        <row r="365">
          <cell r="E365">
            <v>11.565</v>
          </cell>
        </row>
        <row r="366">
          <cell r="E366">
            <v>11.55109</v>
          </cell>
        </row>
        <row r="367">
          <cell r="E367">
            <v>11.543749999999999</v>
          </cell>
        </row>
        <row r="368">
          <cell r="E368">
            <v>11.625</v>
          </cell>
        </row>
        <row r="369">
          <cell r="E369">
            <v>11.785</v>
          </cell>
        </row>
        <row r="370">
          <cell r="E370">
            <v>11.895</v>
          </cell>
        </row>
        <row r="371">
          <cell r="E371">
            <v>11.875</v>
          </cell>
        </row>
        <row r="372">
          <cell r="E372">
            <v>11.805</v>
          </cell>
        </row>
        <row r="373">
          <cell r="E373">
            <v>11.771090000000001</v>
          </cell>
        </row>
        <row r="374">
          <cell r="E374">
            <v>11.669370000000001</v>
          </cell>
        </row>
        <row r="375">
          <cell r="E375">
            <v>11.45937</v>
          </cell>
        </row>
        <row r="376">
          <cell r="E376">
            <v>11.377190000000001</v>
          </cell>
        </row>
        <row r="377">
          <cell r="E377">
            <v>11.245470000000001</v>
          </cell>
        </row>
        <row r="378">
          <cell r="E378">
            <v>11.23719</v>
          </cell>
        </row>
        <row r="379">
          <cell r="E379">
            <v>11.154999999999999</v>
          </cell>
        </row>
        <row r="380">
          <cell r="E380">
            <v>11.164999999999999</v>
          </cell>
        </row>
        <row r="381">
          <cell r="E381">
            <v>11.135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Eredmények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ieldspreads"/>
      <sheetName val="usdeur"/>
      <sheetName val="usdeur nove"/>
      <sheetName val="consensus forecast"/>
    </sheetNames>
    <sheetDataSet>
      <sheetData sheetId="0"/>
      <sheetData sheetId="1"/>
      <sheetData sheetId="2"/>
      <sheetData sheetId="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  <sheetName val="Philips"/>
      <sheetName val="mzda_nezam"/>
      <sheetName val="2001"/>
    </sheetNames>
    <sheetDataSet>
      <sheetData sheetId="0" refreshError="1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</row>
      </sheetData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  <sheetName val="Philips"/>
      <sheetName val="mzda_nezam"/>
    </sheetNames>
    <sheetDataSet>
      <sheetData sheetId="0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</row>
      </sheetData>
      <sheetData sheetId="1"/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</sheetNames>
    <sheetDataSet>
      <sheetData sheetId="0">
        <row r="15">
          <cell r="F15" t="str">
            <v xml:space="preserve"> 1/96</v>
          </cell>
        </row>
        <row r="20">
          <cell r="R20">
            <v>3.67</v>
          </cell>
          <cell r="S20">
            <v>3.76</v>
          </cell>
          <cell r="T20">
            <v>3.81</v>
          </cell>
          <cell r="U20">
            <v>3.93</v>
          </cell>
          <cell r="V20">
            <v>4.05</v>
          </cell>
          <cell r="W20">
            <v>4.28</v>
          </cell>
          <cell r="X20">
            <v>4.47</v>
          </cell>
          <cell r="Y20">
            <v>4.53</v>
          </cell>
          <cell r="Z20">
            <v>4.78</v>
          </cell>
          <cell r="AA20">
            <v>4.8899999999999997</v>
          </cell>
          <cell r="AB20">
            <v>5.01</v>
          </cell>
          <cell r="AC20">
            <v>5.0999999999999996</v>
          </cell>
          <cell r="AD20">
            <v>5.15</v>
          </cell>
          <cell r="AE20">
            <v>5.26</v>
          </cell>
          <cell r="AF20">
            <v>5.42</v>
          </cell>
          <cell r="AG20">
            <v>5.56</v>
          </cell>
          <cell r="AH20">
            <v>5.7</v>
          </cell>
          <cell r="AI20">
            <v>5.9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</sheetNames>
    <sheetDataSet>
      <sheetData sheetId="0">
        <row r="2">
          <cell r="B2">
            <v>5.25</v>
          </cell>
        </row>
        <row r="3">
          <cell r="B3">
            <v>5.25</v>
          </cell>
        </row>
        <row r="4">
          <cell r="B4">
            <v>5.25</v>
          </cell>
        </row>
        <row r="5">
          <cell r="B5">
            <v>5.25</v>
          </cell>
        </row>
        <row r="6">
          <cell r="B6">
            <v>5.25</v>
          </cell>
        </row>
        <row r="7">
          <cell r="B7">
            <v>5.25</v>
          </cell>
        </row>
        <row r="8">
          <cell r="B8">
            <v>5.25</v>
          </cell>
        </row>
        <row r="9">
          <cell r="B9">
            <v>5.25</v>
          </cell>
        </row>
        <row r="10">
          <cell r="B10">
            <v>5.25</v>
          </cell>
        </row>
        <row r="11">
          <cell r="B11">
            <v>5.25</v>
          </cell>
        </row>
        <row r="12">
          <cell r="B12">
            <v>5.25</v>
          </cell>
        </row>
        <row r="13">
          <cell r="B13">
            <v>5.25</v>
          </cell>
        </row>
        <row r="14">
          <cell r="B14">
            <v>5.25</v>
          </cell>
        </row>
        <row r="15">
          <cell r="B15">
            <v>5.25</v>
          </cell>
        </row>
        <row r="16">
          <cell r="B16">
            <v>5.25</v>
          </cell>
        </row>
        <row r="17">
          <cell r="B17">
            <v>5.25</v>
          </cell>
        </row>
        <row r="18">
          <cell r="B18">
            <v>5.25</v>
          </cell>
        </row>
        <row r="19">
          <cell r="B19">
            <v>5.25</v>
          </cell>
        </row>
        <row r="20">
          <cell r="B20">
            <v>5.25</v>
          </cell>
        </row>
        <row r="21">
          <cell r="B21">
            <v>5.25</v>
          </cell>
        </row>
        <row r="22">
          <cell r="B22">
            <v>5.25</v>
          </cell>
        </row>
        <row r="23">
          <cell r="B23">
            <v>5.25</v>
          </cell>
        </row>
        <row r="24">
          <cell r="B24">
            <v>5.25</v>
          </cell>
        </row>
        <row r="25">
          <cell r="B25">
            <v>5.25</v>
          </cell>
        </row>
        <row r="26">
          <cell r="B26">
            <v>5.25</v>
          </cell>
        </row>
        <row r="27">
          <cell r="B27">
            <v>5.25</v>
          </cell>
        </row>
        <row r="28">
          <cell r="B28">
            <v>5.25</v>
          </cell>
        </row>
        <row r="29">
          <cell r="B29">
            <v>5.25</v>
          </cell>
        </row>
        <row r="30">
          <cell r="B30">
            <v>5.25</v>
          </cell>
        </row>
        <row r="31">
          <cell r="B31">
            <v>5.25</v>
          </cell>
        </row>
        <row r="32">
          <cell r="B32">
            <v>5.25</v>
          </cell>
        </row>
        <row r="33">
          <cell r="B33">
            <v>5.25</v>
          </cell>
        </row>
        <row r="34">
          <cell r="B34">
            <v>5.25</v>
          </cell>
        </row>
        <row r="35">
          <cell r="B35">
            <v>5.25</v>
          </cell>
        </row>
        <row r="36">
          <cell r="B36">
            <v>5.25</v>
          </cell>
        </row>
        <row r="37">
          <cell r="B37">
            <v>5.25</v>
          </cell>
        </row>
        <row r="38">
          <cell r="B38">
            <v>5.25</v>
          </cell>
        </row>
        <row r="39">
          <cell r="B39">
            <v>5.25</v>
          </cell>
        </row>
        <row r="40">
          <cell r="B40">
            <v>5.25</v>
          </cell>
        </row>
        <row r="41">
          <cell r="B41">
            <v>5.25</v>
          </cell>
        </row>
        <row r="42">
          <cell r="B42">
            <v>5.25</v>
          </cell>
        </row>
        <row r="43">
          <cell r="B43">
            <v>5.25</v>
          </cell>
        </row>
        <row r="44">
          <cell r="B44">
            <v>5.25</v>
          </cell>
        </row>
        <row r="45">
          <cell r="B45">
            <v>5.25</v>
          </cell>
        </row>
        <row r="46">
          <cell r="B46">
            <v>5.25</v>
          </cell>
        </row>
        <row r="47">
          <cell r="B47">
            <v>5.25</v>
          </cell>
        </row>
        <row r="48">
          <cell r="B48">
            <v>5.25</v>
          </cell>
        </row>
        <row r="49">
          <cell r="B49">
            <v>5.25</v>
          </cell>
        </row>
        <row r="50">
          <cell r="B50">
            <v>5.25</v>
          </cell>
        </row>
        <row r="51">
          <cell r="B51">
            <v>5.25</v>
          </cell>
        </row>
        <row r="52">
          <cell r="B52">
            <v>5.25</v>
          </cell>
        </row>
        <row r="53">
          <cell r="B53">
            <v>5.25</v>
          </cell>
        </row>
        <row r="54">
          <cell r="B54">
            <v>5.25</v>
          </cell>
        </row>
        <row r="55">
          <cell r="B55">
            <v>5.25</v>
          </cell>
        </row>
        <row r="56">
          <cell r="B56">
            <v>5.25</v>
          </cell>
        </row>
        <row r="57">
          <cell r="B57">
            <v>5.25</v>
          </cell>
        </row>
        <row r="58">
          <cell r="B58">
            <v>5.25</v>
          </cell>
        </row>
        <row r="59">
          <cell r="B59">
            <v>5.25</v>
          </cell>
        </row>
        <row r="60">
          <cell r="B60">
            <v>5.25</v>
          </cell>
        </row>
        <row r="61">
          <cell r="B61">
            <v>5.25</v>
          </cell>
        </row>
        <row r="62">
          <cell r="B62">
            <v>5.25</v>
          </cell>
        </row>
        <row r="63">
          <cell r="B63">
            <v>5.25</v>
          </cell>
        </row>
        <row r="64">
          <cell r="B64">
            <v>5.25</v>
          </cell>
        </row>
        <row r="65">
          <cell r="B65">
            <v>5.25</v>
          </cell>
        </row>
        <row r="66">
          <cell r="B66">
            <v>5.25</v>
          </cell>
        </row>
        <row r="67">
          <cell r="B67">
            <v>5.25</v>
          </cell>
        </row>
        <row r="68">
          <cell r="B68">
            <v>5.25</v>
          </cell>
        </row>
        <row r="69">
          <cell r="B69">
            <v>5.25</v>
          </cell>
        </row>
        <row r="70">
          <cell r="B70">
            <v>5.25</v>
          </cell>
        </row>
        <row r="71">
          <cell r="B71">
            <v>5.25</v>
          </cell>
        </row>
        <row r="72">
          <cell r="B72">
            <v>5.25</v>
          </cell>
        </row>
        <row r="73">
          <cell r="B73">
            <v>5.25</v>
          </cell>
        </row>
        <row r="74">
          <cell r="B74">
            <v>5.25</v>
          </cell>
        </row>
        <row r="75">
          <cell r="B75">
            <v>5.25</v>
          </cell>
        </row>
        <row r="76">
          <cell r="B76">
            <v>5.25</v>
          </cell>
        </row>
        <row r="77">
          <cell r="B77">
            <v>5.25</v>
          </cell>
        </row>
        <row r="78">
          <cell r="B78">
            <v>5.25</v>
          </cell>
        </row>
        <row r="79">
          <cell r="B79">
            <v>5.25</v>
          </cell>
        </row>
        <row r="80">
          <cell r="B80">
            <v>5.25</v>
          </cell>
        </row>
        <row r="81">
          <cell r="B81">
            <v>5.25</v>
          </cell>
        </row>
        <row r="82">
          <cell r="B82">
            <v>5.25</v>
          </cell>
        </row>
        <row r="83">
          <cell r="B83">
            <v>5.25</v>
          </cell>
        </row>
        <row r="84">
          <cell r="B84">
            <v>5.25</v>
          </cell>
        </row>
        <row r="85">
          <cell r="B85">
            <v>5.25</v>
          </cell>
        </row>
        <row r="86">
          <cell r="B86">
            <v>5.25</v>
          </cell>
        </row>
        <row r="87">
          <cell r="B87">
            <v>5.25</v>
          </cell>
        </row>
        <row r="88">
          <cell r="B88">
            <v>5.25</v>
          </cell>
        </row>
        <row r="89">
          <cell r="B89">
            <v>5.25</v>
          </cell>
        </row>
        <row r="90">
          <cell r="B90">
            <v>5.25</v>
          </cell>
        </row>
        <row r="91">
          <cell r="B91">
            <v>5.25</v>
          </cell>
        </row>
        <row r="92">
          <cell r="B92">
            <v>5.25</v>
          </cell>
        </row>
        <row r="93">
          <cell r="B93">
            <v>5.25</v>
          </cell>
        </row>
        <row r="94">
          <cell r="B94">
            <v>5.25</v>
          </cell>
        </row>
        <row r="95">
          <cell r="B95">
            <v>5.25</v>
          </cell>
        </row>
        <row r="96">
          <cell r="B96">
            <v>5.25</v>
          </cell>
        </row>
        <row r="97">
          <cell r="B97">
            <v>5.25</v>
          </cell>
        </row>
        <row r="98">
          <cell r="B98">
            <v>5.25</v>
          </cell>
        </row>
        <row r="99">
          <cell r="B99">
            <v>5.25</v>
          </cell>
        </row>
        <row r="100">
          <cell r="B100">
            <v>5.25</v>
          </cell>
        </row>
        <row r="101">
          <cell r="B101">
            <v>5.25</v>
          </cell>
        </row>
        <row r="102">
          <cell r="B102">
            <v>5.25</v>
          </cell>
        </row>
        <row r="103">
          <cell r="B103">
            <v>5.25</v>
          </cell>
        </row>
        <row r="104">
          <cell r="B104">
            <v>5.25</v>
          </cell>
        </row>
        <row r="105">
          <cell r="B105">
            <v>5.25</v>
          </cell>
        </row>
        <row r="106">
          <cell r="B106">
            <v>5.25</v>
          </cell>
        </row>
        <row r="107">
          <cell r="B107">
            <v>5.25</v>
          </cell>
        </row>
        <row r="108">
          <cell r="B108">
            <v>5.25</v>
          </cell>
        </row>
        <row r="109">
          <cell r="B109">
            <v>5.25</v>
          </cell>
        </row>
        <row r="110">
          <cell r="B110">
            <v>5.25</v>
          </cell>
        </row>
        <row r="111">
          <cell r="B111">
            <v>5.25</v>
          </cell>
        </row>
        <row r="112">
          <cell r="B112">
            <v>5.25</v>
          </cell>
        </row>
        <row r="113">
          <cell r="B113">
            <v>5.25</v>
          </cell>
        </row>
        <row r="114">
          <cell r="B114">
            <v>5.25</v>
          </cell>
        </row>
        <row r="115">
          <cell r="B115">
            <v>5.25</v>
          </cell>
        </row>
        <row r="116">
          <cell r="B116">
            <v>5.25</v>
          </cell>
        </row>
        <row r="117">
          <cell r="B117">
            <v>5.25</v>
          </cell>
        </row>
        <row r="118">
          <cell r="B118">
            <v>5.25</v>
          </cell>
        </row>
        <row r="119">
          <cell r="B119">
            <v>5.25</v>
          </cell>
        </row>
        <row r="120">
          <cell r="B120">
            <v>5.25</v>
          </cell>
        </row>
        <row r="121">
          <cell r="B121">
            <v>5.25</v>
          </cell>
        </row>
        <row r="122">
          <cell r="B122">
            <v>5.25</v>
          </cell>
        </row>
        <row r="123">
          <cell r="B123">
            <v>5.25</v>
          </cell>
        </row>
        <row r="124">
          <cell r="B124">
            <v>5.25</v>
          </cell>
        </row>
        <row r="125">
          <cell r="B125">
            <v>5.25</v>
          </cell>
        </row>
        <row r="126">
          <cell r="B126">
            <v>5.25</v>
          </cell>
        </row>
        <row r="127">
          <cell r="B127">
            <v>5.25</v>
          </cell>
        </row>
        <row r="128">
          <cell r="B128">
            <v>5.25</v>
          </cell>
        </row>
        <row r="129">
          <cell r="B129">
            <v>5.25</v>
          </cell>
        </row>
        <row r="130">
          <cell r="B130">
            <v>5.25</v>
          </cell>
        </row>
        <row r="131">
          <cell r="B131">
            <v>5.25</v>
          </cell>
        </row>
        <row r="132">
          <cell r="B132">
            <v>5.25</v>
          </cell>
        </row>
        <row r="133">
          <cell r="B133">
            <v>5.25</v>
          </cell>
        </row>
        <row r="134">
          <cell r="B134">
            <v>5.25</v>
          </cell>
        </row>
        <row r="135">
          <cell r="B135">
            <v>5.25</v>
          </cell>
        </row>
        <row r="136">
          <cell r="B136">
            <v>5.25</v>
          </cell>
        </row>
        <row r="137">
          <cell r="B137">
            <v>5.25</v>
          </cell>
        </row>
        <row r="138">
          <cell r="B138">
            <v>5.25</v>
          </cell>
        </row>
        <row r="139">
          <cell r="B139">
            <v>5.25</v>
          </cell>
        </row>
        <row r="140">
          <cell r="B140">
            <v>5.25</v>
          </cell>
        </row>
        <row r="141">
          <cell r="B141">
            <v>5.25</v>
          </cell>
        </row>
        <row r="142">
          <cell r="B142">
            <v>5.25</v>
          </cell>
        </row>
        <row r="143">
          <cell r="B143">
            <v>5.25</v>
          </cell>
        </row>
        <row r="144">
          <cell r="B144">
            <v>5.25</v>
          </cell>
        </row>
        <row r="145">
          <cell r="B145">
            <v>5.25</v>
          </cell>
        </row>
        <row r="146">
          <cell r="B146">
            <v>5.25</v>
          </cell>
        </row>
        <row r="147">
          <cell r="B147">
            <v>5.25</v>
          </cell>
        </row>
        <row r="148">
          <cell r="B148">
            <v>5.25</v>
          </cell>
        </row>
        <row r="149">
          <cell r="B149">
            <v>5.25</v>
          </cell>
        </row>
        <row r="150">
          <cell r="B150">
            <v>5.25</v>
          </cell>
        </row>
        <row r="151">
          <cell r="B151">
            <v>5.25</v>
          </cell>
        </row>
        <row r="152">
          <cell r="B152">
            <v>5.25</v>
          </cell>
        </row>
        <row r="153">
          <cell r="B153">
            <v>5.25</v>
          </cell>
        </row>
        <row r="154">
          <cell r="B154">
            <v>5.25</v>
          </cell>
        </row>
        <row r="155">
          <cell r="B155">
            <v>5.25</v>
          </cell>
        </row>
        <row r="156">
          <cell r="B156">
            <v>5.25</v>
          </cell>
        </row>
        <row r="157">
          <cell r="B157">
            <v>5.25</v>
          </cell>
        </row>
        <row r="158">
          <cell r="B158">
            <v>5.25</v>
          </cell>
        </row>
        <row r="159">
          <cell r="B159">
            <v>5.25</v>
          </cell>
        </row>
        <row r="160">
          <cell r="B160">
            <v>5.25</v>
          </cell>
        </row>
        <row r="161">
          <cell r="B161">
            <v>5.25</v>
          </cell>
        </row>
        <row r="162">
          <cell r="B162">
            <v>5.25</v>
          </cell>
        </row>
        <row r="163">
          <cell r="B163">
            <v>5.25</v>
          </cell>
        </row>
        <row r="164">
          <cell r="B164">
            <v>5.25</v>
          </cell>
        </row>
        <row r="165">
          <cell r="B165">
            <v>5.25</v>
          </cell>
        </row>
        <row r="166">
          <cell r="B166">
            <v>5.25</v>
          </cell>
        </row>
        <row r="167">
          <cell r="B167">
            <v>5.25</v>
          </cell>
        </row>
        <row r="168">
          <cell r="B168">
            <v>5.25</v>
          </cell>
        </row>
        <row r="169">
          <cell r="B169">
            <v>5.25</v>
          </cell>
        </row>
        <row r="170">
          <cell r="B170">
            <v>5.25</v>
          </cell>
        </row>
        <row r="171">
          <cell r="B171">
            <v>5.25</v>
          </cell>
        </row>
        <row r="172">
          <cell r="B172">
            <v>5.25</v>
          </cell>
        </row>
        <row r="173">
          <cell r="B173">
            <v>5.25</v>
          </cell>
        </row>
        <row r="174">
          <cell r="B174">
            <v>5.25</v>
          </cell>
        </row>
        <row r="175">
          <cell r="B175">
            <v>5.25</v>
          </cell>
        </row>
        <row r="176">
          <cell r="B176">
            <v>5.25</v>
          </cell>
        </row>
        <row r="177">
          <cell r="B177">
            <v>5.25</v>
          </cell>
        </row>
        <row r="178">
          <cell r="B178">
            <v>5.25</v>
          </cell>
        </row>
        <row r="179">
          <cell r="B179">
            <v>5.25</v>
          </cell>
        </row>
        <row r="180">
          <cell r="B180">
            <v>5.25</v>
          </cell>
        </row>
        <row r="181">
          <cell r="B181">
            <v>5.25</v>
          </cell>
        </row>
        <row r="182">
          <cell r="B182">
            <v>5.25</v>
          </cell>
        </row>
        <row r="183">
          <cell r="B183">
            <v>5.25</v>
          </cell>
        </row>
        <row r="184">
          <cell r="B184">
            <v>5.25</v>
          </cell>
        </row>
        <row r="185">
          <cell r="B185">
            <v>5.25</v>
          </cell>
        </row>
        <row r="186">
          <cell r="B186">
            <v>5.25</v>
          </cell>
        </row>
        <row r="187">
          <cell r="B187">
            <v>5.25</v>
          </cell>
        </row>
        <row r="188">
          <cell r="B188">
            <v>5.25</v>
          </cell>
        </row>
        <row r="189">
          <cell r="B189">
            <v>5.25</v>
          </cell>
        </row>
        <row r="190">
          <cell r="B190">
            <v>5.25</v>
          </cell>
        </row>
        <row r="191">
          <cell r="B191">
            <v>5.25</v>
          </cell>
        </row>
        <row r="192">
          <cell r="B192">
            <v>5.25</v>
          </cell>
        </row>
        <row r="193">
          <cell r="B193">
            <v>5.25</v>
          </cell>
        </row>
        <row r="194">
          <cell r="B194">
            <v>5.25</v>
          </cell>
        </row>
        <row r="195">
          <cell r="B195">
            <v>5.25</v>
          </cell>
        </row>
        <row r="196">
          <cell r="B196">
            <v>5.25</v>
          </cell>
        </row>
        <row r="197">
          <cell r="B197">
            <v>5.25</v>
          </cell>
        </row>
        <row r="198">
          <cell r="B198">
            <v>5.25</v>
          </cell>
        </row>
        <row r="199">
          <cell r="B199">
            <v>5.25</v>
          </cell>
        </row>
        <row r="200">
          <cell r="B200">
            <v>5.25</v>
          </cell>
        </row>
        <row r="201">
          <cell r="B201">
            <v>5.25</v>
          </cell>
        </row>
        <row r="202">
          <cell r="B202">
            <v>5.25</v>
          </cell>
        </row>
        <row r="203">
          <cell r="B203">
            <v>5.25</v>
          </cell>
        </row>
        <row r="204">
          <cell r="B204">
            <v>5.25</v>
          </cell>
        </row>
        <row r="205">
          <cell r="B205">
            <v>5.25</v>
          </cell>
        </row>
        <row r="206">
          <cell r="B206">
            <v>5.25</v>
          </cell>
        </row>
        <row r="207">
          <cell r="B207">
            <v>5.25</v>
          </cell>
        </row>
        <row r="208">
          <cell r="B208">
            <v>5.25</v>
          </cell>
        </row>
        <row r="209">
          <cell r="B209">
            <v>5.25</v>
          </cell>
        </row>
        <row r="210">
          <cell r="B210">
            <v>5.25</v>
          </cell>
        </row>
        <row r="211">
          <cell r="B211">
            <v>5.25</v>
          </cell>
        </row>
        <row r="212">
          <cell r="B212">
            <v>5.25</v>
          </cell>
        </row>
        <row r="213">
          <cell r="B213">
            <v>5.25</v>
          </cell>
        </row>
        <row r="214">
          <cell r="B214">
            <v>5.25</v>
          </cell>
        </row>
        <row r="215">
          <cell r="B215">
            <v>5.25</v>
          </cell>
        </row>
        <row r="216">
          <cell r="B216">
            <v>5.25</v>
          </cell>
        </row>
        <row r="217">
          <cell r="B217">
            <v>5.25</v>
          </cell>
        </row>
        <row r="218">
          <cell r="B218">
            <v>5.25</v>
          </cell>
        </row>
        <row r="219">
          <cell r="B219">
            <v>5.25</v>
          </cell>
        </row>
        <row r="220">
          <cell r="B220">
            <v>5.25</v>
          </cell>
        </row>
        <row r="221">
          <cell r="B221">
            <v>5.25</v>
          </cell>
        </row>
        <row r="222">
          <cell r="B222">
            <v>5.25</v>
          </cell>
        </row>
        <row r="223">
          <cell r="B223">
            <v>5.25</v>
          </cell>
        </row>
        <row r="224">
          <cell r="B224">
            <v>5.25</v>
          </cell>
        </row>
        <row r="225">
          <cell r="B225">
            <v>5.25</v>
          </cell>
        </row>
        <row r="226">
          <cell r="B226">
            <v>5.25</v>
          </cell>
        </row>
        <row r="227">
          <cell r="B227">
            <v>5.25</v>
          </cell>
        </row>
        <row r="228">
          <cell r="B228">
            <v>5.25</v>
          </cell>
        </row>
        <row r="229">
          <cell r="B229">
            <v>5.25</v>
          </cell>
        </row>
        <row r="230">
          <cell r="B230">
            <v>5.25</v>
          </cell>
        </row>
        <row r="231">
          <cell r="B231">
            <v>5.25</v>
          </cell>
        </row>
        <row r="232">
          <cell r="B232">
            <v>5.25</v>
          </cell>
        </row>
        <row r="233">
          <cell r="B233">
            <v>5.25</v>
          </cell>
        </row>
        <row r="234">
          <cell r="B234">
            <v>5.25</v>
          </cell>
        </row>
        <row r="235">
          <cell r="B235">
            <v>5.25</v>
          </cell>
        </row>
        <row r="236">
          <cell r="B236">
            <v>5.25</v>
          </cell>
        </row>
        <row r="237">
          <cell r="B237">
            <v>5.25</v>
          </cell>
        </row>
        <row r="238">
          <cell r="B238">
            <v>5.25</v>
          </cell>
        </row>
        <row r="239">
          <cell r="B239">
            <v>5.25</v>
          </cell>
        </row>
        <row r="240">
          <cell r="B240">
            <v>5.25</v>
          </cell>
        </row>
        <row r="241">
          <cell r="B241">
            <v>5.25</v>
          </cell>
        </row>
        <row r="242">
          <cell r="B242">
            <v>5.25</v>
          </cell>
        </row>
        <row r="243">
          <cell r="B243">
            <v>5.25</v>
          </cell>
        </row>
        <row r="244">
          <cell r="B244">
            <v>5.25</v>
          </cell>
        </row>
        <row r="245">
          <cell r="B245">
            <v>5.25</v>
          </cell>
        </row>
        <row r="246">
          <cell r="B246">
            <v>5.25</v>
          </cell>
        </row>
        <row r="247">
          <cell r="B247">
            <v>5.25</v>
          </cell>
        </row>
        <row r="248">
          <cell r="B248">
            <v>5.25</v>
          </cell>
        </row>
        <row r="249">
          <cell r="B249">
            <v>5.25</v>
          </cell>
        </row>
        <row r="250">
          <cell r="B250">
            <v>5.25</v>
          </cell>
        </row>
        <row r="251">
          <cell r="B251">
            <v>5.25</v>
          </cell>
        </row>
        <row r="252">
          <cell r="B252">
            <v>5.25</v>
          </cell>
        </row>
      </sheetData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zamestnanost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2"/>
      <sheetName val="List2"/>
      <sheetName val="List1"/>
      <sheetName val="A"/>
      <sheetName val="Graf I.2"/>
      <sheetName val="Graf I.3"/>
    </sheetNames>
    <sheetDataSet>
      <sheetData sheetId="0" refreshError="1"/>
      <sheetData sheetId="1"/>
      <sheetData sheetId="2"/>
      <sheetData sheetId="3">
        <row r="2">
          <cell r="A2">
            <v>37623</v>
          </cell>
        </row>
        <row r="23">
          <cell r="D23">
            <v>23750358</v>
          </cell>
        </row>
        <row r="43">
          <cell r="D43">
            <v>24038369</v>
          </cell>
        </row>
        <row r="64">
          <cell r="D64">
            <v>25394695</v>
          </cell>
        </row>
        <row r="85">
          <cell r="D85">
            <v>26728716</v>
          </cell>
        </row>
        <row r="105">
          <cell r="D105">
            <v>26204079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počty"/>
      <sheetName val="tab dle roků"/>
      <sheetName val="řady_řádky"/>
      <sheetName val="řady_sloupce"/>
      <sheetName val="hlavicky Angl"/>
      <sheetName val="tab dle roků NEW"/>
      <sheetName val="kor2004"/>
    </sheetNames>
    <sheetDataSet>
      <sheetData sheetId="0"/>
      <sheetData sheetId="1"/>
      <sheetData sheetId="2"/>
      <sheetData sheetId="3">
        <row r="2">
          <cell r="E2" t="str">
            <v>MEZIMĚSÍČNÍ INDEXY  V %</v>
          </cell>
        </row>
        <row r="3">
          <cell r="B3" t="str">
            <v>MEZIMĚSÍČNÍ INDEXY</v>
          </cell>
          <cell r="E3" t="str">
            <v>Inflace</v>
          </cell>
          <cell r="F3" t="str">
            <v>Regulované</v>
          </cell>
          <cell r="G3" t="str">
            <v>podíl na růstu</v>
          </cell>
        </row>
        <row r="4">
          <cell r="B4" t="str">
            <v xml:space="preserve"> V %</v>
          </cell>
          <cell r="E4" t="str">
            <v>celkem</v>
          </cell>
          <cell r="F4" t="str">
            <v>ceny</v>
          </cell>
          <cell r="G4" t="str">
            <v>celk. inflace</v>
          </cell>
        </row>
        <row r="6">
          <cell r="B6">
            <v>1995</v>
          </cell>
          <cell r="C6">
            <v>1</v>
          </cell>
          <cell r="E6">
            <v>1.3631569396315797</v>
          </cell>
          <cell r="F6">
            <v>1.5980636440978899</v>
          </cell>
          <cell r="G6">
            <v>0.36100971154054901</v>
          </cell>
          <cell r="I6">
            <v>0</v>
          </cell>
          <cell r="K6">
            <v>1.00351080505549</v>
          </cell>
        </row>
        <row r="7">
          <cell r="C7">
            <v>2</v>
          </cell>
          <cell r="E7">
            <v>0.8420146326352409</v>
          </cell>
          <cell r="F7">
            <v>0.32441157761784201</v>
          </cell>
          <cell r="G7">
            <v>7.3454874147824395E-2</v>
          </cell>
          <cell r="I7">
            <v>0</v>
          </cell>
          <cell r="J7">
            <v>0.99206807011816522</v>
          </cell>
          <cell r="K7">
            <v>0.76654991028144903</v>
          </cell>
          <cell r="L7">
            <v>1.1827404008671401</v>
          </cell>
          <cell r="M7">
            <v>0.395850677978896</v>
          </cell>
          <cell r="N7">
            <v>0.55133842204053696</v>
          </cell>
          <cell r="O7">
            <v>0.370699232302931</v>
          </cell>
          <cell r="R7">
            <v>2</v>
          </cell>
        </row>
        <row r="8">
          <cell r="C8">
            <v>3</v>
          </cell>
          <cell r="E8">
            <v>0.28272120680858848</v>
          </cell>
          <cell r="F8">
            <v>0.143929975036273</v>
          </cell>
          <cell r="G8">
            <v>3.2422708197766797E-2</v>
          </cell>
          <cell r="I8">
            <v>0</v>
          </cell>
          <cell r="J8">
            <v>0.32374827224977309</v>
          </cell>
          <cell r="K8">
            <v>0.25029798031620099</v>
          </cell>
          <cell r="L8">
            <v>2.4751860401820699E-2</v>
          </cell>
          <cell r="M8">
            <v>8.3123417057439294E-3</v>
          </cell>
          <cell r="N8">
            <v>0.96978942444157901</v>
          </cell>
          <cell r="O8">
            <v>0.24198563861018699</v>
          </cell>
          <cell r="R8">
            <v>3</v>
          </cell>
        </row>
        <row r="9">
          <cell r="C9">
            <v>4</v>
          </cell>
          <cell r="E9">
            <v>0.95883962550129809</v>
          </cell>
          <cell r="F9">
            <v>1.81259728190367</v>
          </cell>
          <cell r="G9">
            <v>0.40775367565218101</v>
          </cell>
          <cell r="I9">
            <v>0</v>
          </cell>
          <cell r="J9">
            <v>0.7122518403566005</v>
          </cell>
          <cell r="K9">
            <v>0.55108457180777404</v>
          </cell>
          <cell r="L9">
            <v>0.37108037426152801</v>
          </cell>
          <cell r="M9">
            <v>0.124298217787937</v>
          </cell>
          <cell r="N9">
            <v>0.697844633363088</v>
          </cell>
          <cell r="O9">
            <v>0.42678635401999399</v>
          </cell>
          <cell r="R9">
            <v>4</v>
          </cell>
          <cell r="T9">
            <v>3.4885023709647953</v>
          </cell>
        </row>
        <row r="10">
          <cell r="C10">
            <v>5</v>
          </cell>
          <cell r="E10">
            <v>0.41920794708950382</v>
          </cell>
          <cell r="F10">
            <v>0.14832338276616899</v>
          </cell>
          <cell r="G10">
            <v>3.3648317567227103E-2</v>
          </cell>
          <cell r="I10">
            <v>0</v>
          </cell>
          <cell r="K10">
            <v>0.38556080348854099</v>
          </cell>
          <cell r="T10">
            <v>3.9223343972278002</v>
          </cell>
        </row>
        <row r="11">
          <cell r="C11">
            <v>6</v>
          </cell>
          <cell r="E11">
            <v>1.0480755429601345</v>
          </cell>
          <cell r="F11">
            <v>1.9090986802634</v>
          </cell>
          <cell r="G11">
            <v>0.43192565072356398</v>
          </cell>
          <cell r="I11">
            <v>0</v>
          </cell>
          <cell r="K11">
            <v>0.61614959196921903</v>
          </cell>
          <cell r="T11">
            <v>5.0115189677183878</v>
          </cell>
        </row>
        <row r="12">
          <cell r="C12">
            <v>7</v>
          </cell>
          <cell r="E12">
            <v>5.0691658877852319E-2</v>
          </cell>
          <cell r="F12">
            <v>2.2450944709299701</v>
          </cell>
          <cell r="G12">
            <v>0.51227145210234903</v>
          </cell>
          <cell r="I12">
            <v>0</v>
          </cell>
          <cell r="K12">
            <v>-0.46158062555891699</v>
          </cell>
          <cell r="T12">
            <v>5.0647510486959533</v>
          </cell>
        </row>
        <row r="13">
          <cell r="C13">
            <v>8</v>
          </cell>
          <cell r="E13">
            <v>-1.8091637226802959E-2</v>
          </cell>
          <cell r="F13">
            <v>0.105290486115186</v>
          </cell>
          <cell r="G13">
            <v>2.4551444741291398E-2</v>
          </cell>
          <cell r="I13">
            <v>0</v>
          </cell>
          <cell r="K13">
            <v>-4.2642895402334902E-2</v>
          </cell>
          <cell r="T13">
            <v>5.0457431150829848</v>
          </cell>
        </row>
        <row r="14">
          <cell r="C14">
            <v>9</v>
          </cell>
          <cell r="E14">
            <v>0.93681159732103936</v>
          </cell>
          <cell r="F14">
            <v>1.0019568962519101</v>
          </cell>
          <cell r="G14">
            <v>0.23392280821035</v>
          </cell>
          <cell r="I14">
            <v>0</v>
          </cell>
          <cell r="K14">
            <v>0.70288850730321994</v>
          </cell>
          <cell r="T14">
            <v>6.0298238190771514</v>
          </cell>
        </row>
        <row r="15">
          <cell r="C15">
            <v>10</v>
          </cell>
          <cell r="E15">
            <v>0.62326063050571179</v>
          </cell>
          <cell r="F15">
            <v>0.27402567148831303</v>
          </cell>
          <cell r="G15">
            <v>6.4016951367021693E-2</v>
          </cell>
          <cell r="I15">
            <v>0</v>
          </cell>
          <cell r="K15">
            <v>0.55924474578073102</v>
          </cell>
          <cell r="T15">
            <v>6.6906659675360345</v>
          </cell>
        </row>
        <row r="16">
          <cell r="C16">
            <v>11</v>
          </cell>
          <cell r="E16">
            <v>0.6603965090406092</v>
          </cell>
          <cell r="F16">
            <v>0.15246617482120101</v>
          </cell>
          <cell r="G16">
            <v>3.54950099333943E-2</v>
          </cell>
          <cell r="I16">
            <v>0</v>
          </cell>
          <cell r="K16">
            <v>0.624900758583673</v>
          </cell>
          <cell r="T16">
            <v>7.3952474010578158</v>
          </cell>
        </row>
        <row r="17">
          <cell r="C17">
            <v>12</v>
          </cell>
          <cell r="E17">
            <v>0.51066884449019767</v>
          </cell>
          <cell r="F17">
            <v>3.2393621239592697E-2</v>
          </cell>
          <cell r="G17">
            <v>7.50336912235329E-3</v>
          </cell>
          <cell r="I17">
            <v>0</v>
          </cell>
          <cell r="K17">
            <v>0.50316564630528005</v>
          </cell>
          <cell r="T17">
            <v>7.9436814699981824</v>
          </cell>
        </row>
        <row r="18">
          <cell r="B18">
            <v>1996</v>
          </cell>
          <cell r="C18">
            <v>1</v>
          </cell>
          <cell r="E18">
            <v>2.3047893047224619</v>
          </cell>
          <cell r="F18">
            <v>3.8724341761405245</v>
          </cell>
          <cell r="G18">
            <v>0.8926431211773076</v>
          </cell>
          <cell r="I18">
            <v>0.3437198603097581</v>
          </cell>
          <cell r="K18">
            <v>1.0697812222247198</v>
          </cell>
          <cell r="T18">
            <v>2.3047893047224619</v>
          </cell>
        </row>
        <row r="19">
          <cell r="C19">
            <v>2</v>
          </cell>
          <cell r="E19">
            <v>0.49306356580881072</v>
          </cell>
          <cell r="F19">
            <v>0.22397598216455153</v>
          </cell>
          <cell r="G19">
            <v>5.2419090064866405E-2</v>
          </cell>
          <cell r="I19">
            <v>0</v>
          </cell>
          <cell r="K19">
            <v>0.43932884755771989</v>
          </cell>
          <cell r="T19">
            <v>2.8092169468615253</v>
          </cell>
        </row>
        <row r="20">
          <cell r="C20">
            <v>3</v>
          </cell>
          <cell r="E20">
            <v>0.57723065113603411</v>
          </cell>
          <cell r="F20">
            <v>0.13149965154435819</v>
          </cell>
          <cell r="G20">
            <v>3.0694203506758576E-2</v>
          </cell>
          <cell r="I20">
            <v>0</v>
          </cell>
          <cell r="J20">
            <v>0.71678219347776917</v>
          </cell>
          <cell r="K20">
            <v>0.54772052885534994</v>
          </cell>
          <cell r="L20">
            <v>1.0583581016681547</v>
          </cell>
          <cell r="M20">
            <v>0.34810706129502833</v>
          </cell>
          <cell r="N20">
            <v>0.45609200400753996</v>
          </cell>
          <cell r="O20">
            <v>0.1996134675608783</v>
          </cell>
          <cell r="R20">
            <v>3</v>
          </cell>
          <cell r="T20">
            <v>3.4026632592717476</v>
          </cell>
          <cell r="U20">
            <v>4.2419813028019577</v>
          </cell>
          <cell r="V20">
            <v>0.97782822325022067</v>
          </cell>
          <cell r="X20">
            <v>0.3437198603097581</v>
          </cell>
          <cell r="Y20">
            <v>2.7053105676943545</v>
          </cell>
          <cell r="Z20">
            <v>2.0823339522783959</v>
          </cell>
          <cell r="AA20">
            <v>3.6920162326375277</v>
          </cell>
          <cell r="AB20">
            <v>1.2045049006644564</v>
          </cell>
          <cell r="AC20">
            <v>1.9805481293291005</v>
          </cell>
          <cell r="AD20">
            <v>0.87782905161410207</v>
          </cell>
          <cell r="AG20">
            <v>3</v>
          </cell>
          <cell r="AI20">
            <v>8.8850925184591887</v>
          </cell>
        </row>
        <row r="21">
          <cell r="C21">
            <v>4</v>
          </cell>
          <cell r="E21">
            <v>0.63280543207775963</v>
          </cell>
          <cell r="F21">
            <v>0.77582527451702232</v>
          </cell>
          <cell r="G21">
            <v>0.18028653787630519</v>
          </cell>
          <cell r="I21">
            <v>0</v>
          </cell>
          <cell r="K21">
            <v>0.45136125763877788</v>
          </cell>
          <cell r="T21">
            <v>4.0570009292894866</v>
          </cell>
          <cell r="X21">
            <v>0.3437198603097581</v>
          </cell>
          <cell r="Y21">
            <v>3.3134661485055119</v>
          </cell>
          <cell r="Z21">
            <v>2.5490494087096418</v>
          </cell>
        </row>
        <row r="22">
          <cell r="C22">
            <v>5</v>
          </cell>
          <cell r="E22">
            <v>0.547267164155258</v>
          </cell>
          <cell r="F22">
            <v>0.2338550516854585</v>
          </cell>
          <cell r="G22">
            <v>5.4420805221349816E-2</v>
          </cell>
          <cell r="I22">
            <v>0</v>
          </cell>
          <cell r="K22">
            <v>0.49351492532188523</v>
          </cell>
          <cell r="X22">
            <v>0.3437198603097581</v>
          </cell>
          <cell r="Y22">
            <v>3.9800214364523612</v>
          </cell>
          <cell r="Z22">
            <v>3.0625817211030633</v>
          </cell>
        </row>
        <row r="23">
          <cell r="C23">
            <v>6</v>
          </cell>
          <cell r="E23">
            <v>0.75715430794427618</v>
          </cell>
          <cell r="G23">
            <v>0.12448873587636608</v>
          </cell>
          <cell r="I23">
            <v>0</v>
          </cell>
          <cell r="K23">
            <v>0.63419112277891376</v>
          </cell>
          <cell r="X23">
            <v>0.3437198603097581</v>
          </cell>
          <cell r="Y23">
            <v>4.8429575365394726</v>
          </cell>
          <cell r="Z23">
            <v>3.7261076770880082</v>
          </cell>
        </row>
        <row r="24">
          <cell r="C24">
            <v>7</v>
          </cell>
          <cell r="E24">
            <v>0.98694038820570995</v>
          </cell>
          <cell r="G24">
            <v>0.91350337406811943</v>
          </cell>
          <cell r="I24">
            <v>0</v>
          </cell>
          <cell r="K24">
            <v>7.4135599897955567E-2</v>
          </cell>
          <cell r="X24">
            <v>0.3437198603097581</v>
          </cell>
          <cell r="Y24">
            <v>4.9446118731355</v>
          </cell>
          <cell r="Z24">
            <v>3.8042597427642781</v>
          </cell>
        </row>
        <row r="25">
          <cell r="C25">
            <v>8</v>
          </cell>
          <cell r="E25">
            <v>0.1796421949031668</v>
          </cell>
          <cell r="G25">
            <v>0.51771416775757439</v>
          </cell>
          <cell r="I25">
            <v>0</v>
          </cell>
          <cell r="K25">
            <v>-0.33939083399681796</v>
          </cell>
          <cell r="X25">
            <v>0.3437198603097581</v>
          </cell>
          <cell r="Y25">
            <v>4.4767344079010769</v>
          </cell>
          <cell r="Z25">
            <v>3.4429505820969091</v>
          </cell>
        </row>
        <row r="26">
          <cell r="C26">
            <v>9</v>
          </cell>
          <cell r="E26">
            <v>0.2683764087168754</v>
          </cell>
          <cell r="G26">
            <v>2.4722691738641556E-2</v>
          </cell>
          <cell r="I26">
            <v>0</v>
          </cell>
          <cell r="K26">
            <v>0.24492089568180445</v>
          </cell>
          <cell r="X26">
            <v>0.3437198603097581</v>
          </cell>
          <cell r="Y26">
            <v>4.819479712123055</v>
          </cell>
          <cell r="Z26">
            <v>3.7041572003212546</v>
          </cell>
        </row>
        <row r="27">
          <cell r="C27">
            <v>10</v>
          </cell>
          <cell r="E27">
            <v>0.50388492371716609</v>
          </cell>
          <cell r="G27">
            <v>4.8180512135800851E-2</v>
          </cell>
          <cell r="I27">
            <v>0</v>
          </cell>
          <cell r="K27">
            <v>0.45342747738600042</v>
          </cell>
          <cell r="X27">
            <v>0.3437198603097581</v>
          </cell>
          <cell r="Y27">
            <v>5.4493672314757617</v>
          </cell>
          <cell r="Z27">
            <v>4.1890326117133148</v>
          </cell>
        </row>
        <row r="28">
          <cell r="C28">
            <v>11</v>
          </cell>
          <cell r="E28">
            <v>0.51883809283715721</v>
          </cell>
          <cell r="G28">
            <v>0.18164470239038882</v>
          </cell>
          <cell r="I28">
            <v>0</v>
          </cell>
          <cell r="K28">
            <v>0.33845238247654069</v>
          </cell>
          <cell r="X28">
            <v>0.3437198603097581</v>
          </cell>
          <cell r="Y28">
            <v>5.924348593216294</v>
          </cell>
          <cell r="Z28">
            <v>4.5527824002748458</v>
          </cell>
        </row>
        <row r="29">
          <cell r="C29">
            <v>12</v>
          </cell>
          <cell r="E29">
            <v>0.52766041233675764</v>
          </cell>
          <cell r="G29">
            <v>3.1240717320391524E-2</v>
          </cell>
          <cell r="I29">
            <v>0</v>
          </cell>
          <cell r="K29">
            <v>0.49532860988272104</v>
          </cell>
          <cell r="X29">
            <v>0.3437198603097581</v>
          </cell>
          <cell r="Y29">
            <v>6.6191965931249825</v>
          </cell>
          <cell r="Z29">
            <v>5.08789606849954</v>
          </cell>
        </row>
        <row r="30">
          <cell r="B30">
            <v>1997</v>
          </cell>
          <cell r="C30">
            <v>1</v>
          </cell>
          <cell r="E30">
            <v>1.1938297079972</v>
          </cell>
          <cell r="G30">
            <v>0.52746409325640176</v>
          </cell>
          <cell r="I30">
            <v>0</v>
          </cell>
          <cell r="K30">
            <v>0.66636561474062983</v>
          </cell>
          <cell r="X30">
            <v>0</v>
          </cell>
          <cell r="Y30">
            <v>0.8371038229732366</v>
          </cell>
          <cell r="Z30">
            <v>0.66636561474062983</v>
          </cell>
        </row>
        <row r="31">
          <cell r="C31">
            <v>2</v>
          </cell>
          <cell r="E31">
            <v>0.33388393489618545</v>
          </cell>
          <cell r="G31">
            <v>6.2345207229133448E-2</v>
          </cell>
          <cell r="I31">
            <v>0</v>
          </cell>
          <cell r="K31">
            <v>0.27153872766712311</v>
          </cell>
          <cell r="X31">
            <v>0</v>
          </cell>
          <cell r="Y31">
            <v>1.1822893333909827</v>
          </cell>
          <cell r="Z31">
            <v>0.94114605240736071</v>
          </cell>
        </row>
        <row r="32">
          <cell r="C32">
            <v>3</v>
          </cell>
          <cell r="E32">
            <v>0.11035599949033165</v>
          </cell>
          <cell r="G32">
            <v>2.3341193443474958E-2</v>
          </cell>
          <cell r="I32">
            <v>0</v>
          </cell>
          <cell r="K32">
            <v>8.7014806047225488E-2</v>
          </cell>
        </row>
        <row r="33">
          <cell r="C33">
            <v>4</v>
          </cell>
          <cell r="E33">
            <v>0.60985229626103565</v>
          </cell>
          <cell r="G33">
            <v>0.23462310682808124</v>
          </cell>
          <cell r="I33">
            <v>0</v>
          </cell>
          <cell r="K33">
            <v>0.37522918943284278</v>
          </cell>
        </row>
        <row r="34">
          <cell r="C34">
            <v>5</v>
          </cell>
          <cell r="E34">
            <v>0.14997426125374688</v>
          </cell>
          <cell r="G34">
            <v>5.8052351481399866E-2</v>
          </cell>
          <cell r="I34">
            <v>0</v>
          </cell>
          <cell r="K34">
            <v>9.1921909772381905E-2</v>
          </cell>
        </row>
        <row r="35">
          <cell r="C35">
            <v>6</v>
          </cell>
          <cell r="E35">
            <v>1.1752492544000803</v>
          </cell>
          <cell r="G35">
            <v>4.4668569838729091E-2</v>
          </cell>
          <cell r="I35">
            <v>0</v>
          </cell>
          <cell r="K35">
            <v>1.1305806845615627</v>
          </cell>
        </row>
        <row r="36">
          <cell r="C36">
            <v>7</v>
          </cell>
          <cell r="E36">
            <v>3.4522265395522389</v>
          </cell>
          <cell r="G36">
            <v>3.3025382521643811</v>
          </cell>
          <cell r="I36">
            <v>0</v>
          </cell>
          <cell r="K36">
            <v>0.1496882873875921</v>
          </cell>
        </row>
        <row r="37">
          <cell r="C37">
            <v>8</v>
          </cell>
          <cell r="E37">
            <v>0.69863521394093087</v>
          </cell>
          <cell r="G37">
            <v>4.4963475487861081E-2</v>
          </cell>
          <cell r="I37">
            <v>0</v>
          </cell>
          <cell r="K37">
            <v>0.6536717384525943</v>
          </cell>
        </row>
        <row r="38">
          <cell r="C38">
            <v>9</v>
          </cell>
          <cell r="E38">
            <v>0.60447756765268135</v>
          </cell>
          <cell r="G38">
            <v>0.12598698217016602</v>
          </cell>
          <cell r="I38">
            <v>0</v>
          </cell>
          <cell r="K38">
            <v>0.47849058548322271</v>
          </cell>
        </row>
        <row r="39">
          <cell r="C39">
            <v>10</v>
          </cell>
          <cell r="E39">
            <v>0.44044598159626203</v>
          </cell>
          <cell r="G39">
            <v>2.6542879522423323E-3</v>
          </cell>
          <cell r="I39">
            <v>0</v>
          </cell>
          <cell r="K39">
            <v>0.43779169364334947</v>
          </cell>
        </row>
        <row r="40">
          <cell r="C40">
            <v>11</v>
          </cell>
          <cell r="E40">
            <v>0.41829822175968479</v>
          </cell>
          <cell r="G40">
            <v>1.750509818376279E-2</v>
          </cell>
          <cell r="I40">
            <v>0</v>
          </cell>
          <cell r="K40">
            <v>0.40079312357668795</v>
          </cell>
        </row>
        <row r="41">
          <cell r="E41">
            <v>0.46028968965253769</v>
          </cell>
          <cell r="G41">
            <v>3.2154232139139316E-2</v>
          </cell>
          <cell r="I41">
            <v>0</v>
          </cell>
          <cell r="K41">
            <v>0.42813545751260723</v>
          </cell>
        </row>
        <row r="42">
          <cell r="B42">
            <v>1998</v>
          </cell>
          <cell r="E42">
            <v>3.9939999999999998</v>
          </cell>
          <cell r="G42">
            <v>2.125</v>
          </cell>
          <cell r="I42">
            <v>0.72799999999999998</v>
          </cell>
          <cell r="K42">
            <v>1.141</v>
          </cell>
        </row>
        <row r="43">
          <cell r="E43">
            <v>0.632000000000005</v>
          </cell>
          <cell r="G43">
            <v>9.0999999999999998E-2</v>
          </cell>
          <cell r="I43">
            <v>0</v>
          </cell>
          <cell r="K43">
            <v>0.54100000000000004</v>
          </cell>
        </row>
        <row r="44">
          <cell r="E44">
            <v>0.12099999999999511</v>
          </cell>
          <cell r="K44">
            <v>9.600000000000003E-2</v>
          </cell>
        </row>
        <row r="45">
          <cell r="E45">
            <v>0.29000000000000625</v>
          </cell>
          <cell r="K45">
            <v>0.15799999999999997</v>
          </cell>
        </row>
        <row r="46">
          <cell r="E46">
            <v>8.7999999999993861E-2</v>
          </cell>
          <cell r="K46">
            <v>7.5000000000000011E-2</v>
          </cell>
        </row>
        <row r="47">
          <cell r="E47">
            <v>0.30400000000000205</v>
          </cell>
          <cell r="K47">
            <v>0.27700000000000002</v>
          </cell>
        </row>
      </sheetData>
      <sheetData sheetId="4"/>
      <sheetData sheetId="5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čet prac"/>
      <sheetName val="mzdové prost"/>
      <sheetName val="pracovni"/>
      <sheetName val="průměrné mzdy"/>
      <sheetName val="R a N mzdy"/>
      <sheetName val="nepodnik_mzdy"/>
      <sheetName val="PP"/>
      <sheetName val="Výroba"/>
      <sheetName val="prid hodnota"/>
      <sheetName val="PH a mzda"/>
      <sheetName val="K"/>
      <sheetName val="produkt a mzda"/>
      <sheetName val="nezaměstnaní"/>
      <sheetName val="N"/>
    </sheetNames>
    <sheetDataSet>
      <sheetData sheetId="0"/>
      <sheetData sheetId="1"/>
      <sheetData sheetId="2">
        <row r="7">
          <cell r="G7" t="str">
            <v>index</v>
          </cell>
        </row>
        <row r="29">
          <cell r="F29">
            <v>76102.904159430662</v>
          </cell>
        </row>
        <row r="30">
          <cell r="F30">
            <v>87014.84157383148</v>
          </cell>
        </row>
        <row r="31">
          <cell r="F31">
            <v>162668.51520657289</v>
          </cell>
        </row>
        <row r="32">
          <cell r="F32">
            <v>85076.440767300781</v>
          </cell>
        </row>
        <row r="33">
          <cell r="F33">
            <v>247868.40237154055</v>
          </cell>
        </row>
        <row r="34">
          <cell r="F34">
            <v>100221.49768288901</v>
          </cell>
        </row>
        <row r="35">
          <cell r="F35">
            <v>347844.75583455694</v>
          </cell>
        </row>
        <row r="36">
          <cell r="F36">
            <v>88346.074230561178</v>
          </cell>
        </row>
        <row r="37">
          <cell r="F37">
            <v>103720.23839932948</v>
          </cell>
        </row>
        <row r="38">
          <cell r="F38">
            <v>191541.83637523011</v>
          </cell>
        </row>
        <row r="39">
          <cell r="F39">
            <v>98066.592000000004</v>
          </cell>
        </row>
        <row r="40">
          <cell r="F40">
            <v>289446.99999999994</v>
          </cell>
        </row>
        <row r="41">
          <cell r="F41">
            <v>114617.47200000002</v>
          </cell>
        </row>
        <row r="42">
          <cell r="F42">
            <v>404171.38800000004</v>
          </cell>
        </row>
        <row r="43">
          <cell r="F43">
            <v>99240.58100000002</v>
          </cell>
        </row>
        <row r="44">
          <cell r="F44">
            <v>115578.37730542777</v>
          </cell>
        </row>
        <row r="45">
          <cell r="F45">
            <v>214778.3470081893</v>
          </cell>
        </row>
        <row r="49">
          <cell r="D49">
            <v>606374.23</v>
          </cell>
          <cell r="E49">
            <v>108.20232381860089</v>
          </cell>
          <cell r="F49">
            <v>444751.55</v>
          </cell>
          <cell r="G49">
            <v>110.04033516593212</v>
          </cell>
        </row>
        <row r="50">
          <cell r="D50">
            <v>144544</v>
          </cell>
          <cell r="E50">
            <v>107.68869604697166</v>
          </cell>
          <cell r="F50">
            <v>107488.462</v>
          </cell>
          <cell r="G50">
            <v>108.31099628487662</v>
          </cell>
        </row>
        <row r="51">
          <cell r="D51">
            <v>161687</v>
          </cell>
          <cell r="E51">
            <v>103.49431823637136</v>
          </cell>
          <cell r="F51">
            <v>119427.508</v>
          </cell>
          <cell r="G51">
            <v>103.33032076095039</v>
          </cell>
        </row>
        <row r="52">
          <cell r="D52">
            <v>306231</v>
          </cell>
          <cell r="E52">
            <v>105.43262888032072</v>
          </cell>
          <cell r="F52">
            <v>226149.11100000003</v>
          </cell>
          <cell r="G52">
            <v>105.29418544755686</v>
          </cell>
        </row>
        <row r="53">
          <cell r="D53">
            <v>157582</v>
          </cell>
          <cell r="E53">
            <v>106.18017653796915</v>
          </cell>
          <cell r="F53">
            <v>115807.73527360386</v>
          </cell>
          <cell r="G53">
            <v>106.80708709141788</v>
          </cell>
        </row>
        <row r="54">
          <cell r="D54">
            <v>463813</v>
          </cell>
          <cell r="E54">
            <v>105.68542723344156</v>
          </cell>
          <cell r="F54">
            <v>342136.43393658171</v>
          </cell>
          <cell r="G54">
            <v>105.79848599551053</v>
          </cell>
        </row>
        <row r="55">
          <cell r="D55">
            <v>181000</v>
          </cell>
          <cell r="E55">
            <v>108.05170244113272</v>
          </cell>
          <cell r="F55">
            <v>129217.38720307632</v>
          </cell>
          <cell r="G55">
            <v>106.62728919570446</v>
          </cell>
        </row>
        <row r="56">
          <cell r="D56">
            <v>644813</v>
          </cell>
          <cell r="E56">
            <v>106.33911668706635</v>
          </cell>
          <cell r="F56">
            <v>471461.93511139398</v>
          </cell>
          <cell r="G56">
            <v>106.00568679555901</v>
          </cell>
        </row>
        <row r="57">
          <cell r="D57">
            <v>154000</v>
          </cell>
          <cell r="E57">
            <v>106.54195262342263</v>
          </cell>
          <cell r="F57">
            <v>114248.97262656235</v>
          </cell>
          <cell r="G57">
            <v>106.28952215035167</v>
          </cell>
        </row>
        <row r="58">
          <cell r="D58">
            <v>172200</v>
          </cell>
          <cell r="E58">
            <v>106.50206881196385</v>
          </cell>
          <cell r="F58">
            <v>126654.66759943514</v>
          </cell>
          <cell r="G58">
            <v>106.05150330980291</v>
          </cell>
        </row>
        <row r="59">
          <cell r="D59">
            <v>326200</v>
          </cell>
          <cell r="E59">
            <v>106.5208943575275</v>
          </cell>
          <cell r="F59">
            <v>240103.67068321165</v>
          </cell>
          <cell r="G59">
            <v>106.17051273007729</v>
          </cell>
        </row>
        <row r="60">
          <cell r="D60">
            <v>167790</v>
          </cell>
          <cell r="E60">
            <v>106.47789722176391</v>
          </cell>
          <cell r="F60">
            <v>122447.91591041876</v>
          </cell>
          <cell r="G60">
            <v>105.73379716054978</v>
          </cell>
        </row>
        <row r="61">
          <cell r="D61">
            <v>493990</v>
          </cell>
          <cell r="E61">
            <v>106.50628593851401</v>
          </cell>
          <cell r="F61">
            <v>362749.95178819523</v>
          </cell>
          <cell r="G61">
            <v>106.02494087356813</v>
          </cell>
        </row>
        <row r="62">
          <cell r="D62">
            <v>192700</v>
          </cell>
          <cell r="E62">
            <v>106.46408839779005</v>
          </cell>
          <cell r="F62">
            <v>135237.73131688475</v>
          </cell>
          <cell r="G62">
            <v>104.65908206636846</v>
          </cell>
        </row>
        <row r="63">
          <cell r="D63">
            <v>686690</v>
          </cell>
          <cell r="F63">
            <v>498257.36185240728</v>
          </cell>
        </row>
        <row r="64">
          <cell r="D64">
            <v>160087.00966499999</v>
          </cell>
          <cell r="F64">
            <v>121816.91600264964</v>
          </cell>
        </row>
        <row r="65">
          <cell r="D65">
            <v>191607.11069999999</v>
          </cell>
          <cell r="F65">
            <v>135047.00912083182</v>
          </cell>
        </row>
        <row r="69">
          <cell r="D69">
            <v>212157.33898500001</v>
          </cell>
        </row>
        <row r="70">
          <cell r="D70">
            <v>731324.85</v>
          </cell>
        </row>
        <row r="71">
          <cell r="D71">
            <v>170492.66529322497</v>
          </cell>
        </row>
        <row r="72">
          <cell r="D72">
            <v>204061.57289549999</v>
          </cell>
        </row>
        <row r="73">
          <cell r="D73">
            <v>374554.23818872496</v>
          </cell>
        </row>
        <row r="74">
          <cell r="D74">
            <v>178359.16104224999</v>
          </cell>
        </row>
        <row r="75">
          <cell r="D75">
            <v>552913.39923097496</v>
          </cell>
        </row>
        <row r="76">
          <cell r="D76">
            <v>225947.56601902499</v>
          </cell>
        </row>
        <row r="77">
          <cell r="D77">
            <v>778860.96524999989</v>
          </cell>
        </row>
        <row r="78">
          <cell r="D78">
            <v>182512.22770373206</v>
          </cell>
        </row>
        <row r="79">
          <cell r="D79">
            <v>218447.70972305984</v>
          </cell>
        </row>
        <row r="80">
          <cell r="D80">
            <v>400959.93742679188</v>
          </cell>
        </row>
        <row r="81">
          <cell r="D81">
            <v>190933.30353656758</v>
          </cell>
        </row>
        <row r="82">
          <cell r="D82">
            <v>591893.24096335948</v>
          </cell>
        </row>
        <row r="83">
          <cell r="D83">
            <v>241876.64347580023</v>
          </cell>
        </row>
        <row r="84">
          <cell r="D84">
            <v>833769.88443915965</v>
          </cell>
        </row>
        <row r="85">
          <cell r="D85">
            <v>197843.25483084557</v>
          </cell>
        </row>
        <row r="96">
          <cell r="G96" t="str">
            <v>index</v>
          </cell>
        </row>
        <row r="97">
          <cell r="G97">
            <v>0</v>
          </cell>
        </row>
        <row r="98">
          <cell r="G98">
            <v>119.50039337753945</v>
          </cell>
        </row>
        <row r="99">
          <cell r="G99">
            <v>113.9013081526122</v>
          </cell>
        </row>
        <row r="100">
          <cell r="G100">
            <v>116.4481439511022</v>
          </cell>
        </row>
        <row r="101">
          <cell r="G101">
            <v>116.29303761826249</v>
          </cell>
        </row>
        <row r="102">
          <cell r="G102">
            <v>110.04033516593212</v>
          </cell>
        </row>
        <row r="103">
          <cell r="G103">
            <v>106.00568679555901</v>
          </cell>
        </row>
        <row r="104">
          <cell r="G104">
            <v>105.68347617176821</v>
          </cell>
        </row>
        <row r="105">
          <cell r="G105">
            <v>106.63217372670189</v>
          </cell>
        </row>
        <row r="106">
          <cell r="G106">
            <v>107.36659212564915</v>
          </cell>
        </row>
        <row r="107">
          <cell r="G107">
            <v>117.83354814287419</v>
          </cell>
        </row>
        <row r="108">
          <cell r="G108">
            <v>106.02948380758686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čet prac_Q"/>
      <sheetName val="počet prac_M"/>
      <sheetName val="mzdové prost_Q"/>
      <sheetName val="mzdove prost_M"/>
      <sheetName val="pracovni"/>
      <sheetName val="průměrné mzdy_Q"/>
      <sheetName val="průměrná mzda_M"/>
      <sheetName val="kol_smlouvy"/>
      <sheetName val="R a N mzdy"/>
      <sheetName val="nepodnik_mzdy"/>
      <sheetName val="PP"/>
      <sheetName val="Výroba"/>
      <sheetName val="prid hodnota"/>
      <sheetName val="PH a mzda"/>
      <sheetName val="Pocet_dni"/>
      <sheetName val="Fin_ukazatele"/>
      <sheetName val="nezaměstnaní"/>
      <sheetName val="Prumysl_baze"/>
      <sheetName val="Stavebnictvi1_baze"/>
      <sheetName val="Stavebnictvi2_baze"/>
      <sheetName val="Pridana hodnota_odv"/>
      <sheetName val="PHamzda"/>
      <sheetName val="RozdílNH_20"/>
      <sheetName val="Velke_banky"/>
      <sheetName val="ROPO"/>
      <sheetName val="Teorie"/>
      <sheetName val="N"/>
      <sheetName val="odvětví"/>
      <sheetName val="Mzda_ČD_NH"/>
      <sheetName val="Pocet_obyvatel"/>
      <sheetName val="Vyvoj predikce"/>
      <sheetName val="počet prac"/>
      <sheetName val="mzdové prost"/>
      <sheetName val="průměrné mzdy"/>
      <sheetName val="zmena stavu"/>
      <sheetName val="K"/>
      <sheetName val="produkt a mzda"/>
      <sheetName val="Nezamest_baze"/>
      <sheetName val="Nepodnik_mzda_graf"/>
      <sheetName val="Mzd_ prost_ NU"/>
      <sheetName val="Tvs NT"/>
      <sheetName val="Trexima"/>
    </sheetNames>
    <sheetDataSet>
      <sheetData sheetId="0"/>
      <sheetData sheetId="1"/>
      <sheetData sheetId="2"/>
      <sheetData sheetId="3"/>
      <sheetData sheetId="4">
        <row r="111">
          <cell r="AL111">
            <v>16.399999999999999</v>
          </cell>
          <cell r="AN111">
            <v>16.067857142857143</v>
          </cell>
        </row>
        <row r="112">
          <cell r="AL112">
            <v>15.3</v>
          </cell>
          <cell r="AN112">
            <v>15.35</v>
          </cell>
        </row>
        <row r="113">
          <cell r="AL113">
            <v>14.7</v>
          </cell>
          <cell r="AN113">
            <v>14.632142857142858</v>
          </cell>
        </row>
        <row r="114">
          <cell r="AL114">
            <v>13.1</v>
          </cell>
          <cell r="AN114">
            <v>13.914285714285715</v>
          </cell>
        </row>
        <row r="115">
          <cell r="AL115">
            <v>13.4</v>
          </cell>
          <cell r="AN115">
            <v>13.196428571428571</v>
          </cell>
        </row>
        <row r="116">
          <cell r="AL116">
            <v>12.5</v>
          </cell>
          <cell r="AN116">
            <v>12.478571428571428</v>
          </cell>
        </row>
        <row r="117">
          <cell r="AL117">
            <v>12</v>
          </cell>
          <cell r="AN117">
            <v>11.760714285714286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01">
          <cell r="H201" t="str">
            <v>v  Kč</v>
          </cell>
        </row>
        <row r="226">
          <cell r="H226" t="str">
            <v>zemědělství</v>
          </cell>
          <cell r="R226" t="str">
            <v>stavebnictví</v>
          </cell>
        </row>
        <row r="227">
          <cell r="H227" t="str">
            <v>v  Kč</v>
          </cell>
          <cell r="R227" t="str">
            <v>v  Kč</v>
          </cell>
        </row>
      </sheetData>
      <sheetData sheetId="14"/>
      <sheetData sheetId="15"/>
      <sheetData sheetId="16">
        <row r="145">
          <cell r="N145">
            <v>1.4799999999999998</v>
          </cell>
        </row>
        <row r="146">
          <cell r="N146">
            <v>2.2633333333333336</v>
          </cell>
        </row>
        <row r="147">
          <cell r="N147">
            <v>3.4166666666666665</v>
          </cell>
        </row>
        <row r="148">
          <cell r="N148">
            <v>4.04</v>
          </cell>
        </row>
        <row r="149">
          <cell r="N149">
            <v>4.0866666666666669</v>
          </cell>
        </row>
        <row r="150">
          <cell r="N150">
            <v>2.9233333333333333</v>
          </cell>
        </row>
        <row r="151">
          <cell r="N151">
            <v>2.6433333333333331</v>
          </cell>
        </row>
        <row r="152">
          <cell r="N152">
            <v>2.5033333333333334</v>
          </cell>
        </row>
        <row r="153">
          <cell r="N153">
            <v>2.9500000000000006</v>
          </cell>
        </row>
        <row r="154">
          <cell r="N154">
            <v>2.64</v>
          </cell>
        </row>
        <row r="155">
          <cell r="N155">
            <v>3</v>
          </cell>
        </row>
        <row r="156">
          <cell r="N156">
            <v>3.36</v>
          </cell>
        </row>
        <row r="157">
          <cell r="N157">
            <v>3.67</v>
          </cell>
        </row>
        <row r="158">
          <cell r="N158">
            <v>3.1666666666666665</v>
          </cell>
        </row>
        <row r="159">
          <cell r="N159">
            <v>3.2000000000000006</v>
          </cell>
        </row>
        <row r="160">
          <cell r="N160">
            <v>3.1333333333333333</v>
          </cell>
        </row>
        <row r="161">
          <cell r="N161">
            <v>3.2766666666666668</v>
          </cell>
        </row>
        <row r="162">
          <cell r="N162">
            <v>2.813333333333333</v>
          </cell>
        </row>
        <row r="163">
          <cell r="N163">
            <v>2.9533333333333331</v>
          </cell>
        </row>
        <row r="164">
          <cell r="N164">
            <v>2.8566666666666669</v>
          </cell>
        </row>
        <row r="165">
          <cell r="N165">
            <v>3.1033333333333331</v>
          </cell>
        </row>
        <row r="166">
          <cell r="N166">
            <v>2.7566666666666664</v>
          </cell>
        </row>
        <row r="167">
          <cell r="N167">
            <v>3.1</v>
          </cell>
        </row>
        <row r="168">
          <cell r="N168">
            <v>3.36</v>
          </cell>
        </row>
        <row r="169">
          <cell r="N169">
            <v>4</v>
          </cell>
        </row>
        <row r="170">
          <cell r="N170">
            <v>3.86</v>
          </cell>
        </row>
        <row r="171">
          <cell r="N171">
            <v>4.556</v>
          </cell>
        </row>
        <row r="172">
          <cell r="N172">
            <v>5.0173333333333332</v>
          </cell>
        </row>
        <row r="173">
          <cell r="N173">
            <v>5.5633333333333326</v>
          </cell>
        </row>
        <row r="174">
          <cell r="N174">
            <v>5.4433333333333325</v>
          </cell>
        </row>
        <row r="175">
          <cell r="N175">
            <v>6.41</v>
          </cell>
        </row>
        <row r="176">
          <cell r="N176">
            <v>7.086666666666666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R4">
            <v>11.250741437836922</v>
          </cell>
        </row>
        <row r="5">
          <cell r="R5">
            <v>14.751565485776922</v>
          </cell>
        </row>
        <row r="6">
          <cell r="R6">
            <v>12.692668045012667</v>
          </cell>
        </row>
        <row r="7">
          <cell r="R7">
            <v>12.826567010724673</v>
          </cell>
        </row>
        <row r="8">
          <cell r="R8">
            <v>7.0964998736151017</v>
          </cell>
        </row>
        <row r="9">
          <cell r="R9">
            <v>1.8378133989828029</v>
          </cell>
        </row>
        <row r="10">
          <cell r="R10">
            <v>11.756299454737885</v>
          </cell>
        </row>
        <row r="11">
          <cell r="R11">
            <v>11.557812073659434</v>
          </cell>
        </row>
        <row r="12">
          <cell r="R12">
            <v>-1.9894664624444403</v>
          </cell>
        </row>
        <row r="13">
          <cell r="R13">
            <v>19.077949476261693</v>
          </cell>
        </row>
        <row r="14">
          <cell r="R14">
            <v>9.000362248303972</v>
          </cell>
        </row>
        <row r="15">
          <cell r="R15">
            <v>-3.1218098499434035</v>
          </cell>
        </row>
        <row r="16">
          <cell r="R16">
            <v>7.094100447902008</v>
          </cell>
        </row>
        <row r="17">
          <cell r="R17">
            <v>-6.805914162705804</v>
          </cell>
        </row>
        <row r="18">
          <cell r="R18">
            <v>0.52960916350532727</v>
          </cell>
        </row>
        <row r="19">
          <cell r="R19">
            <v>8.1221239454824428</v>
          </cell>
        </row>
        <row r="20">
          <cell r="R20">
            <v>7.6672494593983203</v>
          </cell>
        </row>
        <row r="21">
          <cell r="R21">
            <v>11.255907369177322</v>
          </cell>
        </row>
        <row r="22">
          <cell r="R22">
            <v>21.357533214730609</v>
          </cell>
        </row>
        <row r="23">
          <cell r="R23">
            <v>12.290380029006187</v>
          </cell>
        </row>
        <row r="24">
          <cell r="R24">
            <v>14.219322521435615</v>
          </cell>
        </row>
        <row r="25">
          <cell r="R25">
            <v>3.8232643480890403</v>
          </cell>
        </row>
        <row r="26">
          <cell r="R26">
            <v>14.501702314581522</v>
          </cell>
        </row>
        <row r="27">
          <cell r="R27">
            <v>-1.9914018004014338</v>
          </cell>
        </row>
        <row r="28">
          <cell r="R28">
            <v>-17.596322516531984</v>
          </cell>
        </row>
        <row r="29">
          <cell r="R29">
            <v>-1.0180418124235615</v>
          </cell>
        </row>
        <row r="30">
          <cell r="R30">
            <v>3.4055815004519445</v>
          </cell>
        </row>
        <row r="31">
          <cell r="R31">
            <v>4.0455035383880613</v>
          </cell>
        </row>
        <row r="32">
          <cell r="R32">
            <v>0.81169596521041854</v>
          </cell>
        </row>
      </sheetData>
      <sheetData sheetId="37"/>
      <sheetData sheetId="38"/>
      <sheetData sheetId="39"/>
      <sheetData sheetId="40"/>
      <sheetData sheetId="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</sheetNames>
    <sheetDataSet>
      <sheetData sheetId="0"/>
      <sheetData sheetId="1" refreshError="1"/>
      <sheetData sheetId="2">
        <row r="121">
          <cell r="G121" t="str">
            <v xml:space="preserve"> 3/97</v>
          </cell>
        </row>
        <row r="122">
          <cell r="G122" t="str">
            <v xml:space="preserve"> 4</v>
          </cell>
        </row>
        <row r="123">
          <cell r="G123">
            <v>5</v>
          </cell>
        </row>
        <row r="124">
          <cell r="G124">
            <v>6</v>
          </cell>
        </row>
        <row r="125">
          <cell r="G125">
            <v>7</v>
          </cell>
        </row>
        <row r="126">
          <cell r="G126">
            <v>8</v>
          </cell>
        </row>
        <row r="127">
          <cell r="G127">
            <v>9</v>
          </cell>
        </row>
        <row r="128">
          <cell r="G128">
            <v>10</v>
          </cell>
        </row>
        <row r="129">
          <cell r="G129">
            <v>11</v>
          </cell>
        </row>
        <row r="130">
          <cell r="G130">
            <v>12</v>
          </cell>
        </row>
        <row r="131">
          <cell r="G131" t="str">
            <v xml:space="preserve"> 1/98</v>
          </cell>
        </row>
        <row r="132">
          <cell r="G132">
            <v>2</v>
          </cell>
        </row>
        <row r="133">
          <cell r="G133">
            <v>3</v>
          </cell>
        </row>
        <row r="134">
          <cell r="G134">
            <v>4</v>
          </cell>
        </row>
        <row r="135">
          <cell r="G135">
            <v>5</v>
          </cell>
        </row>
        <row r="136">
          <cell r="G136">
            <v>6</v>
          </cell>
        </row>
        <row r="137">
          <cell r="G137">
            <v>7</v>
          </cell>
        </row>
        <row r="138">
          <cell r="G138">
            <v>8</v>
          </cell>
        </row>
      </sheetData>
      <sheetData sheetId="3">
        <row r="150">
          <cell r="D150">
            <v>1</v>
          </cell>
          <cell r="E150">
            <v>96.6</v>
          </cell>
          <cell r="F150">
            <v>98.9</v>
          </cell>
          <cell r="G150">
            <v>102.8</v>
          </cell>
        </row>
        <row r="151">
          <cell r="D151">
            <v>2</v>
          </cell>
          <cell r="E151">
            <v>100.6</v>
          </cell>
          <cell r="F151">
            <v>98.8</v>
          </cell>
          <cell r="G151">
            <v>105.3</v>
          </cell>
        </row>
        <row r="152">
          <cell r="D152">
            <v>3</v>
          </cell>
          <cell r="E152">
            <v>106.9</v>
          </cell>
          <cell r="F152">
            <v>106</v>
          </cell>
          <cell r="G152">
            <v>118.7</v>
          </cell>
        </row>
        <row r="153">
          <cell r="D153">
            <v>4</v>
          </cell>
          <cell r="E153">
            <v>99.4</v>
          </cell>
          <cell r="F153">
            <v>110</v>
          </cell>
          <cell r="G153">
            <v>111</v>
          </cell>
        </row>
        <row r="154">
          <cell r="D154">
            <v>5</v>
          </cell>
          <cell r="E154">
            <v>101.3</v>
          </cell>
          <cell r="F154">
            <v>102.6</v>
          </cell>
          <cell r="G154">
            <v>107.4</v>
          </cell>
        </row>
        <row r="155">
          <cell r="D155">
            <v>6</v>
          </cell>
          <cell r="E155">
            <v>99.2</v>
          </cell>
          <cell r="F155">
            <v>112.7</v>
          </cell>
          <cell r="G155">
            <v>115</v>
          </cell>
        </row>
        <row r="156">
          <cell r="D156">
            <v>7</v>
          </cell>
          <cell r="E156">
            <v>89.4</v>
          </cell>
          <cell r="F156">
            <v>96.3</v>
          </cell>
          <cell r="G156">
            <v>99.7</v>
          </cell>
        </row>
        <row r="157">
          <cell r="D157">
            <v>8</v>
          </cell>
          <cell r="E157">
            <v>92.9</v>
          </cell>
          <cell r="F157">
            <v>101.3</v>
          </cell>
          <cell r="G157">
            <v>99.2</v>
          </cell>
        </row>
        <row r="158">
          <cell r="D158">
            <v>9</v>
          </cell>
          <cell r="E158">
            <v>104.2</v>
          </cell>
          <cell r="F158">
            <v>117.6</v>
          </cell>
          <cell r="G158">
            <v>114.1</v>
          </cell>
        </row>
        <row r="159">
          <cell r="D159">
            <v>10</v>
          </cell>
          <cell r="E159">
            <v>111</v>
          </cell>
          <cell r="F159">
            <v>121.9</v>
          </cell>
          <cell r="G159">
            <v>113</v>
          </cell>
        </row>
        <row r="160">
          <cell r="D160">
            <v>11</v>
          </cell>
          <cell r="E160">
            <v>110.7</v>
          </cell>
          <cell r="F160">
            <v>123.5</v>
          </cell>
          <cell r="G160">
            <v>103</v>
          </cell>
        </row>
        <row r="161">
          <cell r="D161">
            <v>12</v>
          </cell>
          <cell r="E161">
            <v>108.3</v>
          </cell>
          <cell r="F161">
            <v>105.4</v>
          </cell>
          <cell r="G161">
            <v>96.1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F"/>
      <sheetName val="G"/>
      <sheetName val="E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R"/>
      <sheetName val="T"/>
      <sheetName val="U"/>
    </sheetNames>
    <sheetDataSet>
      <sheetData sheetId="0">
        <row r="231">
          <cell r="B231">
            <v>4.3006426731118603</v>
          </cell>
        </row>
      </sheetData>
      <sheetData sheetId="1"/>
      <sheetData sheetId="2"/>
      <sheetData sheetId="3">
        <row r="5">
          <cell r="C5">
            <v>78.952379303778841</v>
          </cell>
          <cell r="D5">
            <v>76.969818711394566</v>
          </cell>
          <cell r="E5">
            <v>75.63855506114011</v>
          </cell>
          <cell r="F5">
            <v>76.758546165588925</v>
          </cell>
          <cell r="G5">
            <v>75.891235535260236</v>
          </cell>
          <cell r="H5">
            <v>75.707617266036124</v>
          </cell>
          <cell r="I5">
            <v>75.63855506114011</v>
          </cell>
        </row>
        <row r="6">
          <cell r="C6">
            <v>6.0239921064931021</v>
          </cell>
          <cell r="D6">
            <v>8.0684310082190862</v>
          </cell>
          <cell r="E6">
            <v>8.244280158368662</v>
          </cell>
          <cell r="F6">
            <v>8.1525188247199871</v>
          </cell>
          <cell r="G6">
            <v>8.5828446889107983</v>
          </cell>
          <cell r="H6">
            <v>8.3462997604853228</v>
          </cell>
          <cell r="I6">
            <v>8.244280158368662</v>
          </cell>
        </row>
        <row r="9">
          <cell r="C9">
            <v>2.3265072963007842</v>
          </cell>
          <cell r="D9">
            <v>2.7887979376956427</v>
          </cell>
          <cell r="E9">
            <v>3.3705896780070774</v>
          </cell>
        </row>
        <row r="10">
          <cell r="C10">
            <v>7.7221347089269328</v>
          </cell>
          <cell r="D10">
            <v>6.7744689398885152</v>
          </cell>
          <cell r="E10">
            <v>6.1613117970638731</v>
          </cell>
          <cell r="F10">
            <v>6.291487281521758</v>
          </cell>
          <cell r="G10">
            <v>6.202757165343435</v>
          </cell>
          <cell r="H10">
            <v>6.1731848458889145</v>
          </cell>
          <cell r="I10">
            <v>6.1613117970638731</v>
          </cell>
        </row>
      </sheetData>
      <sheetData sheetId="4"/>
      <sheetData sheetId="5">
        <row r="5">
          <cell r="D5">
            <v>0.12498393776709303</v>
          </cell>
          <cell r="F5">
            <v>9.2133819109812456E-2</v>
          </cell>
        </row>
        <row r="6">
          <cell r="F6">
            <v>8.7486602076469258E-2</v>
          </cell>
        </row>
        <row r="7">
          <cell r="F7">
            <v>9.0452057801905406E-2</v>
          </cell>
        </row>
        <row r="8">
          <cell r="F8">
            <v>0.70365847820997229</v>
          </cell>
        </row>
        <row r="9">
          <cell r="F9">
            <v>2.6269042801840555E-2</v>
          </cell>
        </row>
      </sheetData>
      <sheetData sheetId="6">
        <row r="5">
          <cell r="C5">
            <v>76.593720266412944</v>
          </cell>
          <cell r="D5">
            <v>74.039987305617259</v>
          </cell>
          <cell r="E5">
            <v>69.983818770226534</v>
          </cell>
          <cell r="F5">
            <v>72.760818517276078</v>
          </cell>
          <cell r="G5">
            <v>72.652033105433603</v>
          </cell>
          <cell r="H5">
            <v>69.791666666666671</v>
          </cell>
          <cell r="I5">
            <v>69.983818770226534</v>
          </cell>
        </row>
        <row r="6">
          <cell r="C6">
            <v>6.914050111005392</v>
          </cell>
          <cell r="D6">
            <v>10.314185972707078</v>
          </cell>
          <cell r="E6">
            <v>12.783171521035598</v>
          </cell>
          <cell r="F6">
            <v>11.673934921167394</v>
          </cell>
          <cell r="G6">
            <v>12.090680100755668</v>
          </cell>
          <cell r="H6">
            <v>13.221153846153847</v>
          </cell>
          <cell r="I6">
            <v>12.783171521035598</v>
          </cell>
        </row>
        <row r="9">
          <cell r="C9">
            <v>1.2686330478908976</v>
          </cell>
          <cell r="D9">
            <v>1.3646461440812441</v>
          </cell>
          <cell r="E9">
            <v>1.6585760517799353</v>
          </cell>
        </row>
        <row r="10">
          <cell r="C10">
            <v>13.637805264827149</v>
          </cell>
          <cell r="D10">
            <v>12.281815296731196</v>
          </cell>
          <cell r="E10">
            <v>12.257281553398059</v>
          </cell>
          <cell r="F10">
            <v>12.177121771217712</v>
          </cell>
          <cell r="G10">
            <v>11.514933429291112</v>
          </cell>
          <cell r="H10">
            <v>12.620192307692308</v>
          </cell>
          <cell r="I10">
            <v>12.257281553398059</v>
          </cell>
        </row>
      </sheetData>
      <sheetData sheetId="7">
        <row r="43">
          <cell r="B43">
            <v>35430</v>
          </cell>
        </row>
        <row r="46">
          <cell r="B46">
            <v>14.38741182289778</v>
          </cell>
          <cell r="C46">
            <v>8.4486264882030628</v>
          </cell>
          <cell r="D46">
            <v>8.0080813491214293</v>
          </cell>
          <cell r="E46">
            <v>4.2302215105587235</v>
          </cell>
          <cell r="F46">
            <v>2.2009391620280483</v>
          </cell>
          <cell r="G46">
            <v>2.7695392771881706</v>
          </cell>
        </row>
        <row r="47">
          <cell r="B47">
            <v>50.662251705314418</v>
          </cell>
          <cell r="C47">
            <v>49.516104051904072</v>
          </cell>
          <cell r="D47">
            <v>48.225587336028966</v>
          </cell>
          <cell r="E47">
            <v>47.451189871649412</v>
          </cell>
          <cell r="F47">
            <v>42.517474989149704</v>
          </cell>
          <cell r="G47">
            <v>42.805933636343717</v>
          </cell>
        </row>
        <row r="48">
          <cell r="B48">
            <v>76.634575590744888</v>
          </cell>
          <cell r="C48">
            <v>64.853105067732713</v>
          </cell>
          <cell r="D48">
            <v>65.792475549270463</v>
          </cell>
          <cell r="E48">
            <v>68.613192356886699</v>
          </cell>
          <cell r="F48">
            <v>58.445732363360847</v>
          </cell>
          <cell r="G48">
            <v>56.552924479747247</v>
          </cell>
        </row>
        <row r="49">
          <cell r="B49">
            <v>17.274783816087965</v>
          </cell>
          <cell r="C49">
            <v>8.8354841523467087</v>
          </cell>
          <cell r="D49">
            <v>8.4049563149713826</v>
          </cell>
          <cell r="E49">
            <v>8.0558917722281045</v>
          </cell>
          <cell r="F49">
            <v>7.9420727362703056</v>
          </cell>
          <cell r="G49">
            <v>7.6135920970760909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29">
          <cell r="F29">
            <v>30.395759038699278</v>
          </cell>
        </row>
        <row r="30">
          <cell r="F30">
            <v>35.360629504509163</v>
          </cell>
        </row>
        <row r="31">
          <cell r="F31">
            <v>45.551992026904607</v>
          </cell>
        </row>
        <row r="32">
          <cell r="F32">
            <v>49.198942556577876</v>
          </cell>
        </row>
        <row r="33">
          <cell r="F33">
            <v>56.982013828046668</v>
          </cell>
        </row>
        <row r="34">
          <cell r="F34">
            <v>63.948731177498487</v>
          </cell>
        </row>
        <row r="35">
          <cell r="F35">
            <v>100</v>
          </cell>
        </row>
      </sheetData>
      <sheetData sheetId="15">
        <row r="39">
          <cell r="J39" t="str">
            <v xml:space="preserve">   velké banky</v>
          </cell>
        </row>
        <row r="40">
          <cell r="J40" t="str">
            <v xml:space="preserve">   malé banky</v>
          </cell>
        </row>
        <row r="41">
          <cell r="J41" t="str">
            <v xml:space="preserve">   zahraniční banky</v>
          </cell>
        </row>
        <row r="42">
          <cell r="J42" t="str">
            <v xml:space="preserve">   pobočky zahraničních bank</v>
          </cell>
        </row>
        <row r="43">
          <cell r="J43" t="str">
            <v xml:space="preserve">   specializované banky</v>
          </cell>
        </row>
        <row r="44">
          <cell r="J44" t="str">
            <v xml:space="preserve">   banky v nucené správě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BC26B-E8DA-4CD8-8D87-632CDCA1E0C6}">
  <sheetPr codeName="Munka1"/>
  <dimension ref="A1:GV41"/>
  <sheetViews>
    <sheetView showGridLines="0" zoomScaleNormal="100" workbookViewId="0">
      <selection activeCell="G32" sqref="G32"/>
    </sheetView>
  </sheetViews>
  <sheetFormatPr defaultRowHeight="12.75" x14ac:dyDescent="0.2"/>
  <cols>
    <col min="1" max="1" width="13" style="3" customWidth="1"/>
    <col min="2" max="2" width="10.42578125" style="3" customWidth="1"/>
    <col min="3" max="3" width="24.7109375" style="3" customWidth="1"/>
    <col min="4" max="53" width="8.7109375" style="3" customWidth="1"/>
    <col min="54" max="55" width="14.28515625" style="3" customWidth="1"/>
    <col min="56" max="56" width="13" style="3" customWidth="1"/>
    <col min="57" max="61" width="14.28515625" style="3" customWidth="1"/>
    <col min="62" max="62" width="13" style="3" customWidth="1"/>
    <col min="63" max="68" width="14.28515625" style="3" customWidth="1"/>
    <col min="69" max="69" width="13" style="3" customWidth="1"/>
    <col min="70" max="74" width="14.28515625" style="3" customWidth="1"/>
    <col min="75" max="75" width="13" style="3" customWidth="1"/>
    <col min="76" max="88" width="14.28515625" style="3" customWidth="1"/>
    <col min="89" max="160" width="9.7109375" style="3" bestFit="1" customWidth="1"/>
    <col min="161" max="204" width="10.7109375" style="3" bestFit="1" customWidth="1"/>
    <col min="205" max="16384" width="9.140625" style="3"/>
  </cols>
  <sheetData>
    <row r="1" spans="1:204" x14ac:dyDescent="0.2">
      <c r="A1" s="1" t="s">
        <v>10</v>
      </c>
      <c r="B1" s="1" t="s">
        <v>17</v>
      </c>
    </row>
    <row r="2" spans="1:204" x14ac:dyDescent="0.2">
      <c r="A2" s="4" t="s">
        <v>3</v>
      </c>
      <c r="B2" s="1" t="s">
        <v>18</v>
      </c>
    </row>
    <row r="3" spans="1:204" x14ac:dyDescent="0.2">
      <c r="A3" s="4" t="s">
        <v>6</v>
      </c>
      <c r="B3" s="1"/>
    </row>
    <row r="4" spans="1:204" x14ac:dyDescent="0.2">
      <c r="A4" s="4" t="s">
        <v>4</v>
      </c>
      <c r="B4" s="1" t="s">
        <v>19</v>
      </c>
    </row>
    <row r="5" spans="1:204" x14ac:dyDescent="0.2">
      <c r="A5" s="4" t="s">
        <v>7</v>
      </c>
      <c r="B5" s="1"/>
    </row>
    <row r="6" spans="1:204" x14ac:dyDescent="0.2">
      <c r="A6" s="4" t="s">
        <v>5</v>
      </c>
      <c r="B6" s="1" t="s">
        <v>20</v>
      </c>
    </row>
    <row r="7" spans="1:204" x14ac:dyDescent="0.2">
      <c r="A7" s="4" t="s">
        <v>8</v>
      </c>
      <c r="B7" s="1"/>
    </row>
    <row r="8" spans="1:204" x14ac:dyDescent="0.2">
      <c r="A8" s="4" t="s">
        <v>9</v>
      </c>
      <c r="B8" s="1" t="s">
        <v>21</v>
      </c>
    </row>
    <row r="9" spans="1:204" x14ac:dyDescent="0.2">
      <c r="A9" s="4"/>
      <c r="B9" s="1"/>
    </row>
    <row r="12" spans="1:204" x14ac:dyDescent="0.2">
      <c r="A12" s="69" t="s">
        <v>11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69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</row>
    <row r="13" spans="1:204" ht="25.5" x14ac:dyDescent="0.2">
      <c r="A13" s="5" t="s">
        <v>12</v>
      </c>
      <c r="B13" s="6" t="s">
        <v>13</v>
      </c>
      <c r="C13" s="5" t="s">
        <v>14</v>
      </c>
      <c r="D13" s="5">
        <v>1900</v>
      </c>
      <c r="E13" s="5">
        <v>1901</v>
      </c>
      <c r="F13" s="5">
        <v>1902</v>
      </c>
      <c r="G13" s="5">
        <v>1903</v>
      </c>
      <c r="H13" s="5">
        <v>1904</v>
      </c>
      <c r="I13" s="5">
        <v>1905</v>
      </c>
      <c r="J13" s="5">
        <v>1906</v>
      </c>
      <c r="K13" s="5">
        <v>1907</v>
      </c>
      <c r="L13" s="5">
        <v>1908</v>
      </c>
      <c r="M13" s="5">
        <v>1909</v>
      </c>
      <c r="N13" s="5">
        <v>1910</v>
      </c>
      <c r="O13" s="5">
        <v>1911</v>
      </c>
      <c r="P13" s="5">
        <v>1912</v>
      </c>
      <c r="Q13" s="5">
        <v>1913</v>
      </c>
      <c r="R13" s="5">
        <v>1914</v>
      </c>
      <c r="S13" s="5">
        <v>1915</v>
      </c>
      <c r="T13" s="5">
        <v>1916</v>
      </c>
      <c r="U13" s="5">
        <v>1917</v>
      </c>
      <c r="V13" s="5">
        <v>1918</v>
      </c>
      <c r="W13" s="5">
        <v>1919</v>
      </c>
      <c r="X13" s="5">
        <v>1920</v>
      </c>
      <c r="Y13" s="5">
        <v>1921</v>
      </c>
      <c r="Z13" s="5">
        <v>1922</v>
      </c>
      <c r="AA13" s="5">
        <v>1923</v>
      </c>
      <c r="AB13" s="5">
        <v>1924</v>
      </c>
      <c r="AC13" s="5">
        <v>1925</v>
      </c>
      <c r="AD13" s="5">
        <v>1926</v>
      </c>
      <c r="AE13" s="5">
        <v>1927</v>
      </c>
      <c r="AF13" s="5">
        <v>1928</v>
      </c>
      <c r="AG13" s="5">
        <v>1929</v>
      </c>
      <c r="AH13" s="5">
        <v>1930</v>
      </c>
      <c r="AI13" s="5">
        <v>1931</v>
      </c>
      <c r="AJ13" s="5">
        <v>1932</v>
      </c>
      <c r="AK13" s="5">
        <v>1933</v>
      </c>
      <c r="AL13" s="5">
        <v>1934</v>
      </c>
      <c r="AM13" s="5">
        <v>1935</v>
      </c>
      <c r="AN13" s="5">
        <v>1936</v>
      </c>
      <c r="AO13" s="5">
        <v>1937</v>
      </c>
      <c r="AP13" s="5">
        <v>1938</v>
      </c>
      <c r="AQ13" s="5">
        <v>1939</v>
      </c>
      <c r="AR13" s="5">
        <v>1940</v>
      </c>
      <c r="AS13" s="5">
        <v>1941</v>
      </c>
      <c r="AT13" s="5">
        <v>1942</v>
      </c>
      <c r="AU13" s="5">
        <v>1943</v>
      </c>
      <c r="AV13" s="5">
        <v>1944</v>
      </c>
      <c r="AW13" s="5">
        <v>1945</v>
      </c>
      <c r="AX13" s="5">
        <v>1946</v>
      </c>
      <c r="AY13" s="5">
        <v>1947</v>
      </c>
      <c r="AZ13" s="5">
        <v>1948</v>
      </c>
      <c r="BA13" s="5">
        <v>1949</v>
      </c>
      <c r="BB13" s="7">
        <v>1950</v>
      </c>
      <c r="BC13" s="7">
        <v>1951</v>
      </c>
      <c r="BD13" s="7">
        <v>1952</v>
      </c>
      <c r="BE13" s="7">
        <v>1953</v>
      </c>
      <c r="BF13" s="7">
        <v>1954</v>
      </c>
      <c r="BG13" s="7">
        <v>1955</v>
      </c>
      <c r="BH13" s="7">
        <v>1956</v>
      </c>
      <c r="BI13" s="7">
        <v>1957</v>
      </c>
      <c r="BJ13" s="7">
        <v>1958</v>
      </c>
      <c r="BK13" s="7">
        <v>1959</v>
      </c>
      <c r="BL13" s="7">
        <v>1960</v>
      </c>
      <c r="BM13" s="7">
        <v>1961</v>
      </c>
      <c r="BN13" s="7">
        <v>1962</v>
      </c>
      <c r="BO13" s="7">
        <v>1963</v>
      </c>
      <c r="BP13" s="7">
        <v>1964</v>
      </c>
      <c r="BQ13" s="7">
        <v>1965</v>
      </c>
      <c r="BR13" s="7">
        <v>1966</v>
      </c>
      <c r="BS13" s="7">
        <v>1967</v>
      </c>
      <c r="BT13" s="7">
        <v>1968</v>
      </c>
      <c r="BU13" s="7">
        <v>1969</v>
      </c>
      <c r="BV13" s="7">
        <v>1970</v>
      </c>
      <c r="BW13" s="7">
        <v>1971</v>
      </c>
      <c r="BX13" s="7">
        <v>1972</v>
      </c>
      <c r="BY13" s="7">
        <v>1973</v>
      </c>
      <c r="BZ13" s="7">
        <v>1974</v>
      </c>
      <c r="CA13" s="7">
        <v>1975</v>
      </c>
      <c r="CB13" s="7">
        <v>1976</v>
      </c>
      <c r="CC13" s="7">
        <v>1977</v>
      </c>
      <c r="CD13" s="7">
        <v>1978</v>
      </c>
      <c r="CE13" s="7">
        <v>1979</v>
      </c>
      <c r="CF13" s="7">
        <v>1980</v>
      </c>
      <c r="CG13" s="7">
        <v>1981</v>
      </c>
      <c r="CH13" s="7">
        <v>1982</v>
      </c>
      <c r="CI13" s="7">
        <v>1983</v>
      </c>
      <c r="CJ13" s="7">
        <v>1984</v>
      </c>
      <c r="CK13" s="5">
        <v>1985</v>
      </c>
      <c r="CL13" s="6">
        <v>1986</v>
      </c>
      <c r="CM13" s="5">
        <v>1987</v>
      </c>
      <c r="CN13" s="7">
        <v>1988</v>
      </c>
      <c r="CO13" s="7">
        <v>1989</v>
      </c>
      <c r="CP13" s="7">
        <v>1990</v>
      </c>
      <c r="CQ13" s="7">
        <v>1991</v>
      </c>
      <c r="CR13" s="7">
        <v>1992</v>
      </c>
      <c r="CS13" s="7">
        <v>1993</v>
      </c>
      <c r="CT13" s="7">
        <v>1994</v>
      </c>
      <c r="CU13" s="7">
        <v>1995</v>
      </c>
      <c r="CV13" s="7">
        <v>1996</v>
      </c>
      <c r="CW13" s="7">
        <v>1997</v>
      </c>
      <c r="CX13" s="7">
        <v>1998</v>
      </c>
      <c r="CY13" s="7">
        <v>1999</v>
      </c>
      <c r="CZ13" s="7">
        <v>2000</v>
      </c>
      <c r="DA13" s="7">
        <v>2001</v>
      </c>
      <c r="DB13" s="7">
        <v>2002</v>
      </c>
      <c r="DC13" s="7">
        <v>2003</v>
      </c>
      <c r="DD13" s="7">
        <v>2004</v>
      </c>
      <c r="DE13" s="7">
        <v>2005</v>
      </c>
      <c r="DF13" s="7">
        <v>2006</v>
      </c>
      <c r="DG13" s="7">
        <v>2007</v>
      </c>
      <c r="DH13" s="7">
        <v>2008</v>
      </c>
      <c r="DI13" s="7">
        <v>2009</v>
      </c>
      <c r="DJ13" s="7">
        <v>2010</v>
      </c>
      <c r="DK13" s="7">
        <v>2011</v>
      </c>
      <c r="DL13" s="7">
        <v>2012</v>
      </c>
      <c r="DM13" s="7">
        <v>2013</v>
      </c>
      <c r="DN13" s="7">
        <v>2014</v>
      </c>
      <c r="DO13" s="7">
        <v>2015</v>
      </c>
      <c r="DP13" s="7">
        <v>2016</v>
      </c>
      <c r="DQ13" s="7">
        <v>2017</v>
      </c>
      <c r="DR13" s="7">
        <v>2018</v>
      </c>
      <c r="DS13" s="7">
        <v>2019</v>
      </c>
      <c r="DT13" s="8">
        <v>2020</v>
      </c>
      <c r="DU13" s="8">
        <v>2021</v>
      </c>
      <c r="DV13" s="8">
        <v>2022</v>
      </c>
      <c r="DW13" s="8">
        <v>2023</v>
      </c>
      <c r="DX13" s="8">
        <v>2024</v>
      </c>
      <c r="DY13" s="8">
        <v>2025</v>
      </c>
      <c r="DZ13" s="8">
        <v>2026</v>
      </c>
      <c r="EA13" s="8">
        <v>2027</v>
      </c>
      <c r="EB13" s="8">
        <v>2028</v>
      </c>
      <c r="EC13" s="8">
        <v>2029</v>
      </c>
      <c r="ED13" s="8">
        <v>2030</v>
      </c>
      <c r="EE13" s="8">
        <v>2031</v>
      </c>
      <c r="EF13" s="8">
        <v>2032</v>
      </c>
      <c r="EG13" s="8">
        <v>2033</v>
      </c>
      <c r="EH13" s="8">
        <v>2034</v>
      </c>
      <c r="EI13" s="8">
        <v>2035</v>
      </c>
      <c r="EJ13" s="8">
        <v>2036</v>
      </c>
      <c r="EK13" s="8">
        <v>2037</v>
      </c>
      <c r="EL13" s="8">
        <v>2038</v>
      </c>
      <c r="EM13" s="8">
        <v>2039</v>
      </c>
      <c r="EN13" s="8">
        <v>2040</v>
      </c>
      <c r="EO13" s="8">
        <v>2041</v>
      </c>
      <c r="EP13" s="8">
        <v>2042</v>
      </c>
      <c r="EQ13" s="8">
        <v>2043</v>
      </c>
      <c r="ER13" s="8">
        <v>2044</v>
      </c>
      <c r="ES13" s="8">
        <v>2045</v>
      </c>
      <c r="ET13" s="8">
        <v>2046</v>
      </c>
      <c r="EU13" s="8">
        <v>2047</v>
      </c>
      <c r="EV13" s="8">
        <v>2048</v>
      </c>
      <c r="EW13" s="8">
        <v>2049</v>
      </c>
      <c r="EX13" s="8">
        <v>2050</v>
      </c>
      <c r="EY13" s="8">
        <v>2051</v>
      </c>
      <c r="EZ13" s="8">
        <v>2052</v>
      </c>
      <c r="FA13" s="8">
        <v>2053</v>
      </c>
      <c r="FB13" s="8">
        <v>2054</v>
      </c>
      <c r="FC13" s="8">
        <v>2055</v>
      </c>
      <c r="FD13" s="8">
        <v>2056</v>
      </c>
      <c r="FE13" s="8">
        <v>2057</v>
      </c>
      <c r="FF13" s="8">
        <v>2058</v>
      </c>
      <c r="FG13" s="8">
        <v>2059</v>
      </c>
      <c r="FH13" s="8">
        <v>2060</v>
      </c>
      <c r="FI13" s="8">
        <v>2061</v>
      </c>
      <c r="FJ13" s="8">
        <v>2062</v>
      </c>
      <c r="FK13" s="8">
        <v>2063</v>
      </c>
      <c r="FL13" s="8">
        <v>2064</v>
      </c>
      <c r="FM13" s="8">
        <v>2065</v>
      </c>
      <c r="FN13" s="8">
        <v>2066</v>
      </c>
      <c r="FO13" s="8">
        <v>2067</v>
      </c>
      <c r="FP13" s="8">
        <v>2068</v>
      </c>
      <c r="FQ13" s="8">
        <v>2069</v>
      </c>
      <c r="FR13" s="8">
        <v>2070</v>
      </c>
      <c r="FS13" s="8">
        <v>2071</v>
      </c>
      <c r="FT13" s="8">
        <v>2072</v>
      </c>
      <c r="FU13" s="8">
        <v>2073</v>
      </c>
      <c r="FV13" s="8">
        <v>2074</v>
      </c>
      <c r="FW13" s="8">
        <v>2075</v>
      </c>
      <c r="FX13" s="8">
        <v>2076</v>
      </c>
      <c r="FY13" s="8">
        <v>2077</v>
      </c>
      <c r="FZ13" s="8">
        <v>2078</v>
      </c>
      <c r="GA13" s="8">
        <v>2079</v>
      </c>
      <c r="GB13" s="8">
        <v>2080</v>
      </c>
      <c r="GC13" s="8">
        <v>2081</v>
      </c>
      <c r="GD13" s="8">
        <v>2082</v>
      </c>
      <c r="GE13" s="8">
        <v>2083</v>
      </c>
      <c r="GF13" s="8">
        <v>2084</v>
      </c>
      <c r="GG13" s="8">
        <v>2085</v>
      </c>
      <c r="GH13" s="8">
        <v>2086</v>
      </c>
      <c r="GI13" s="8">
        <v>2087</v>
      </c>
      <c r="GJ13" s="8">
        <v>2088</v>
      </c>
      <c r="GK13" s="8">
        <v>2089</v>
      </c>
      <c r="GL13" s="8">
        <v>2090</v>
      </c>
      <c r="GM13" s="8">
        <v>2091</v>
      </c>
      <c r="GN13" s="8">
        <v>2092</v>
      </c>
      <c r="GO13" s="8">
        <v>2093</v>
      </c>
      <c r="GP13" s="8">
        <v>2094</v>
      </c>
      <c r="GQ13" s="8">
        <v>2095</v>
      </c>
      <c r="GR13" s="8">
        <v>2096</v>
      </c>
      <c r="GS13" s="8">
        <v>2097</v>
      </c>
      <c r="GT13" s="8">
        <v>2098</v>
      </c>
      <c r="GU13" s="8">
        <v>2099</v>
      </c>
      <c r="GV13" s="8">
        <v>2100</v>
      </c>
    </row>
    <row r="14" spans="1:204" x14ac:dyDescent="0.2">
      <c r="A14" s="9">
        <v>900</v>
      </c>
      <c r="B14" s="10" t="s">
        <v>15</v>
      </c>
      <c r="C14" s="10" t="s">
        <v>16</v>
      </c>
      <c r="D14" s="11">
        <v>1.6544309792264535</v>
      </c>
      <c r="E14" s="12">
        <f>D14+($N$14-$D$14)/10</f>
        <v>1.6667054193928343</v>
      </c>
      <c r="F14" s="12">
        <f t="shared" ref="F14:M14" si="0">E14+($N$14-$D$14)/10</f>
        <v>1.6789798595592151</v>
      </c>
      <c r="G14" s="12">
        <f t="shared" si="0"/>
        <v>1.6912542997255959</v>
      </c>
      <c r="H14" s="12">
        <f t="shared" si="0"/>
        <v>1.7035287398919767</v>
      </c>
      <c r="I14" s="12">
        <f t="shared" si="0"/>
        <v>1.7158031800583575</v>
      </c>
      <c r="J14" s="12">
        <f t="shared" si="0"/>
        <v>1.7280776202247383</v>
      </c>
      <c r="K14" s="12">
        <f t="shared" si="0"/>
        <v>1.7403520603911191</v>
      </c>
      <c r="L14" s="12">
        <f t="shared" si="0"/>
        <v>1.7526265005574999</v>
      </c>
      <c r="M14" s="12">
        <f t="shared" si="0"/>
        <v>1.7649009407238807</v>
      </c>
      <c r="N14" s="11">
        <v>1.7771753808902615</v>
      </c>
      <c r="O14" s="12">
        <f>N14+(X14-N14)/10</f>
        <v>1.7906689363166775</v>
      </c>
      <c r="P14" s="12">
        <f t="shared" ref="P14:W14" si="1">O14+(Y14-O14)/10</f>
        <v>1.804610963111529</v>
      </c>
      <c r="Q14" s="12">
        <f t="shared" si="1"/>
        <v>1.8189922859272132</v>
      </c>
      <c r="R14" s="12">
        <f t="shared" si="1"/>
        <v>1.8338010797719637</v>
      </c>
      <c r="S14" s="12">
        <f t="shared" si="1"/>
        <v>1.8490234916921588</v>
      </c>
      <c r="T14" s="12">
        <f t="shared" si="1"/>
        <v>1.8646441646146108</v>
      </c>
      <c r="U14" s="12">
        <f t="shared" si="1"/>
        <v>1.8806466767000147</v>
      </c>
      <c r="V14" s="12">
        <f t="shared" si="1"/>
        <v>1.8970139078669044</v>
      </c>
      <c r="W14" s="12">
        <f t="shared" si="1"/>
        <v>1.9137283436584771</v>
      </c>
      <c r="X14" s="11">
        <v>1.9121109351544212</v>
      </c>
      <c r="Y14" s="12">
        <f>X14+(AH14-X14)/10</f>
        <v>1.930089204265192</v>
      </c>
      <c r="Z14" s="12">
        <f t="shared" ref="Z14:AG14" si="2">Y14+(AI14-Y14)/10</f>
        <v>1.9484241912683713</v>
      </c>
      <c r="AA14" s="12">
        <f t="shared" si="2"/>
        <v>1.9670802243747181</v>
      </c>
      <c r="AB14" s="12">
        <f t="shared" si="2"/>
        <v>1.9860251989739157</v>
      </c>
      <c r="AC14" s="12">
        <f t="shared" si="2"/>
        <v>2.0052302209166788</v>
      </c>
      <c r="AD14" s="12">
        <f t="shared" si="2"/>
        <v>2.0246692854686512</v>
      </c>
      <c r="AE14" s="12">
        <f t="shared" si="2"/>
        <v>2.0443189883689117</v>
      </c>
      <c r="AF14" s="12">
        <f t="shared" si="2"/>
        <v>2.0641582657826314</v>
      </c>
      <c r="AG14" s="12">
        <f t="shared" si="2"/>
        <v>2.0841681602584647</v>
      </c>
      <c r="AH14" s="11">
        <v>2.0918936262621304</v>
      </c>
      <c r="AI14" s="12">
        <f>AH14+($AR$14-$AH$14)/10</f>
        <v>2.1134390742969851</v>
      </c>
      <c r="AJ14" s="12">
        <f t="shared" ref="AJ14:AQ14" si="3">AI14+($AR$14-$AH$14)/10</f>
        <v>2.1349845223318393</v>
      </c>
      <c r="AK14" s="12">
        <f t="shared" si="3"/>
        <v>2.1565299703666936</v>
      </c>
      <c r="AL14" s="12">
        <f t="shared" si="3"/>
        <v>2.1780754184015478</v>
      </c>
      <c r="AM14" s="12">
        <f t="shared" si="3"/>
        <v>2.1996208664364021</v>
      </c>
      <c r="AN14" s="12">
        <f t="shared" si="3"/>
        <v>2.2211663144712563</v>
      </c>
      <c r="AO14" s="12">
        <f t="shared" si="3"/>
        <v>2.2427117625061106</v>
      </c>
      <c r="AP14" s="12">
        <f t="shared" si="3"/>
        <v>2.2642572105409648</v>
      </c>
      <c r="AQ14" s="12">
        <f t="shared" si="3"/>
        <v>2.2858026585758191</v>
      </c>
      <c r="AR14" s="11">
        <v>2.3073481066106751</v>
      </c>
      <c r="AS14" s="12">
        <f t="shared" ref="AS14:BA14" si="4">AR14+($BB$14-$AR$14)/10</f>
        <v>2.3302563959496077</v>
      </c>
      <c r="AT14" s="12">
        <f t="shared" si="4"/>
        <v>2.3531646852885402</v>
      </c>
      <c r="AU14" s="12">
        <f t="shared" si="4"/>
        <v>2.3760729746274727</v>
      </c>
      <c r="AV14" s="12">
        <f t="shared" si="4"/>
        <v>2.3989812639664052</v>
      </c>
      <c r="AW14" s="12">
        <f t="shared" si="4"/>
        <v>2.4218895533053377</v>
      </c>
      <c r="AX14" s="12">
        <f t="shared" si="4"/>
        <v>2.4447978426442702</v>
      </c>
      <c r="AY14" s="12">
        <f t="shared" si="4"/>
        <v>2.4677061319832028</v>
      </c>
      <c r="AZ14" s="12">
        <f t="shared" si="4"/>
        <v>2.4906144213221353</v>
      </c>
      <c r="BA14" s="12">
        <f t="shared" si="4"/>
        <v>2.5135227106610678</v>
      </c>
      <c r="BB14" s="13">
        <v>2.5364309999999999</v>
      </c>
      <c r="BC14" s="13">
        <v>2.5840339999999999</v>
      </c>
      <c r="BD14" s="13">
        <v>2.630862</v>
      </c>
      <c r="BE14" s="13">
        <v>2.6776089999999999</v>
      </c>
      <c r="BF14" s="13">
        <v>2.724847</v>
      </c>
      <c r="BG14" s="13">
        <v>2.7730199999999998</v>
      </c>
      <c r="BH14" s="13">
        <v>2.8224429999999998</v>
      </c>
      <c r="BI14" s="13">
        <v>2.8733059999999999</v>
      </c>
      <c r="BJ14" s="13">
        <v>2.9256869999999999</v>
      </c>
      <c r="BK14" s="13">
        <v>2.9795759999999998</v>
      </c>
      <c r="BL14" s="13">
        <v>3.0349499999999998</v>
      </c>
      <c r="BM14" s="13">
        <v>3.091844</v>
      </c>
      <c r="BN14" s="13">
        <v>3.1504210000000001</v>
      </c>
      <c r="BO14" s="13">
        <v>3.211001</v>
      </c>
      <c r="BP14" s="13">
        <v>3.2739780000000001</v>
      </c>
      <c r="BQ14" s="13">
        <v>3.3395839999999999</v>
      </c>
      <c r="BR14" s="13">
        <v>3.4079229999999998</v>
      </c>
      <c r="BS14" s="13">
        <v>3.4787699999999999</v>
      </c>
      <c r="BT14" s="13">
        <v>3.551599</v>
      </c>
      <c r="BU14" s="13">
        <v>3.6256810000000002</v>
      </c>
      <c r="BV14" s="13">
        <v>3.700437</v>
      </c>
      <c r="BW14" s="13">
        <v>3.77576</v>
      </c>
      <c r="BX14" s="13">
        <v>3.8516509999999999</v>
      </c>
      <c r="BY14" s="13">
        <v>3.927781</v>
      </c>
      <c r="BZ14" s="13">
        <v>4.0037940000000001</v>
      </c>
      <c r="CA14" s="13">
        <v>4.0794800000000002</v>
      </c>
      <c r="CB14" s="13">
        <v>4.1546669999999999</v>
      </c>
      <c r="CC14" s="13">
        <v>4.2295059999999998</v>
      </c>
      <c r="CD14" s="13">
        <v>4.3045340000000003</v>
      </c>
      <c r="CE14" s="13">
        <v>4.3805059999999996</v>
      </c>
      <c r="CF14" s="13">
        <v>4.4580029999999997</v>
      </c>
      <c r="CG14" s="13">
        <v>4.5369970000000004</v>
      </c>
      <c r="CH14" s="13">
        <v>4.6173869999999999</v>
      </c>
      <c r="CI14" s="13">
        <v>4.6995690000000003</v>
      </c>
      <c r="CJ14" s="13">
        <v>4.7840119999999997</v>
      </c>
      <c r="CK14" s="13">
        <v>4.8709220000000002</v>
      </c>
      <c r="CL14" s="13">
        <v>4.9605680000000003</v>
      </c>
      <c r="CM14" s="13">
        <v>5.0525219999999997</v>
      </c>
      <c r="CN14" s="13">
        <v>5.1454259999999996</v>
      </c>
      <c r="CO14" s="13">
        <v>5.2374409999999996</v>
      </c>
      <c r="CP14" s="13">
        <v>5.3272310000000003</v>
      </c>
      <c r="CQ14" s="13">
        <v>5.4142890000000001</v>
      </c>
      <c r="CR14" s="13">
        <v>5.49892</v>
      </c>
      <c r="CS14" s="13">
        <v>5.5815979999999996</v>
      </c>
      <c r="CT14" s="13">
        <v>5.6631499999999999</v>
      </c>
      <c r="CU14" s="13">
        <v>5.7442130000000002</v>
      </c>
      <c r="CV14" s="13">
        <v>5.8248920000000002</v>
      </c>
      <c r="CW14" s="13">
        <v>5.9050459999999996</v>
      </c>
      <c r="CX14" s="13">
        <v>5.9847939999999999</v>
      </c>
      <c r="CY14" s="13">
        <v>6.0642389999999997</v>
      </c>
      <c r="CZ14" s="13">
        <v>6.1434939999999996</v>
      </c>
      <c r="DA14" s="13">
        <v>6.2226270000000001</v>
      </c>
      <c r="DB14" s="13">
        <v>6.3017729999999998</v>
      </c>
      <c r="DC14" s="13">
        <v>6.3811850000000003</v>
      </c>
      <c r="DD14" s="13">
        <v>6.4611590000000003</v>
      </c>
      <c r="DE14" s="13">
        <v>6.5419070000000001</v>
      </c>
      <c r="DF14" s="13">
        <v>6.6235179999999998</v>
      </c>
      <c r="DG14" s="13">
        <v>6.7059470000000001</v>
      </c>
      <c r="DH14" s="13">
        <v>6.7890889999999997</v>
      </c>
      <c r="DI14" s="13">
        <v>6.8727669999999996</v>
      </c>
      <c r="DJ14" s="13">
        <v>6.9568240000000001</v>
      </c>
      <c r="DK14" s="13">
        <v>7.041194</v>
      </c>
      <c r="DL14" s="13">
        <v>7.1258280000000003</v>
      </c>
      <c r="DM14" s="13">
        <v>7.2105819999999996</v>
      </c>
      <c r="DN14" s="13">
        <v>7.2952909999999997</v>
      </c>
      <c r="DO14" s="13">
        <v>7.3797969999999999</v>
      </c>
      <c r="DP14" s="13">
        <v>7.4640219999999999</v>
      </c>
      <c r="DQ14" s="13">
        <v>7.5478589999999999</v>
      </c>
      <c r="DR14" s="13">
        <v>7.6310909999999996</v>
      </c>
      <c r="DS14" s="13">
        <v>7.7134679999999998</v>
      </c>
      <c r="DT14" s="13">
        <v>7.7947990000000003</v>
      </c>
      <c r="DU14" s="14">
        <v>7.8749659999999997</v>
      </c>
      <c r="DV14" s="13">
        <v>7.9539530000000003</v>
      </c>
      <c r="DW14" s="13">
        <v>8.0318000000000005</v>
      </c>
      <c r="DX14" s="13">
        <v>8.1086050000000007</v>
      </c>
      <c r="DY14" s="13">
        <v>8.1844370000000009</v>
      </c>
      <c r="DZ14" s="13">
        <v>8.2592770000000009</v>
      </c>
      <c r="EA14" s="13">
        <v>8.3330780000000004</v>
      </c>
      <c r="EB14" s="13">
        <v>8.4058630000000001</v>
      </c>
      <c r="EC14" s="13">
        <v>8.4776609999999994</v>
      </c>
      <c r="ED14" s="13">
        <v>8.5484869999999997</v>
      </c>
      <c r="EE14" s="13">
        <v>8.6183490000000003</v>
      </c>
      <c r="EF14" s="13">
        <v>8.6872279999999993</v>
      </c>
      <c r="EG14" s="13">
        <v>8.7550840000000001</v>
      </c>
      <c r="EH14" s="13">
        <v>8.8218630000000005</v>
      </c>
      <c r="EI14" s="13">
        <v>8.8875240000000009</v>
      </c>
      <c r="EJ14" s="13">
        <v>8.9520490000000006</v>
      </c>
      <c r="EK14" s="13">
        <v>9.0154379999999996</v>
      </c>
      <c r="EL14" s="13">
        <v>9.0776939999999993</v>
      </c>
      <c r="EM14" s="13">
        <v>9.1388289999999994</v>
      </c>
      <c r="EN14" s="13">
        <v>9.1988470000000007</v>
      </c>
      <c r="EO14" s="13">
        <v>9.2577449999999999</v>
      </c>
      <c r="EP14" s="13">
        <v>9.3155079999999995</v>
      </c>
      <c r="EQ14" s="13">
        <v>9.3721180000000004</v>
      </c>
      <c r="ER14" s="13">
        <v>9.4275549999999999</v>
      </c>
      <c r="ES14" s="13">
        <v>9.4818029999999993</v>
      </c>
      <c r="ET14" s="13">
        <v>9.5348550000000003</v>
      </c>
      <c r="EU14" s="13">
        <v>9.5867079999999998</v>
      </c>
      <c r="EV14" s="13">
        <v>9.6373569999999997</v>
      </c>
      <c r="EW14" s="13">
        <v>9.6867999999999999</v>
      </c>
      <c r="EX14" s="13">
        <v>9.7350340000000006</v>
      </c>
      <c r="EY14" s="13">
        <v>9.7820619999999998</v>
      </c>
      <c r="EZ14" s="13">
        <v>9.8278850000000002</v>
      </c>
      <c r="FA14" s="13">
        <v>9.8725020000000008</v>
      </c>
      <c r="FB14" s="13">
        <v>9.9159050000000004</v>
      </c>
      <c r="FC14" s="13">
        <v>9.9580990000000007</v>
      </c>
      <c r="FD14" s="13">
        <v>9.9990849999999991</v>
      </c>
      <c r="FE14" s="13">
        <v>10.038881</v>
      </c>
      <c r="FF14" s="13">
        <v>10.077518</v>
      </c>
      <c r="FG14" s="13">
        <v>10.115036</v>
      </c>
      <c r="FH14" s="13">
        <v>10.15147</v>
      </c>
      <c r="FI14" s="13">
        <v>10.186837000000001</v>
      </c>
      <c r="FJ14" s="13">
        <v>10.221149</v>
      </c>
      <c r="FK14" s="13">
        <v>10.254419</v>
      </c>
      <c r="FL14" s="13">
        <v>10.286657999999999</v>
      </c>
      <c r="FM14" s="13">
        <v>10.317879</v>
      </c>
      <c r="FN14" s="13">
        <v>10.348098</v>
      </c>
      <c r="FO14" s="13">
        <v>10.377331</v>
      </c>
      <c r="FP14" s="13">
        <v>10.405590999999999</v>
      </c>
      <c r="FQ14" s="13">
        <v>10.432888999999999</v>
      </c>
      <c r="FR14" s="13">
        <v>10.459239999999999</v>
      </c>
      <c r="FS14" s="13">
        <v>10.484655</v>
      </c>
      <c r="FT14" s="13">
        <v>10.50915</v>
      </c>
      <c r="FU14" s="13">
        <v>10.532743</v>
      </c>
      <c r="FV14" s="13">
        <v>10.55545</v>
      </c>
      <c r="FW14" s="13">
        <v>10.577287999999999</v>
      </c>
      <c r="FX14" s="13">
        <v>10.598274</v>
      </c>
      <c r="FY14" s="13">
        <v>10.618421</v>
      </c>
      <c r="FZ14" s="13">
        <v>10.637737</v>
      </c>
      <c r="GA14" s="13">
        <v>10.656228</v>
      </c>
      <c r="GB14" s="13">
        <v>10.673904</v>
      </c>
      <c r="GC14" s="13">
        <v>10.690773</v>
      </c>
      <c r="GD14" s="13">
        <v>10.706852</v>
      </c>
      <c r="GE14" s="13">
        <v>10.722170999999999</v>
      </c>
      <c r="GF14" s="13">
        <v>10.736765</v>
      </c>
      <c r="GG14" s="13">
        <v>10.750662</v>
      </c>
      <c r="GH14" s="13">
        <v>10.763873999999999</v>
      </c>
      <c r="GI14" s="13">
        <v>10.776401999999999</v>
      </c>
      <c r="GJ14" s="13">
        <v>10.788249</v>
      </c>
      <c r="GK14" s="13">
        <v>10.799412999999999</v>
      </c>
      <c r="GL14" s="13">
        <v>10.809892</v>
      </c>
      <c r="GM14" s="13">
        <v>10.819682999999999</v>
      </c>
      <c r="GN14" s="13">
        <v>10.828780999999999</v>
      </c>
      <c r="GO14" s="13">
        <v>10.837182</v>
      </c>
      <c r="GP14" s="13">
        <v>10.844879000000001</v>
      </c>
      <c r="GQ14" s="13">
        <v>10.85186</v>
      </c>
      <c r="GR14" s="13">
        <v>10.858112</v>
      </c>
      <c r="GS14" s="13">
        <v>10.863614999999999</v>
      </c>
      <c r="GT14" s="13">
        <v>10.868347999999999</v>
      </c>
      <c r="GU14" s="13">
        <v>10.872284000000001</v>
      </c>
      <c r="GV14" s="13">
        <v>10.875394</v>
      </c>
    </row>
    <row r="15" spans="1:204" x14ac:dyDescent="0.2">
      <c r="AH15" s="3">
        <v>1000</v>
      </c>
    </row>
    <row r="16" spans="1:204" x14ac:dyDescent="0.2">
      <c r="BB16" s="3">
        <v>2.5</v>
      </c>
      <c r="BL16" s="15">
        <v>3</v>
      </c>
      <c r="BZ16" s="15">
        <v>4</v>
      </c>
      <c r="GV16" s="16">
        <v>1000000</v>
      </c>
    </row>
    <row r="17" spans="54:161" x14ac:dyDescent="0.2">
      <c r="BZ17" s="15">
        <f>BZ13-BL13</f>
        <v>14</v>
      </c>
      <c r="CM17" s="15">
        <v>5</v>
      </c>
      <c r="CY17" s="15">
        <v>6</v>
      </c>
      <c r="DK17" s="15">
        <v>7</v>
      </c>
      <c r="DW17" s="15">
        <v>8</v>
      </c>
      <c r="EK17" s="15">
        <v>9</v>
      </c>
      <c r="FE17" s="15">
        <v>10</v>
      </c>
    </row>
    <row r="18" spans="54:161" x14ac:dyDescent="0.2">
      <c r="CM18" s="15">
        <f>CM13-BZ13</f>
        <v>13</v>
      </c>
      <c r="CY18" s="15">
        <f>CY13-CM13</f>
        <v>12</v>
      </c>
      <c r="DK18" s="15">
        <f>DK13-CY13</f>
        <v>12</v>
      </c>
      <c r="DW18" s="15">
        <f>DW13-DK13</f>
        <v>12</v>
      </c>
      <c r="EK18" s="3">
        <f>EK13-DW13</f>
        <v>14</v>
      </c>
      <c r="FE18" s="15">
        <f>FE13-EK13</f>
        <v>20</v>
      </c>
    </row>
    <row r="20" spans="54:161" x14ac:dyDescent="0.2">
      <c r="DN20" s="17"/>
      <c r="DO20" s="17"/>
    </row>
    <row r="21" spans="54:161" x14ac:dyDescent="0.2">
      <c r="DN21" s="17"/>
      <c r="DO21" s="17"/>
    </row>
    <row r="22" spans="54:161" x14ac:dyDescent="0.2">
      <c r="DN22" s="17"/>
      <c r="DO22" s="17"/>
    </row>
    <row r="23" spans="54:161" x14ac:dyDescent="0.2">
      <c r="DB23" s="7">
        <v>1927</v>
      </c>
      <c r="DC23" s="7">
        <v>1960</v>
      </c>
      <c r="DD23" s="7">
        <v>1974</v>
      </c>
      <c r="DE23" s="5">
        <v>1987</v>
      </c>
      <c r="DF23" s="7">
        <v>1999</v>
      </c>
      <c r="DG23" s="7">
        <v>2011</v>
      </c>
      <c r="DH23" s="8">
        <v>2023</v>
      </c>
      <c r="DI23" s="8">
        <v>2037</v>
      </c>
      <c r="DJ23" s="8">
        <v>2057</v>
      </c>
      <c r="DN23" s="17"/>
      <c r="DO23" s="17"/>
    </row>
    <row r="24" spans="54:161" x14ac:dyDescent="0.2">
      <c r="DB24" s="13">
        <v>2</v>
      </c>
      <c r="DC24" s="13">
        <v>3.0349499999999998</v>
      </c>
      <c r="DD24" s="13">
        <v>4.0037940000000001</v>
      </c>
      <c r="DE24" s="13">
        <v>5.0525219999999997</v>
      </c>
      <c r="DF24" s="13">
        <v>6.0642389999999997</v>
      </c>
      <c r="DG24" s="13">
        <v>7.041194</v>
      </c>
      <c r="DH24" s="13">
        <v>8.0318000000000005</v>
      </c>
      <c r="DI24" s="13">
        <v>9.0154379999999996</v>
      </c>
      <c r="DJ24" s="13">
        <v>10.038881</v>
      </c>
      <c r="DN24" s="17"/>
      <c r="DO24" s="17"/>
    </row>
    <row r="25" spans="54:161" x14ac:dyDescent="0.2"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DN25" s="17"/>
      <c r="DO25" s="17"/>
    </row>
    <row r="26" spans="54:161" x14ac:dyDescent="0.2"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DB26" s="15">
        <v>2</v>
      </c>
      <c r="DC26" s="15">
        <v>3</v>
      </c>
      <c r="DD26" s="15">
        <v>4</v>
      </c>
      <c r="DE26" s="15">
        <v>5</v>
      </c>
      <c r="DF26" s="15">
        <v>6</v>
      </c>
      <c r="DG26" s="15">
        <v>7</v>
      </c>
      <c r="DH26" s="15">
        <v>8</v>
      </c>
      <c r="DI26" s="15">
        <v>9</v>
      </c>
      <c r="DJ26" s="15">
        <v>10</v>
      </c>
      <c r="DN26" s="17"/>
      <c r="DO26" s="17"/>
    </row>
    <row r="27" spans="54:161" x14ac:dyDescent="0.2">
      <c r="DC27" s="15">
        <f t="shared" ref="DC27:DJ27" si="5">DC23-DB23</f>
        <v>33</v>
      </c>
      <c r="DD27" s="15">
        <f t="shared" si="5"/>
        <v>14</v>
      </c>
      <c r="DE27" s="15">
        <f t="shared" si="5"/>
        <v>13</v>
      </c>
      <c r="DF27" s="15">
        <f t="shared" si="5"/>
        <v>12</v>
      </c>
      <c r="DG27" s="15">
        <f t="shared" si="5"/>
        <v>12</v>
      </c>
      <c r="DH27" s="15">
        <f t="shared" si="5"/>
        <v>12</v>
      </c>
      <c r="DI27" s="15">
        <f t="shared" si="5"/>
        <v>14</v>
      </c>
      <c r="DJ27" s="15">
        <f t="shared" si="5"/>
        <v>20</v>
      </c>
      <c r="DN27" s="17"/>
      <c r="DO27" s="17"/>
    </row>
    <row r="28" spans="54:161" x14ac:dyDescent="0.2">
      <c r="DE28" s="15"/>
      <c r="DG28" s="15"/>
      <c r="DN28" s="17"/>
      <c r="DO28" s="17"/>
    </row>
    <row r="29" spans="54:161" x14ac:dyDescent="0.2">
      <c r="DN29" s="17"/>
      <c r="DO29" s="17"/>
    </row>
    <row r="30" spans="54:161" x14ac:dyDescent="0.2">
      <c r="DN30" s="17"/>
      <c r="DO30" s="17"/>
    </row>
    <row r="31" spans="54:161" x14ac:dyDescent="0.2">
      <c r="DN31" s="17"/>
      <c r="DO31" s="17"/>
    </row>
    <row r="32" spans="54:161" x14ac:dyDescent="0.2">
      <c r="DN32" s="17"/>
      <c r="DO32" s="17"/>
    </row>
    <row r="33" spans="118:119" x14ac:dyDescent="0.2">
      <c r="DN33" s="17"/>
      <c r="DO33" s="17"/>
    </row>
    <row r="34" spans="118:119" x14ac:dyDescent="0.2">
      <c r="DN34" s="17"/>
      <c r="DO34" s="17"/>
    </row>
    <row r="35" spans="118:119" x14ac:dyDescent="0.2">
      <c r="DN35" s="17"/>
      <c r="DO35" s="17"/>
    </row>
    <row r="36" spans="118:119" x14ac:dyDescent="0.2">
      <c r="DN36" s="17"/>
      <c r="DO36" s="17"/>
    </row>
    <row r="37" spans="118:119" x14ac:dyDescent="0.2">
      <c r="DN37" s="17"/>
      <c r="DO37" s="17"/>
    </row>
    <row r="38" spans="118:119" x14ac:dyDescent="0.2">
      <c r="DN38" s="17"/>
      <c r="DO38" s="17"/>
    </row>
    <row r="39" spans="118:119" x14ac:dyDescent="0.2">
      <c r="DN39" s="17"/>
      <c r="DO39" s="17"/>
    </row>
    <row r="40" spans="118:119" x14ac:dyDescent="0.2">
      <c r="DN40" s="17"/>
      <c r="DO40" s="17"/>
    </row>
    <row r="41" spans="118:119" x14ac:dyDescent="0.2">
      <c r="DN41" s="17"/>
      <c r="DO41" s="17"/>
    </row>
  </sheetData>
  <mergeCells count="2">
    <mergeCell ref="A12:CJ12"/>
    <mergeCell ref="CK12:DS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65D98-151A-4B89-A1CC-4587B2E26BC8}">
  <sheetPr codeName="Munka3"/>
  <dimension ref="A1:AG52"/>
  <sheetViews>
    <sheetView showGridLines="0" zoomScale="85" zoomScaleNormal="85" workbookViewId="0">
      <selection sqref="A1:B8"/>
    </sheetView>
  </sheetViews>
  <sheetFormatPr defaultRowHeight="12.75" x14ac:dyDescent="0.2"/>
  <cols>
    <col min="1" max="1" width="13" style="20" customWidth="1"/>
    <col min="2" max="2" width="40.28515625" style="20" customWidth="1"/>
    <col min="3" max="3" width="7.85546875" style="20" customWidth="1"/>
    <col min="4" max="17" width="20.85546875" style="20" customWidth="1"/>
    <col min="18" max="18" width="20.85546875" style="21" customWidth="1"/>
    <col min="19" max="23" width="20.85546875" style="20" customWidth="1"/>
    <col min="24" max="24" width="20.85546875" style="21" customWidth="1"/>
    <col min="25" max="33" width="20.85546875" style="20" customWidth="1"/>
    <col min="34" max="16384" width="9.140625" style="20"/>
  </cols>
  <sheetData>
    <row r="1" spans="1:33" x14ac:dyDescent="0.2">
      <c r="A1" s="19" t="s">
        <v>10</v>
      </c>
      <c r="B1" s="19" t="s">
        <v>17</v>
      </c>
    </row>
    <row r="2" spans="1:33" x14ac:dyDescent="0.2">
      <c r="A2" s="4" t="s">
        <v>3</v>
      </c>
      <c r="B2" s="19" t="s">
        <v>79</v>
      </c>
    </row>
    <row r="3" spans="1:33" x14ac:dyDescent="0.2">
      <c r="A3" s="4" t="s">
        <v>6</v>
      </c>
      <c r="B3" s="19"/>
    </row>
    <row r="4" spans="1:33" x14ac:dyDescent="0.2">
      <c r="A4" s="4" t="s">
        <v>4</v>
      </c>
      <c r="B4" s="19" t="s">
        <v>80</v>
      </c>
    </row>
    <row r="5" spans="1:33" x14ac:dyDescent="0.2">
      <c r="A5" s="4" t="s">
        <v>7</v>
      </c>
      <c r="B5" s="19"/>
    </row>
    <row r="6" spans="1:33" x14ac:dyDescent="0.2">
      <c r="A6" s="4" t="s">
        <v>5</v>
      </c>
      <c r="B6" s="19" t="s">
        <v>43</v>
      </c>
    </row>
    <row r="7" spans="1:33" x14ac:dyDescent="0.2">
      <c r="A7" s="4" t="s">
        <v>8</v>
      </c>
      <c r="B7" s="19"/>
    </row>
    <row r="8" spans="1:33" x14ac:dyDescent="0.2">
      <c r="A8" s="4" t="s">
        <v>9</v>
      </c>
      <c r="B8" s="19" t="s">
        <v>78</v>
      </c>
    </row>
    <row r="14" spans="1:33" x14ac:dyDescent="0.2">
      <c r="A14" s="71" t="s">
        <v>45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</row>
    <row r="15" spans="1:33" ht="25.5" x14ac:dyDescent="0.2">
      <c r="A15" s="22" t="s">
        <v>12</v>
      </c>
      <c r="B15" s="23" t="s">
        <v>13</v>
      </c>
      <c r="C15" s="22" t="s">
        <v>7</v>
      </c>
      <c r="D15" s="24" t="s">
        <v>46</v>
      </c>
      <c r="E15" s="24" t="s">
        <v>47</v>
      </c>
      <c r="F15" s="24" t="s">
        <v>48</v>
      </c>
      <c r="G15" s="24" t="s">
        <v>49</v>
      </c>
      <c r="H15" s="24" t="s">
        <v>50</v>
      </c>
      <c r="I15" s="24" t="s">
        <v>51</v>
      </c>
      <c r="J15" s="24" t="s">
        <v>52</v>
      </c>
      <c r="K15" s="24" t="s">
        <v>53</v>
      </c>
      <c r="L15" s="24" t="s">
        <v>54</v>
      </c>
      <c r="M15" s="24" t="s">
        <v>55</v>
      </c>
      <c r="N15" s="24" t="s">
        <v>56</v>
      </c>
      <c r="O15" s="24" t="s">
        <v>57</v>
      </c>
      <c r="P15" s="24" t="s">
        <v>58</v>
      </c>
      <c r="Q15" s="24" t="s">
        <v>59</v>
      </c>
      <c r="R15" s="24" t="s">
        <v>60</v>
      </c>
      <c r="S15" s="24" t="s">
        <v>61</v>
      </c>
      <c r="T15" s="24" t="s">
        <v>62</v>
      </c>
      <c r="U15" s="24" t="s">
        <v>63</v>
      </c>
      <c r="V15" s="24" t="s">
        <v>64</v>
      </c>
      <c r="W15" s="24" t="s">
        <v>65</v>
      </c>
      <c r="X15" s="24" t="s">
        <v>66</v>
      </c>
      <c r="Y15" s="24" t="s">
        <v>67</v>
      </c>
      <c r="Z15" s="24" t="s">
        <v>68</v>
      </c>
      <c r="AA15" s="24" t="s">
        <v>69</v>
      </c>
      <c r="AB15" s="24" t="s">
        <v>70</v>
      </c>
      <c r="AC15" s="24" t="s">
        <v>71</v>
      </c>
      <c r="AD15" s="24" t="s">
        <v>72</v>
      </c>
      <c r="AE15" s="24" t="s">
        <v>73</v>
      </c>
      <c r="AF15" s="24" t="s">
        <v>74</v>
      </c>
      <c r="AG15" s="24" t="s">
        <v>75</v>
      </c>
    </row>
    <row r="16" spans="1:33" x14ac:dyDescent="0.2">
      <c r="A16" s="25">
        <v>900</v>
      </c>
      <c r="B16" s="26" t="s">
        <v>15</v>
      </c>
      <c r="C16" s="25" t="s">
        <v>22</v>
      </c>
      <c r="D16" s="27">
        <v>4.97</v>
      </c>
      <c r="E16" s="27">
        <v>4.9000000000000004</v>
      </c>
      <c r="F16" s="27">
        <v>5.0199999999999996</v>
      </c>
      <c r="G16" s="27">
        <v>4.93</v>
      </c>
      <c r="H16" s="27">
        <v>4.47</v>
      </c>
      <c r="I16" s="27">
        <v>3.86</v>
      </c>
      <c r="J16" s="27">
        <v>3.59</v>
      </c>
      <c r="K16" s="27">
        <v>3.44</v>
      </c>
      <c r="L16" s="27">
        <v>3.01</v>
      </c>
      <c r="M16" s="27">
        <v>2.78</v>
      </c>
      <c r="N16" s="27">
        <v>2.65</v>
      </c>
      <c r="O16" s="27">
        <v>2.58</v>
      </c>
      <c r="P16" s="27">
        <v>2.52</v>
      </c>
      <c r="Q16" s="27">
        <v>2.4700000000000002</v>
      </c>
      <c r="R16" s="28">
        <v>2.42</v>
      </c>
      <c r="S16" s="27">
        <v>2.38</v>
      </c>
      <c r="T16" s="27">
        <v>2.33</v>
      </c>
      <c r="U16" s="27">
        <v>2.29</v>
      </c>
      <c r="V16" s="27">
        <v>2.2400000000000002</v>
      </c>
      <c r="W16" s="27">
        <v>2.21</v>
      </c>
      <c r="X16" s="28">
        <v>2.1800000000000002</v>
      </c>
      <c r="Y16" s="27">
        <v>2.14</v>
      </c>
      <c r="Z16" s="27">
        <v>2.11</v>
      </c>
      <c r="AA16" s="27">
        <v>2.08</v>
      </c>
      <c r="AB16" s="27">
        <v>2.0499999999999998</v>
      </c>
      <c r="AC16" s="27">
        <v>2.0299999999999998</v>
      </c>
      <c r="AD16" s="27">
        <v>2</v>
      </c>
      <c r="AE16" s="27">
        <v>1.98</v>
      </c>
      <c r="AF16" s="27">
        <v>1.96</v>
      </c>
      <c r="AG16" s="27">
        <v>1.94</v>
      </c>
    </row>
    <row r="17" spans="1:33" x14ac:dyDescent="0.2">
      <c r="A17" s="25">
        <v>1840</v>
      </c>
      <c r="B17" s="26" t="s">
        <v>23</v>
      </c>
      <c r="C17" s="25" t="s">
        <v>24</v>
      </c>
      <c r="D17" s="27" t="s">
        <v>22</v>
      </c>
      <c r="E17" s="27" t="s">
        <v>22</v>
      </c>
      <c r="F17" s="27" t="s">
        <v>22</v>
      </c>
      <c r="G17" s="27" t="s">
        <v>22</v>
      </c>
      <c r="H17" s="27" t="s">
        <v>22</v>
      </c>
      <c r="I17" s="27" t="s">
        <v>22</v>
      </c>
      <c r="J17" s="27" t="s">
        <v>22</v>
      </c>
      <c r="K17" s="27" t="s">
        <v>22</v>
      </c>
      <c r="L17" s="27" t="s">
        <v>22</v>
      </c>
      <c r="M17" s="27" t="s">
        <v>22</v>
      </c>
      <c r="N17" s="27" t="s">
        <v>22</v>
      </c>
      <c r="O17" s="27" t="s">
        <v>22</v>
      </c>
      <c r="P17" s="27" t="s">
        <v>22</v>
      </c>
      <c r="Q17" s="27" t="s">
        <v>22</v>
      </c>
      <c r="R17" s="28" t="s">
        <v>22</v>
      </c>
      <c r="S17" s="27" t="s">
        <v>22</v>
      </c>
      <c r="T17" s="27" t="s">
        <v>22</v>
      </c>
      <c r="U17" s="27" t="s">
        <v>22</v>
      </c>
      <c r="V17" s="27" t="s">
        <v>22</v>
      </c>
      <c r="W17" s="27" t="s">
        <v>22</v>
      </c>
      <c r="X17" s="28" t="s">
        <v>22</v>
      </c>
      <c r="Y17" s="27" t="s">
        <v>22</v>
      </c>
      <c r="Z17" s="27" t="s">
        <v>22</v>
      </c>
      <c r="AA17" s="27" t="s">
        <v>22</v>
      </c>
      <c r="AB17" s="27" t="s">
        <v>22</v>
      </c>
      <c r="AC17" s="27" t="s">
        <v>22</v>
      </c>
      <c r="AD17" s="27" t="s">
        <v>22</v>
      </c>
      <c r="AE17" s="27" t="s">
        <v>22</v>
      </c>
      <c r="AF17" s="27" t="s">
        <v>22</v>
      </c>
      <c r="AG17" s="27" t="s">
        <v>22</v>
      </c>
    </row>
    <row r="18" spans="1:33" x14ac:dyDescent="0.2">
      <c r="A18" s="25">
        <v>903</v>
      </c>
      <c r="B18" s="26" t="s">
        <v>25</v>
      </c>
      <c r="C18" s="25" t="s">
        <v>26</v>
      </c>
      <c r="D18" s="27">
        <v>6.57</v>
      </c>
      <c r="E18" s="27">
        <v>6.62</v>
      </c>
      <c r="F18" s="27">
        <v>6.7</v>
      </c>
      <c r="G18" s="27">
        <v>6.71</v>
      </c>
      <c r="H18" s="27">
        <v>6.7</v>
      </c>
      <c r="I18" s="27">
        <v>6.64</v>
      </c>
      <c r="J18" s="27">
        <v>6.5</v>
      </c>
      <c r="K18" s="27">
        <v>6.19</v>
      </c>
      <c r="L18" s="27">
        <v>5.72</v>
      </c>
      <c r="M18" s="27">
        <v>5.35</v>
      </c>
      <c r="N18" s="27">
        <v>5.08</v>
      </c>
      <c r="O18" s="27">
        <v>4.9000000000000004</v>
      </c>
      <c r="P18" s="27">
        <v>4.7300000000000004</v>
      </c>
      <c r="Q18" s="27">
        <v>4.4400000000000004</v>
      </c>
      <c r="R18" s="28">
        <v>4.16</v>
      </c>
      <c r="S18" s="27">
        <v>3.89</v>
      </c>
      <c r="T18" s="27">
        <v>3.65</v>
      </c>
      <c r="U18" s="27">
        <v>3.43</v>
      </c>
      <c r="V18" s="27">
        <v>3.24</v>
      </c>
      <c r="W18" s="27">
        <v>3.07</v>
      </c>
      <c r="X18" s="28">
        <v>2.92</v>
      </c>
      <c r="Y18" s="27">
        <v>2.79</v>
      </c>
      <c r="Z18" s="27">
        <v>2.67</v>
      </c>
      <c r="AA18" s="27">
        <v>2.57</v>
      </c>
      <c r="AB18" s="27">
        <v>2.48</v>
      </c>
      <c r="AC18" s="27">
        <v>2.4</v>
      </c>
      <c r="AD18" s="27">
        <v>2.3199999999999998</v>
      </c>
      <c r="AE18" s="27">
        <v>2.25</v>
      </c>
      <c r="AF18" s="27">
        <v>2.19</v>
      </c>
      <c r="AG18" s="27">
        <v>2.14</v>
      </c>
    </row>
    <row r="19" spans="1:33" x14ac:dyDescent="0.2">
      <c r="A19" s="25">
        <v>935</v>
      </c>
      <c r="B19" s="26" t="s">
        <v>27</v>
      </c>
      <c r="C19" s="25" t="s">
        <v>28</v>
      </c>
      <c r="D19" s="27">
        <v>5.83</v>
      </c>
      <c r="E19" s="27">
        <v>5.59</v>
      </c>
      <c r="F19" s="27">
        <v>5.8</v>
      </c>
      <c r="G19" s="27">
        <v>5.75</v>
      </c>
      <c r="H19" s="27">
        <v>5.0599999999999996</v>
      </c>
      <c r="I19" s="27">
        <v>4.0999999999999996</v>
      </c>
      <c r="J19" s="27">
        <v>3.69</v>
      </c>
      <c r="K19" s="27">
        <v>3.5</v>
      </c>
      <c r="L19" s="27">
        <v>2.9</v>
      </c>
      <c r="M19" s="27">
        <v>2.61</v>
      </c>
      <c r="N19" s="27">
        <v>2.4500000000000002</v>
      </c>
      <c r="O19" s="27">
        <v>2.33</v>
      </c>
      <c r="P19" s="27">
        <v>2.21</v>
      </c>
      <c r="Q19" s="27">
        <v>2.15</v>
      </c>
      <c r="R19" s="28">
        <v>2.09</v>
      </c>
      <c r="S19" s="27">
        <v>2.0499999999999998</v>
      </c>
      <c r="T19" s="27">
        <v>2</v>
      </c>
      <c r="U19" s="27">
        <v>1.94</v>
      </c>
      <c r="V19" s="27">
        <v>1.9</v>
      </c>
      <c r="W19" s="27">
        <v>1.88</v>
      </c>
      <c r="X19" s="28">
        <v>1.86</v>
      </c>
      <c r="Y19" s="27">
        <v>1.83</v>
      </c>
      <c r="Z19" s="27">
        <v>1.82</v>
      </c>
      <c r="AA19" s="27">
        <v>1.8</v>
      </c>
      <c r="AB19" s="27">
        <v>1.78</v>
      </c>
      <c r="AC19" s="27">
        <v>1.77</v>
      </c>
      <c r="AD19" s="27">
        <v>1.77</v>
      </c>
      <c r="AE19" s="27">
        <v>1.76</v>
      </c>
      <c r="AF19" s="27">
        <v>1.76</v>
      </c>
      <c r="AG19" s="27">
        <v>1.76</v>
      </c>
    </row>
    <row r="20" spans="1:33" x14ac:dyDescent="0.2">
      <c r="A20" s="25">
        <v>908</v>
      </c>
      <c r="B20" s="26" t="s">
        <v>29</v>
      </c>
      <c r="C20" s="25" t="s">
        <v>30</v>
      </c>
      <c r="D20" s="27">
        <v>2.66</v>
      </c>
      <c r="E20" s="27">
        <v>2.66</v>
      </c>
      <c r="F20" s="27">
        <v>2.57</v>
      </c>
      <c r="G20" s="27">
        <v>2.37</v>
      </c>
      <c r="H20" s="27">
        <v>2.17</v>
      </c>
      <c r="I20" s="27">
        <v>1.98</v>
      </c>
      <c r="J20" s="27">
        <v>1.88</v>
      </c>
      <c r="K20" s="27">
        <v>1.81</v>
      </c>
      <c r="L20" s="27">
        <v>1.57</v>
      </c>
      <c r="M20" s="27">
        <v>1.43</v>
      </c>
      <c r="N20" s="27">
        <v>1.43</v>
      </c>
      <c r="O20" s="27">
        <v>1.56</v>
      </c>
      <c r="P20" s="27">
        <v>1.6</v>
      </c>
      <c r="Q20" s="27">
        <v>1.61</v>
      </c>
      <c r="R20" s="28">
        <v>1.62</v>
      </c>
      <c r="S20" s="27">
        <v>1.64</v>
      </c>
      <c r="T20" s="27">
        <v>1.67</v>
      </c>
      <c r="U20" s="27">
        <v>1.69</v>
      </c>
      <c r="V20" s="27">
        <v>1.71</v>
      </c>
      <c r="W20" s="27">
        <v>1.72</v>
      </c>
      <c r="X20" s="28">
        <v>1.73</v>
      </c>
      <c r="Y20" s="27">
        <v>1.74</v>
      </c>
      <c r="Z20" s="27">
        <v>1.74</v>
      </c>
      <c r="AA20" s="27">
        <v>1.75</v>
      </c>
      <c r="AB20" s="27">
        <v>1.75</v>
      </c>
      <c r="AC20" s="27">
        <v>1.76</v>
      </c>
      <c r="AD20" s="27">
        <v>1.76</v>
      </c>
      <c r="AE20" s="27">
        <v>1.76</v>
      </c>
      <c r="AF20" s="27">
        <v>1.77</v>
      </c>
      <c r="AG20" s="27">
        <v>1.77</v>
      </c>
    </row>
    <row r="21" spans="1:33" x14ac:dyDescent="0.2">
      <c r="A21" s="25">
        <v>904</v>
      </c>
      <c r="B21" s="26" t="s">
        <v>31</v>
      </c>
      <c r="C21" s="25" t="s">
        <v>32</v>
      </c>
      <c r="D21" s="27">
        <v>5.83</v>
      </c>
      <c r="E21" s="27">
        <v>5.85</v>
      </c>
      <c r="F21" s="27">
        <v>5.83</v>
      </c>
      <c r="G21" s="27">
        <v>5.46</v>
      </c>
      <c r="H21" s="27">
        <v>4.92</v>
      </c>
      <c r="I21" s="27">
        <v>4.4400000000000004</v>
      </c>
      <c r="J21" s="27">
        <v>3.94</v>
      </c>
      <c r="K21" s="27">
        <v>3.45</v>
      </c>
      <c r="L21" s="27">
        <v>3.08</v>
      </c>
      <c r="M21" s="27">
        <v>2.77</v>
      </c>
      <c r="N21" s="27">
        <v>2.4900000000000002</v>
      </c>
      <c r="O21" s="27">
        <v>2.2599999999999998</v>
      </c>
      <c r="P21" s="27">
        <v>2.14</v>
      </c>
      <c r="Q21" s="27">
        <v>2.04</v>
      </c>
      <c r="R21" s="28">
        <v>1.96</v>
      </c>
      <c r="S21" s="27">
        <v>1.89</v>
      </c>
      <c r="T21" s="27">
        <v>1.84</v>
      </c>
      <c r="U21" s="27">
        <v>1.8</v>
      </c>
      <c r="V21" s="27">
        <v>1.77</v>
      </c>
      <c r="W21" s="27">
        <v>1.75</v>
      </c>
      <c r="X21" s="28">
        <v>1.74</v>
      </c>
      <c r="Y21" s="27">
        <v>1.73</v>
      </c>
      <c r="Z21" s="27">
        <v>1.72</v>
      </c>
      <c r="AA21" s="27">
        <v>1.72</v>
      </c>
      <c r="AB21" s="27">
        <v>1.72</v>
      </c>
      <c r="AC21" s="27">
        <v>1.72</v>
      </c>
      <c r="AD21" s="27">
        <v>1.72</v>
      </c>
      <c r="AE21" s="27">
        <v>1.72</v>
      </c>
      <c r="AF21" s="27">
        <v>1.73</v>
      </c>
      <c r="AG21" s="27">
        <v>1.73</v>
      </c>
    </row>
    <row r="22" spans="1:33" x14ac:dyDescent="0.2">
      <c r="A22" s="25">
        <v>905</v>
      </c>
      <c r="B22" s="26" t="s">
        <v>33</v>
      </c>
      <c r="C22" s="25" t="s">
        <v>34</v>
      </c>
      <c r="D22" s="27">
        <v>3.34</v>
      </c>
      <c r="E22" s="27">
        <v>3.61</v>
      </c>
      <c r="F22" s="27">
        <v>3.28</v>
      </c>
      <c r="G22" s="27">
        <v>2.5499999999999998</v>
      </c>
      <c r="H22" s="27">
        <v>2.02</v>
      </c>
      <c r="I22" s="27">
        <v>1.77</v>
      </c>
      <c r="J22" s="27">
        <v>1.79</v>
      </c>
      <c r="K22" s="27">
        <v>1.88</v>
      </c>
      <c r="L22" s="27">
        <v>2</v>
      </c>
      <c r="M22" s="27">
        <v>1.95</v>
      </c>
      <c r="N22" s="27">
        <v>1.99</v>
      </c>
      <c r="O22" s="27">
        <v>2.0099999999999998</v>
      </c>
      <c r="P22" s="27">
        <v>1.85</v>
      </c>
      <c r="Q22" s="27">
        <v>1.75</v>
      </c>
      <c r="R22" s="28">
        <v>1.76</v>
      </c>
      <c r="S22" s="27">
        <v>1.76</v>
      </c>
      <c r="T22" s="27">
        <v>1.77</v>
      </c>
      <c r="U22" s="27">
        <v>1.77</v>
      </c>
      <c r="V22" s="27">
        <v>1.78</v>
      </c>
      <c r="W22" s="27">
        <v>1.78</v>
      </c>
      <c r="X22" s="28">
        <v>1.79</v>
      </c>
      <c r="Y22" s="27">
        <v>1.79</v>
      </c>
      <c r="Z22" s="27">
        <v>1.8</v>
      </c>
      <c r="AA22" s="27">
        <v>1.8</v>
      </c>
      <c r="AB22" s="27">
        <v>1.8</v>
      </c>
      <c r="AC22" s="27">
        <v>1.8</v>
      </c>
      <c r="AD22" s="27">
        <v>1.81</v>
      </c>
      <c r="AE22" s="27">
        <v>1.81</v>
      </c>
      <c r="AF22" s="27">
        <v>1.81</v>
      </c>
      <c r="AG22" s="27">
        <v>1.81</v>
      </c>
    </row>
    <row r="23" spans="1:33" x14ac:dyDescent="0.2">
      <c r="A23" s="25">
        <v>909</v>
      </c>
      <c r="B23" s="26" t="s">
        <v>35</v>
      </c>
      <c r="C23" s="25" t="s">
        <v>36</v>
      </c>
      <c r="D23" s="27">
        <v>3.89</v>
      </c>
      <c r="E23" s="27">
        <v>4.0999999999999996</v>
      </c>
      <c r="F23" s="27">
        <v>3.97</v>
      </c>
      <c r="G23" s="27">
        <v>3.59</v>
      </c>
      <c r="H23" s="27">
        <v>3.25</v>
      </c>
      <c r="I23" s="27">
        <v>2.76</v>
      </c>
      <c r="J23" s="27">
        <v>2.63</v>
      </c>
      <c r="K23" s="27">
        <v>2.5299999999999998</v>
      </c>
      <c r="L23" s="27">
        <v>2.52</v>
      </c>
      <c r="M23" s="27">
        <v>2.48</v>
      </c>
      <c r="N23" s="27">
        <v>2.46</v>
      </c>
      <c r="O23" s="27">
        <v>2.54</v>
      </c>
      <c r="P23" s="27">
        <v>2.44</v>
      </c>
      <c r="Q23" s="27">
        <v>2.36</v>
      </c>
      <c r="R23" s="28">
        <v>2.2999999999999998</v>
      </c>
      <c r="S23" s="27">
        <v>2.2400000000000002</v>
      </c>
      <c r="T23" s="27">
        <v>2.19</v>
      </c>
      <c r="U23" s="27">
        <v>2.14</v>
      </c>
      <c r="V23" s="27">
        <v>2.11</v>
      </c>
      <c r="W23" s="27">
        <v>2.08</v>
      </c>
      <c r="X23" s="28">
        <v>2.0499999999999998</v>
      </c>
      <c r="Y23" s="27">
        <v>2.0299999999999998</v>
      </c>
      <c r="Z23" s="27">
        <v>2</v>
      </c>
      <c r="AA23" s="27">
        <v>1.97</v>
      </c>
      <c r="AB23" s="27">
        <v>1.94</v>
      </c>
      <c r="AC23" s="27">
        <v>1.92</v>
      </c>
      <c r="AD23" s="27">
        <v>1.9</v>
      </c>
      <c r="AE23" s="27">
        <v>1.88</v>
      </c>
      <c r="AF23" s="27">
        <v>1.86</v>
      </c>
      <c r="AG23" s="27">
        <v>1.84</v>
      </c>
    </row>
    <row r="25" spans="1:33" x14ac:dyDescent="0.2">
      <c r="R25" s="29"/>
      <c r="S25" s="30"/>
      <c r="T25" s="30"/>
      <c r="U25" s="30"/>
      <c r="V25" s="30"/>
    </row>
    <row r="26" spans="1:33" x14ac:dyDescent="0.2">
      <c r="R26" s="29"/>
      <c r="S26" s="30"/>
      <c r="T26" s="30"/>
      <c r="U26" s="30"/>
      <c r="V26" s="30"/>
    </row>
    <row r="27" spans="1:33" x14ac:dyDescent="0.2">
      <c r="R27" s="29"/>
      <c r="S27" s="30"/>
      <c r="T27" s="30"/>
      <c r="U27" s="30"/>
      <c r="V27" s="30"/>
    </row>
    <row r="28" spans="1:33" x14ac:dyDescent="0.2">
      <c r="P28" s="31" t="s">
        <v>48</v>
      </c>
      <c r="Q28" s="31" t="s">
        <v>60</v>
      </c>
      <c r="R28" s="32"/>
      <c r="S28" s="30"/>
      <c r="T28" s="30"/>
      <c r="U28" s="30"/>
      <c r="V28" s="30"/>
    </row>
    <row r="29" spans="1:33" x14ac:dyDescent="0.2">
      <c r="O29" s="26" t="s">
        <v>76</v>
      </c>
      <c r="P29" s="33">
        <v>5.0199999999999996</v>
      </c>
      <c r="Q29" s="33">
        <v>2.42</v>
      </c>
      <c r="R29" s="34"/>
      <c r="S29" s="30"/>
      <c r="T29" s="30"/>
      <c r="U29" s="30"/>
      <c r="V29" s="30"/>
    </row>
    <row r="30" spans="1:33" x14ac:dyDescent="0.2">
      <c r="O30" s="26" t="s">
        <v>37</v>
      </c>
      <c r="P30" s="33">
        <v>6.7</v>
      </c>
      <c r="Q30" s="33">
        <v>4.16</v>
      </c>
      <c r="R30" s="34"/>
      <c r="S30" s="30"/>
      <c r="T30" s="30"/>
      <c r="U30" s="30"/>
      <c r="V30" s="30"/>
    </row>
    <row r="31" spans="1:33" ht="25.5" x14ac:dyDescent="0.2">
      <c r="O31" s="26" t="s">
        <v>77</v>
      </c>
      <c r="P31" s="33">
        <v>5.83</v>
      </c>
      <c r="Q31" s="33">
        <v>1.96</v>
      </c>
      <c r="R31" s="34"/>
      <c r="S31" s="30"/>
      <c r="T31" s="30"/>
      <c r="U31" s="30"/>
      <c r="V31" s="30"/>
    </row>
    <row r="32" spans="1:33" x14ac:dyDescent="0.2">
      <c r="O32" s="26" t="s">
        <v>38</v>
      </c>
      <c r="P32" s="33">
        <v>5.8</v>
      </c>
      <c r="Q32" s="33">
        <v>2.09</v>
      </c>
      <c r="R32" s="34"/>
      <c r="S32" s="30"/>
      <c r="T32" s="30"/>
      <c r="U32" s="30"/>
      <c r="V32" s="30"/>
    </row>
    <row r="33" spans="15:22" x14ac:dyDescent="0.2">
      <c r="O33" s="26" t="s">
        <v>41</v>
      </c>
      <c r="P33" s="33">
        <v>3.28</v>
      </c>
      <c r="Q33" s="33">
        <v>1.76</v>
      </c>
      <c r="R33" s="34"/>
      <c r="S33" s="30"/>
      <c r="T33" s="30"/>
      <c r="U33" s="30"/>
      <c r="V33" s="30"/>
    </row>
    <row r="34" spans="15:22" x14ac:dyDescent="0.2">
      <c r="O34" s="26" t="s">
        <v>39</v>
      </c>
      <c r="P34" s="33">
        <v>2.57</v>
      </c>
      <c r="Q34" s="33">
        <v>1.62</v>
      </c>
      <c r="R34" s="34"/>
      <c r="S34" s="30"/>
      <c r="T34" s="30"/>
      <c r="U34" s="30"/>
      <c r="V34" s="30"/>
    </row>
    <row r="35" spans="15:22" x14ac:dyDescent="0.2">
      <c r="R35" s="35"/>
      <c r="S35" s="30"/>
      <c r="T35" s="30"/>
      <c r="U35" s="30"/>
      <c r="V35" s="30"/>
    </row>
    <row r="36" spans="15:22" x14ac:dyDescent="0.2">
      <c r="R36" s="29"/>
      <c r="S36" s="30"/>
      <c r="T36" s="30"/>
      <c r="U36" s="30"/>
      <c r="V36" s="30"/>
    </row>
    <row r="37" spans="15:22" x14ac:dyDescent="0.2">
      <c r="R37" s="29"/>
      <c r="S37" s="30"/>
      <c r="T37" s="30"/>
      <c r="U37" s="30"/>
      <c r="V37" s="30"/>
    </row>
    <row r="38" spans="15:22" x14ac:dyDescent="0.2">
      <c r="R38" s="29"/>
      <c r="S38" s="30"/>
      <c r="T38" s="30"/>
      <c r="U38" s="30"/>
      <c r="V38" s="30"/>
    </row>
    <row r="39" spans="15:22" x14ac:dyDescent="0.2">
      <c r="R39" s="29"/>
      <c r="S39" s="30"/>
      <c r="T39" s="30"/>
      <c r="U39" s="30"/>
      <c r="V39" s="30"/>
    </row>
    <row r="40" spans="15:22" x14ac:dyDescent="0.2">
      <c r="R40" s="29"/>
      <c r="S40" s="30"/>
      <c r="T40" s="30"/>
      <c r="U40" s="30"/>
      <c r="V40" s="30"/>
    </row>
    <row r="41" spans="15:22" x14ac:dyDescent="0.2">
      <c r="R41" s="29"/>
      <c r="S41" s="30"/>
      <c r="T41" s="30"/>
      <c r="U41" s="30"/>
      <c r="V41" s="30"/>
    </row>
    <row r="42" spans="15:22" x14ac:dyDescent="0.2">
      <c r="R42" s="29"/>
      <c r="S42" s="30"/>
      <c r="T42" s="30"/>
      <c r="U42" s="30"/>
      <c r="V42" s="30"/>
    </row>
    <row r="43" spans="15:22" x14ac:dyDescent="0.2">
      <c r="R43" s="29"/>
      <c r="S43" s="30"/>
      <c r="T43" s="30"/>
      <c r="U43" s="30"/>
      <c r="V43" s="30"/>
    </row>
    <row r="44" spans="15:22" x14ac:dyDescent="0.2">
      <c r="R44" s="29"/>
      <c r="S44" s="30"/>
      <c r="T44" s="30"/>
      <c r="U44" s="30"/>
      <c r="V44" s="30"/>
    </row>
    <row r="45" spans="15:22" x14ac:dyDescent="0.2">
      <c r="R45" s="29"/>
      <c r="S45" s="30"/>
      <c r="T45" s="30"/>
      <c r="U45" s="30"/>
      <c r="V45" s="30"/>
    </row>
    <row r="46" spans="15:22" x14ac:dyDescent="0.2">
      <c r="R46" s="29"/>
      <c r="S46" s="30"/>
      <c r="T46" s="30"/>
      <c r="U46" s="30"/>
      <c r="V46" s="30"/>
    </row>
    <row r="47" spans="15:22" x14ac:dyDescent="0.2">
      <c r="R47" s="29"/>
      <c r="S47" s="30"/>
      <c r="T47" s="30"/>
      <c r="U47" s="30"/>
      <c r="V47" s="30"/>
    </row>
    <row r="48" spans="15:22" x14ac:dyDescent="0.2">
      <c r="R48" s="29"/>
      <c r="S48" s="30"/>
      <c r="T48" s="30"/>
      <c r="U48" s="30"/>
      <c r="V48" s="30"/>
    </row>
    <row r="49" spans="18:22" x14ac:dyDescent="0.2">
      <c r="R49" s="29"/>
      <c r="S49" s="30"/>
      <c r="T49" s="30"/>
      <c r="U49" s="30"/>
      <c r="V49" s="30"/>
    </row>
    <row r="50" spans="18:22" x14ac:dyDescent="0.2">
      <c r="R50" s="29"/>
      <c r="S50" s="30"/>
      <c r="T50" s="30"/>
      <c r="U50" s="30"/>
      <c r="V50" s="30"/>
    </row>
    <row r="51" spans="18:22" x14ac:dyDescent="0.2">
      <c r="R51" s="29"/>
      <c r="S51" s="30"/>
      <c r="T51" s="30"/>
      <c r="U51" s="30"/>
      <c r="V51" s="30"/>
    </row>
    <row r="52" spans="18:22" x14ac:dyDescent="0.2">
      <c r="R52" s="29"/>
      <c r="S52" s="30"/>
      <c r="T52" s="30"/>
      <c r="U52" s="30"/>
      <c r="V52" s="30"/>
    </row>
  </sheetData>
  <mergeCells count="1">
    <mergeCell ref="A14:AG1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E1AC9-7820-4F5C-82B6-3CF427BFDEC3}">
  <sheetPr codeName="Munka6"/>
  <dimension ref="A1:Y20"/>
  <sheetViews>
    <sheetView showGridLines="0" topLeftCell="A7" workbookViewId="0">
      <selection activeCell="D14" sqref="D14"/>
    </sheetView>
  </sheetViews>
  <sheetFormatPr defaultRowHeight="12.75" x14ac:dyDescent="0.2"/>
  <cols>
    <col min="1" max="1" width="13" style="3" customWidth="1"/>
    <col min="2" max="2" width="45.140625" style="3" customWidth="1"/>
    <col min="3" max="3" width="3.85546875" style="3" customWidth="1"/>
    <col min="4" max="4" width="19.140625" style="3" customWidth="1"/>
    <col min="5" max="18" width="20.85546875" style="3" customWidth="1"/>
    <col min="19" max="19" width="20.85546875" style="36" customWidth="1"/>
    <col min="20" max="24" width="20.85546875" style="3" customWidth="1"/>
    <col min="25" max="25" width="20.85546875" style="36" customWidth="1"/>
    <col min="26" max="35" width="20.85546875" style="3" customWidth="1"/>
    <col min="36" max="16384" width="9.140625" style="3"/>
  </cols>
  <sheetData>
    <row r="1" spans="1:6" x14ac:dyDescent="0.2">
      <c r="A1" s="19" t="s">
        <v>10</v>
      </c>
      <c r="B1" s="19" t="s">
        <v>17</v>
      </c>
    </row>
    <row r="2" spans="1:6" x14ac:dyDescent="0.2">
      <c r="A2" s="4" t="s">
        <v>3</v>
      </c>
      <c r="B2" s="19" t="s">
        <v>84</v>
      </c>
    </row>
    <row r="3" spans="1:6" x14ac:dyDescent="0.2">
      <c r="A3" s="4" t="s">
        <v>6</v>
      </c>
      <c r="B3" s="19"/>
    </row>
    <row r="4" spans="1:6" x14ac:dyDescent="0.2">
      <c r="A4" s="4" t="s">
        <v>4</v>
      </c>
      <c r="B4" s="19" t="s">
        <v>85</v>
      </c>
    </row>
    <row r="5" spans="1:6" x14ac:dyDescent="0.2">
      <c r="A5" s="4" t="s">
        <v>7</v>
      </c>
      <c r="B5" s="19"/>
    </row>
    <row r="6" spans="1:6" x14ac:dyDescent="0.2">
      <c r="A6" s="4" t="s">
        <v>5</v>
      </c>
      <c r="B6" s="19" t="s">
        <v>82</v>
      </c>
    </row>
    <row r="7" spans="1:6" x14ac:dyDescent="0.2">
      <c r="A7" s="4" t="s">
        <v>8</v>
      </c>
      <c r="B7" s="19"/>
    </row>
    <row r="8" spans="1:6" x14ac:dyDescent="0.2">
      <c r="A8" s="4" t="s">
        <v>9</v>
      </c>
      <c r="B8" s="19" t="s">
        <v>44</v>
      </c>
    </row>
    <row r="13" spans="1:6" x14ac:dyDescent="0.2">
      <c r="B13" s="37"/>
      <c r="C13" s="37"/>
      <c r="D13" s="39">
        <v>2020</v>
      </c>
      <c r="E13" s="39">
        <v>2050</v>
      </c>
    </row>
    <row r="14" spans="1:6" x14ac:dyDescent="0.2">
      <c r="B14" s="40" t="s">
        <v>39</v>
      </c>
      <c r="C14" s="37"/>
      <c r="D14" s="41">
        <v>29.5</v>
      </c>
      <c r="E14" s="41">
        <v>49.1</v>
      </c>
      <c r="F14" s="38"/>
    </row>
    <row r="15" spans="1:6" x14ac:dyDescent="0.2">
      <c r="B15" s="40" t="s">
        <v>81</v>
      </c>
      <c r="C15" s="37"/>
      <c r="D15" s="41">
        <v>25.8</v>
      </c>
      <c r="E15" s="41">
        <v>37.1</v>
      </c>
      <c r="F15" s="38"/>
    </row>
    <row r="16" spans="1:6" x14ac:dyDescent="0.2">
      <c r="B16" s="40" t="s">
        <v>42</v>
      </c>
      <c r="C16" s="37"/>
      <c r="D16" s="41">
        <v>20.100000000000001</v>
      </c>
      <c r="E16" s="41">
        <v>28.9</v>
      </c>
      <c r="F16" s="38"/>
    </row>
    <row r="17" spans="2:6" x14ac:dyDescent="0.2">
      <c r="B17" s="40" t="s">
        <v>83</v>
      </c>
      <c r="C17" s="37"/>
      <c r="D17" s="41">
        <v>14.3</v>
      </c>
      <c r="E17" s="41">
        <v>25.3</v>
      </c>
      <c r="F17" s="38"/>
    </row>
    <row r="18" spans="2:6" x14ac:dyDescent="0.2">
      <c r="B18" s="40" t="s">
        <v>77</v>
      </c>
      <c r="C18" s="37"/>
      <c r="D18" s="41">
        <v>13.4</v>
      </c>
      <c r="E18" s="41">
        <v>29.7</v>
      </c>
      <c r="F18" s="38"/>
    </row>
    <row r="19" spans="2:6" x14ac:dyDescent="0.2">
      <c r="B19" s="40" t="s">
        <v>38</v>
      </c>
      <c r="C19" s="37"/>
      <c r="D19" s="41">
        <v>13.1</v>
      </c>
      <c r="E19" s="41">
        <v>28.1</v>
      </c>
      <c r="F19" s="38"/>
    </row>
    <row r="20" spans="2:6" x14ac:dyDescent="0.2">
      <c r="B20" s="40" t="s">
        <v>37</v>
      </c>
      <c r="C20" s="37"/>
      <c r="D20" s="41">
        <v>6.3</v>
      </c>
      <c r="E20" s="41">
        <v>9.1999999999999993</v>
      </c>
      <c r="F20" s="38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72384-FA65-4F60-B92B-74E3BD78C436}">
  <sheetPr codeName="Munka8"/>
  <dimension ref="A1:AJ24"/>
  <sheetViews>
    <sheetView showGridLines="0" zoomScaleNormal="100" workbookViewId="0">
      <selection sqref="A1:B8"/>
    </sheetView>
  </sheetViews>
  <sheetFormatPr defaultRowHeight="12.75" x14ac:dyDescent="0.2"/>
  <cols>
    <col min="1" max="1" width="13" style="3" customWidth="1"/>
    <col min="2" max="2" width="40.28515625" style="3" customWidth="1"/>
    <col min="3" max="3" width="36.7109375" style="3" bestFit="1" customWidth="1"/>
    <col min="4" max="4" width="36.5703125" style="3" bestFit="1" customWidth="1"/>
    <col min="5" max="5" width="7.85546875" style="3" customWidth="1"/>
    <col min="6" max="6" width="20.85546875" style="3" customWidth="1"/>
    <col min="7" max="8" width="13" style="3" customWidth="1"/>
    <col min="9" max="9" width="20.85546875" style="3" customWidth="1"/>
    <col min="10" max="11" width="13" style="3" customWidth="1"/>
    <col min="12" max="13" width="20.85546875" style="3" customWidth="1"/>
    <col min="14" max="14" width="20.85546875" style="37" customWidth="1"/>
    <col min="15" max="17" width="13" style="3" customWidth="1"/>
    <col min="18" max="19" width="20.85546875" style="3" customWidth="1"/>
    <col min="20" max="20" width="13" style="36" customWidth="1"/>
    <col min="21" max="23" width="20.85546875" style="3" customWidth="1"/>
    <col min="24" max="24" width="13" style="3" customWidth="1"/>
    <col min="25" max="25" width="20.85546875" style="3" customWidth="1"/>
    <col min="26" max="26" width="20.85546875" style="36" customWidth="1"/>
    <col min="27" max="34" width="20.85546875" style="3" customWidth="1"/>
    <col min="35" max="35" width="13" style="3" customWidth="1"/>
    <col min="36" max="36" width="20.85546875" style="36" customWidth="1"/>
    <col min="37" max="16384" width="9.140625" style="3"/>
  </cols>
  <sheetData>
    <row r="1" spans="1:5" x14ac:dyDescent="0.2">
      <c r="A1" s="19" t="s">
        <v>10</v>
      </c>
      <c r="B1" s="19" t="s">
        <v>17</v>
      </c>
    </row>
    <row r="2" spans="1:5" x14ac:dyDescent="0.2">
      <c r="A2" s="4" t="s">
        <v>3</v>
      </c>
      <c r="B2" s="19" t="s">
        <v>89</v>
      </c>
    </row>
    <row r="3" spans="1:5" x14ac:dyDescent="0.2">
      <c r="A3" s="4" t="s">
        <v>6</v>
      </c>
      <c r="B3" s="19"/>
    </row>
    <row r="4" spans="1:5" x14ac:dyDescent="0.2">
      <c r="A4" s="4" t="s">
        <v>4</v>
      </c>
      <c r="B4" s="19"/>
    </row>
    <row r="5" spans="1:5" x14ac:dyDescent="0.2">
      <c r="A5" s="4" t="s">
        <v>7</v>
      </c>
      <c r="B5" s="19"/>
    </row>
    <row r="6" spans="1:5" x14ac:dyDescent="0.2">
      <c r="A6" s="4" t="s">
        <v>5</v>
      </c>
      <c r="B6" s="19" t="s">
        <v>82</v>
      </c>
    </row>
    <row r="7" spans="1:5" x14ac:dyDescent="0.2">
      <c r="A7" s="4" t="s">
        <v>8</v>
      </c>
      <c r="B7" s="19"/>
    </row>
    <row r="8" spans="1:5" x14ac:dyDescent="0.2">
      <c r="A8" s="4" t="s">
        <v>9</v>
      </c>
      <c r="B8" s="19" t="s">
        <v>88</v>
      </c>
    </row>
    <row r="14" spans="1:5" x14ac:dyDescent="0.2">
      <c r="B14" s="37"/>
      <c r="C14" s="43" t="s">
        <v>86</v>
      </c>
      <c r="D14" s="43" t="s">
        <v>87</v>
      </c>
      <c r="E14" s="15"/>
    </row>
    <row r="15" spans="1:5" x14ac:dyDescent="0.2">
      <c r="B15" s="37" t="s">
        <v>37</v>
      </c>
      <c r="C15" s="41">
        <v>265.77486607712257</v>
      </c>
      <c r="D15" s="41">
        <v>105.745264869691</v>
      </c>
      <c r="E15" s="44"/>
    </row>
    <row r="16" spans="1:5" x14ac:dyDescent="0.2">
      <c r="B16" s="37" t="s">
        <v>42</v>
      </c>
      <c r="C16" s="41">
        <v>63.058450885786897</v>
      </c>
      <c r="D16" s="41">
        <v>30.772347243195462</v>
      </c>
      <c r="E16" s="44"/>
    </row>
    <row r="17" spans="2:5" x14ac:dyDescent="0.2">
      <c r="B17" s="37" t="s">
        <v>76</v>
      </c>
      <c r="C17" s="41">
        <v>28.277137312643049</v>
      </c>
      <c r="D17" s="41">
        <v>20.595430944351001</v>
      </c>
      <c r="E17" s="44"/>
    </row>
    <row r="18" spans="2:5" x14ac:dyDescent="0.2">
      <c r="B18" s="37" t="s">
        <v>40</v>
      </c>
      <c r="C18" s="41">
        <v>-15.024632224826277</v>
      </c>
      <c r="D18" s="41">
        <v>11.058194912300999</v>
      </c>
      <c r="E18" s="44"/>
    </row>
    <row r="19" spans="2:5" x14ac:dyDescent="0.2">
      <c r="B19" s="37" t="s">
        <v>41</v>
      </c>
      <c r="C19" s="41">
        <v>15.711769775546131</v>
      </c>
      <c r="D19" s="41">
        <v>8.0467809961570005</v>
      </c>
      <c r="E19" s="44"/>
    </row>
    <row r="20" spans="2:5" x14ac:dyDescent="0.2">
      <c r="B20" s="37" t="s">
        <v>38</v>
      </c>
      <c r="C20" s="41">
        <v>-13.20853208417428</v>
      </c>
      <c r="D20" s="41">
        <v>8.0450497305740001</v>
      </c>
      <c r="E20" s="44"/>
    </row>
    <row r="21" spans="2:5" x14ac:dyDescent="0.2">
      <c r="B21" s="37" t="s">
        <v>39</v>
      </c>
      <c r="C21" s="41">
        <v>-28.287252919572481</v>
      </c>
      <c r="D21" s="41">
        <f>(83.9536995006809-100)</f>
        <v>-16.046300499319102</v>
      </c>
      <c r="E21" s="44"/>
    </row>
    <row r="24" spans="2:5" x14ac:dyDescent="0.2">
      <c r="B24" s="42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F8133-D065-483E-9235-5731286111F8}">
  <dimension ref="A1:E83"/>
  <sheetViews>
    <sheetView showGridLines="0" zoomScaleNormal="100" workbookViewId="0">
      <selection activeCell="V21" sqref="V21"/>
    </sheetView>
  </sheetViews>
  <sheetFormatPr defaultRowHeight="12.75" x14ac:dyDescent="0.2"/>
  <cols>
    <col min="1" max="6" width="9.140625" style="59" customWidth="1"/>
    <col min="7" max="16384" width="9.140625" style="59"/>
  </cols>
  <sheetData>
    <row r="1" spans="1:4" x14ac:dyDescent="0.2">
      <c r="A1" s="19" t="s">
        <v>10</v>
      </c>
      <c r="B1" s="19" t="s">
        <v>159</v>
      </c>
    </row>
    <row r="2" spans="1:4" x14ac:dyDescent="0.2">
      <c r="A2" s="4" t="s">
        <v>3</v>
      </c>
      <c r="B2" s="19" t="s">
        <v>161</v>
      </c>
    </row>
    <row r="3" spans="1:4" x14ac:dyDescent="0.2">
      <c r="A3" s="4" t="s">
        <v>6</v>
      </c>
      <c r="B3" s="19" t="s">
        <v>162</v>
      </c>
    </row>
    <row r="4" spans="1:4" x14ac:dyDescent="0.2">
      <c r="A4" s="4" t="s">
        <v>4</v>
      </c>
      <c r="B4" s="19"/>
    </row>
    <row r="5" spans="1:4" x14ac:dyDescent="0.2">
      <c r="A5" s="4" t="s">
        <v>7</v>
      </c>
      <c r="B5" s="19" t="s">
        <v>163</v>
      </c>
    </row>
    <row r="6" spans="1:4" x14ac:dyDescent="0.2">
      <c r="A6" s="4" t="s">
        <v>5</v>
      </c>
      <c r="B6" s="19" t="s">
        <v>160</v>
      </c>
    </row>
    <row r="7" spans="1:4" x14ac:dyDescent="0.2">
      <c r="A7" s="4" t="s">
        <v>8</v>
      </c>
      <c r="B7" s="19"/>
    </row>
    <row r="8" spans="1:4" x14ac:dyDescent="0.2">
      <c r="A8" s="4" t="s">
        <v>9</v>
      </c>
      <c r="B8" s="19"/>
    </row>
    <row r="16" spans="1:4" x14ac:dyDescent="0.2">
      <c r="C16" s="60"/>
      <c r="D16" s="60"/>
    </row>
    <row r="17" spans="1:5" x14ac:dyDescent="0.2">
      <c r="A17" s="68"/>
      <c r="B17" s="61"/>
      <c r="C17" s="62"/>
      <c r="D17" s="63"/>
    </row>
    <row r="18" spans="1:5" x14ac:dyDescent="0.2">
      <c r="A18" s="68"/>
      <c r="B18" s="61"/>
      <c r="C18" s="62"/>
      <c r="D18" s="63"/>
    </row>
    <row r="19" spans="1:5" x14ac:dyDescent="0.2">
      <c r="A19" s="68"/>
      <c r="B19" s="61"/>
      <c r="C19" s="62"/>
      <c r="D19" s="63"/>
    </row>
    <row r="20" spans="1:5" x14ac:dyDescent="0.2">
      <c r="A20" s="68"/>
      <c r="B20" s="61"/>
      <c r="C20" s="62"/>
      <c r="D20" s="63"/>
    </row>
    <row r="21" spans="1:5" x14ac:dyDescent="0.2">
      <c r="A21" s="68"/>
      <c r="B21" s="61"/>
      <c r="C21" s="62"/>
      <c r="D21" s="63"/>
    </row>
    <row r="22" spans="1:5" x14ac:dyDescent="0.2">
      <c r="A22" s="68"/>
      <c r="B22" s="61"/>
      <c r="C22" s="62"/>
      <c r="D22" s="63"/>
    </row>
    <row r="23" spans="1:5" x14ac:dyDescent="0.2">
      <c r="A23" s="68"/>
      <c r="B23" s="61"/>
      <c r="C23" s="62"/>
      <c r="D23" s="63"/>
    </row>
    <row r="24" spans="1:5" x14ac:dyDescent="0.2">
      <c r="A24" s="68"/>
      <c r="B24" s="61"/>
      <c r="C24" s="62"/>
      <c r="D24" s="63"/>
    </row>
    <row r="25" spans="1:5" x14ac:dyDescent="0.2">
      <c r="A25" s="68"/>
      <c r="B25" s="61"/>
      <c r="C25" s="62"/>
      <c r="D25" s="63"/>
    </row>
    <row r="26" spans="1:5" x14ac:dyDescent="0.2">
      <c r="A26" s="68"/>
      <c r="B26" s="61"/>
      <c r="C26" s="62"/>
      <c r="D26" s="63"/>
    </row>
    <row r="27" spans="1:5" x14ac:dyDescent="0.2">
      <c r="A27" s="68"/>
      <c r="B27" s="61"/>
      <c r="C27" s="62"/>
      <c r="D27" s="63"/>
    </row>
    <row r="28" spans="1:5" x14ac:dyDescent="0.2">
      <c r="A28" s="68"/>
      <c r="B28" s="61"/>
      <c r="C28" s="62"/>
      <c r="D28" s="63"/>
    </row>
    <row r="29" spans="1:5" x14ac:dyDescent="0.2">
      <c r="A29" s="68"/>
      <c r="B29" s="61"/>
      <c r="C29" s="62"/>
      <c r="D29" s="63"/>
      <c r="E29" s="64"/>
    </row>
    <row r="30" spans="1:5" x14ac:dyDescent="0.2">
      <c r="A30" s="68"/>
      <c r="B30" s="61"/>
      <c r="C30" s="62"/>
      <c r="D30" s="63"/>
      <c r="E30" s="64"/>
    </row>
    <row r="31" spans="1:5" x14ac:dyDescent="0.2">
      <c r="A31" s="68"/>
      <c r="B31" s="61"/>
      <c r="C31" s="62"/>
      <c r="D31" s="63"/>
      <c r="E31" s="64"/>
    </row>
    <row r="32" spans="1:5" x14ac:dyDescent="0.2">
      <c r="A32" s="68"/>
      <c r="B32" s="61"/>
      <c r="C32" s="62"/>
      <c r="D32" s="63"/>
      <c r="E32" s="64"/>
    </row>
    <row r="33" spans="1:5" x14ac:dyDescent="0.2">
      <c r="A33" s="68"/>
      <c r="B33" s="61"/>
      <c r="C33" s="62"/>
      <c r="D33" s="63"/>
      <c r="E33" s="64"/>
    </row>
    <row r="34" spans="1:5" x14ac:dyDescent="0.2">
      <c r="A34" s="68"/>
      <c r="B34" s="61"/>
      <c r="C34" s="62"/>
      <c r="D34" s="63"/>
      <c r="E34" s="64"/>
    </row>
    <row r="35" spans="1:5" x14ac:dyDescent="0.2">
      <c r="A35" s="68"/>
      <c r="B35" s="61"/>
      <c r="C35" s="62"/>
      <c r="D35" s="63"/>
      <c r="E35" s="64"/>
    </row>
    <row r="36" spans="1:5" x14ac:dyDescent="0.2">
      <c r="A36" s="68"/>
      <c r="B36" s="61"/>
      <c r="C36" s="62"/>
      <c r="D36" s="63"/>
      <c r="E36" s="64"/>
    </row>
    <row r="37" spans="1:5" x14ac:dyDescent="0.2">
      <c r="A37" s="68"/>
      <c r="B37" s="61"/>
      <c r="C37" s="62"/>
      <c r="D37" s="63"/>
      <c r="E37" s="64"/>
    </row>
    <row r="38" spans="1:5" x14ac:dyDescent="0.2">
      <c r="A38" s="68"/>
      <c r="B38" s="61"/>
      <c r="C38" s="62"/>
      <c r="D38" s="63"/>
      <c r="E38" s="64"/>
    </row>
    <row r="39" spans="1:5" x14ac:dyDescent="0.2">
      <c r="A39" s="68"/>
      <c r="B39" s="61"/>
      <c r="C39" s="62"/>
      <c r="D39" s="63"/>
      <c r="E39" s="64"/>
    </row>
    <row r="40" spans="1:5" x14ac:dyDescent="0.2">
      <c r="A40" s="68"/>
      <c r="B40" s="61"/>
      <c r="C40" s="62"/>
      <c r="D40" s="63"/>
      <c r="E40" s="64"/>
    </row>
    <row r="41" spans="1:5" x14ac:dyDescent="0.2">
      <c r="A41" s="68"/>
      <c r="B41" s="61"/>
      <c r="C41" s="62"/>
      <c r="D41" s="63"/>
      <c r="E41" s="64"/>
    </row>
    <row r="42" spans="1:5" x14ac:dyDescent="0.2">
      <c r="A42" s="68"/>
      <c r="B42" s="61"/>
      <c r="C42" s="62"/>
      <c r="D42" s="63"/>
      <c r="E42" s="64"/>
    </row>
    <row r="43" spans="1:5" x14ac:dyDescent="0.2">
      <c r="A43" s="68"/>
      <c r="B43" s="61"/>
      <c r="C43" s="62"/>
      <c r="D43" s="63"/>
      <c r="E43" s="64"/>
    </row>
    <row r="44" spans="1:5" x14ac:dyDescent="0.2">
      <c r="A44" s="68"/>
      <c r="B44" s="61"/>
      <c r="C44" s="62"/>
      <c r="D44" s="63"/>
      <c r="E44" s="64"/>
    </row>
    <row r="45" spans="1:5" x14ac:dyDescent="0.2">
      <c r="A45" s="68"/>
      <c r="B45" s="61"/>
      <c r="C45" s="62"/>
      <c r="D45" s="63"/>
      <c r="E45" s="64"/>
    </row>
    <row r="46" spans="1:5" x14ac:dyDescent="0.2">
      <c r="A46" s="68"/>
      <c r="B46" s="61"/>
      <c r="C46" s="62"/>
      <c r="D46" s="63"/>
      <c r="E46" s="64"/>
    </row>
    <row r="47" spans="1:5" x14ac:dyDescent="0.2">
      <c r="A47" s="68"/>
      <c r="B47" s="61"/>
      <c r="C47" s="62"/>
      <c r="D47" s="63"/>
      <c r="E47" s="64"/>
    </row>
    <row r="48" spans="1:5" x14ac:dyDescent="0.2">
      <c r="A48" s="68"/>
      <c r="B48" s="61"/>
      <c r="C48" s="62"/>
      <c r="D48" s="63"/>
      <c r="E48" s="64"/>
    </row>
    <row r="49" spans="1:5" x14ac:dyDescent="0.2">
      <c r="A49" s="68"/>
      <c r="B49" s="61"/>
      <c r="C49" s="62"/>
      <c r="D49" s="63"/>
      <c r="E49" s="64"/>
    </row>
    <row r="50" spans="1:5" x14ac:dyDescent="0.2">
      <c r="A50" s="68"/>
      <c r="B50" s="61"/>
      <c r="C50" s="62"/>
      <c r="D50" s="63"/>
      <c r="E50" s="64"/>
    </row>
    <row r="51" spans="1:5" x14ac:dyDescent="0.2">
      <c r="A51" s="68"/>
      <c r="B51" s="61"/>
      <c r="C51" s="62"/>
      <c r="D51" s="63"/>
      <c r="E51" s="64"/>
    </row>
    <row r="52" spans="1:5" x14ac:dyDescent="0.2">
      <c r="A52" s="68"/>
      <c r="B52" s="61"/>
      <c r="C52" s="62"/>
      <c r="D52" s="63"/>
      <c r="E52" s="64"/>
    </row>
    <row r="53" spans="1:5" x14ac:dyDescent="0.2">
      <c r="A53" s="68"/>
      <c r="B53" s="61"/>
      <c r="C53" s="62"/>
      <c r="D53" s="63"/>
      <c r="E53" s="64"/>
    </row>
    <row r="54" spans="1:5" x14ac:dyDescent="0.2">
      <c r="A54" s="68"/>
      <c r="B54" s="61"/>
      <c r="C54" s="62"/>
      <c r="D54" s="63"/>
      <c r="E54" s="64"/>
    </row>
    <row r="55" spans="1:5" x14ac:dyDescent="0.2">
      <c r="A55" s="68"/>
      <c r="B55" s="61"/>
      <c r="C55" s="62"/>
      <c r="D55" s="63"/>
      <c r="E55" s="64"/>
    </row>
    <row r="56" spans="1:5" x14ac:dyDescent="0.2">
      <c r="A56" s="68"/>
      <c r="B56" s="61"/>
      <c r="C56" s="62"/>
      <c r="D56" s="63"/>
      <c r="E56" s="64"/>
    </row>
    <row r="57" spans="1:5" x14ac:dyDescent="0.2">
      <c r="A57" s="68"/>
      <c r="B57" s="61"/>
      <c r="C57" s="62"/>
      <c r="D57" s="63"/>
      <c r="E57" s="64"/>
    </row>
    <row r="58" spans="1:5" x14ac:dyDescent="0.2">
      <c r="A58" s="68"/>
      <c r="B58" s="61"/>
      <c r="C58" s="62"/>
      <c r="D58" s="63"/>
      <c r="E58" s="64"/>
    </row>
    <row r="59" spans="1:5" x14ac:dyDescent="0.2">
      <c r="A59" s="68"/>
      <c r="B59" s="61"/>
      <c r="C59" s="62"/>
      <c r="D59" s="63"/>
      <c r="E59" s="64"/>
    </row>
    <row r="60" spans="1:5" x14ac:dyDescent="0.2">
      <c r="A60" s="68"/>
      <c r="B60" s="61"/>
      <c r="C60" s="62"/>
      <c r="D60" s="63"/>
      <c r="E60" s="64"/>
    </row>
    <row r="61" spans="1:5" x14ac:dyDescent="0.2">
      <c r="A61" s="68"/>
      <c r="B61" s="61"/>
      <c r="C61" s="62"/>
      <c r="D61" s="63"/>
      <c r="E61" s="64"/>
    </row>
    <row r="62" spans="1:5" x14ac:dyDescent="0.2">
      <c r="A62" s="68"/>
      <c r="B62" s="61"/>
      <c r="C62" s="62"/>
      <c r="D62" s="63"/>
      <c r="E62" s="64"/>
    </row>
    <row r="63" spans="1:5" x14ac:dyDescent="0.2">
      <c r="A63" s="68"/>
      <c r="B63" s="61"/>
      <c r="C63" s="62"/>
      <c r="D63" s="63"/>
      <c r="E63" s="64"/>
    </row>
    <row r="64" spans="1:5" x14ac:dyDescent="0.2">
      <c r="A64" s="68"/>
      <c r="B64" s="61"/>
      <c r="C64" s="62"/>
      <c r="D64" s="63"/>
      <c r="E64" s="64"/>
    </row>
    <row r="65" spans="1:5" x14ac:dyDescent="0.2">
      <c r="A65" s="68"/>
      <c r="B65" s="61"/>
      <c r="C65" s="65"/>
      <c r="D65" s="63"/>
      <c r="E65" s="64"/>
    </row>
    <row r="66" spans="1:5" x14ac:dyDescent="0.2">
      <c r="A66" s="68"/>
      <c r="B66" s="61"/>
      <c r="C66" s="65"/>
      <c r="D66" s="63"/>
      <c r="E66" s="64"/>
    </row>
    <row r="67" spans="1:5" x14ac:dyDescent="0.2">
      <c r="A67" s="68"/>
      <c r="B67" s="61"/>
      <c r="C67" s="65"/>
      <c r="D67" s="63"/>
      <c r="E67" s="64"/>
    </row>
    <row r="68" spans="1:5" x14ac:dyDescent="0.2">
      <c r="A68" s="68"/>
      <c r="B68" s="61"/>
      <c r="C68" s="65"/>
      <c r="D68" s="63"/>
      <c r="E68" s="64"/>
    </row>
    <row r="69" spans="1:5" x14ac:dyDescent="0.2">
      <c r="A69" s="68"/>
      <c r="B69" s="61"/>
      <c r="C69" s="65"/>
      <c r="D69" s="63"/>
      <c r="E69" s="64"/>
    </row>
    <row r="70" spans="1:5" x14ac:dyDescent="0.2">
      <c r="A70" s="68"/>
      <c r="B70" s="61"/>
      <c r="C70" s="65"/>
      <c r="D70" s="63"/>
      <c r="E70" s="64"/>
    </row>
    <row r="71" spans="1:5" x14ac:dyDescent="0.2">
      <c r="A71" s="68"/>
      <c r="B71" s="61"/>
      <c r="C71" s="65"/>
      <c r="D71" s="63"/>
      <c r="E71" s="64"/>
    </row>
    <row r="72" spans="1:5" x14ac:dyDescent="0.2">
      <c r="A72" s="68"/>
      <c r="B72" s="61"/>
      <c r="C72" s="65"/>
      <c r="D72" s="63"/>
      <c r="E72" s="64"/>
    </row>
    <row r="73" spans="1:5" x14ac:dyDescent="0.2">
      <c r="A73" s="68"/>
      <c r="B73" s="61"/>
      <c r="C73" s="65"/>
      <c r="D73" s="63"/>
      <c r="E73" s="64"/>
    </row>
    <row r="74" spans="1:5" x14ac:dyDescent="0.2">
      <c r="A74" s="68"/>
      <c r="B74" s="61"/>
      <c r="C74" s="65"/>
      <c r="D74" s="63"/>
      <c r="E74" s="64"/>
    </row>
    <row r="75" spans="1:5" x14ac:dyDescent="0.2">
      <c r="A75" s="68"/>
      <c r="B75" s="61"/>
      <c r="C75" s="65"/>
      <c r="D75" s="63"/>
      <c r="E75" s="64"/>
    </row>
    <row r="76" spans="1:5" x14ac:dyDescent="0.2">
      <c r="A76" s="68"/>
      <c r="B76" s="61"/>
      <c r="C76" s="65"/>
      <c r="D76" s="63"/>
      <c r="E76" s="64"/>
    </row>
    <row r="77" spans="1:5" x14ac:dyDescent="0.2">
      <c r="A77" s="66"/>
      <c r="B77" s="61"/>
      <c r="C77" s="65"/>
      <c r="D77" s="63"/>
      <c r="E77" s="67"/>
    </row>
    <row r="78" spans="1:5" x14ac:dyDescent="0.2">
      <c r="A78" s="66"/>
      <c r="B78" s="61"/>
      <c r="C78" s="65"/>
      <c r="E78" s="67"/>
    </row>
    <row r="79" spans="1:5" x14ac:dyDescent="0.2">
      <c r="A79" s="66"/>
      <c r="B79" s="61"/>
      <c r="C79" s="65"/>
      <c r="E79" s="67"/>
    </row>
    <row r="80" spans="1:5" x14ac:dyDescent="0.2">
      <c r="A80" s="66"/>
      <c r="B80" s="61"/>
      <c r="C80" s="65"/>
      <c r="E80" s="67"/>
    </row>
    <row r="81" spans="2:5" x14ac:dyDescent="0.2">
      <c r="B81" s="61"/>
      <c r="C81" s="65"/>
      <c r="E81" s="67"/>
    </row>
    <row r="82" spans="2:5" x14ac:dyDescent="0.2">
      <c r="B82" s="61"/>
      <c r="C82" s="65"/>
      <c r="E82" s="67"/>
    </row>
    <row r="83" spans="2:5" x14ac:dyDescent="0.2">
      <c r="B83" s="61"/>
      <c r="C83" s="65"/>
      <c r="E83" s="67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3E67A-B8C0-4722-A555-598D68C15186}">
  <sheetPr codeName="Munka12"/>
  <dimension ref="A1:P55"/>
  <sheetViews>
    <sheetView showGridLines="0" tabSelected="1" topLeftCell="A7" zoomScaleNormal="100" workbookViewId="0">
      <selection activeCell="D15" sqref="D15"/>
    </sheetView>
  </sheetViews>
  <sheetFormatPr defaultRowHeight="12.75" x14ac:dyDescent="0.2"/>
  <cols>
    <col min="1" max="1" width="12.5703125" style="48" customWidth="1"/>
    <col min="2" max="16384" width="9.140625" style="48"/>
  </cols>
  <sheetData>
    <row r="1" spans="1:2" x14ac:dyDescent="0.2">
      <c r="A1" s="19" t="s">
        <v>10</v>
      </c>
      <c r="B1" s="19" t="s">
        <v>156</v>
      </c>
    </row>
    <row r="2" spans="1:2" x14ac:dyDescent="0.2">
      <c r="A2" s="4" t="s">
        <v>3</v>
      </c>
      <c r="B2" s="19" t="s">
        <v>157</v>
      </c>
    </row>
    <row r="3" spans="1:2" x14ac:dyDescent="0.2">
      <c r="A3" s="4" t="s">
        <v>6</v>
      </c>
      <c r="B3" s="19"/>
    </row>
    <row r="4" spans="1:2" x14ac:dyDescent="0.2">
      <c r="A4" s="4" t="s">
        <v>4</v>
      </c>
      <c r="B4" s="19"/>
    </row>
    <row r="5" spans="1:2" x14ac:dyDescent="0.2">
      <c r="A5" s="4" t="s">
        <v>7</v>
      </c>
      <c r="B5" s="19"/>
    </row>
    <row r="6" spans="1:2" x14ac:dyDescent="0.2">
      <c r="A6" s="4" t="s">
        <v>5</v>
      </c>
      <c r="B6" s="19" t="s">
        <v>158</v>
      </c>
    </row>
    <row r="7" spans="1:2" x14ac:dyDescent="0.2">
      <c r="A7" s="4" t="s">
        <v>8</v>
      </c>
      <c r="B7" s="19"/>
    </row>
    <row r="8" spans="1:2" x14ac:dyDescent="0.2">
      <c r="A8" s="4" t="s">
        <v>9</v>
      </c>
      <c r="B8" s="19" t="s">
        <v>44</v>
      </c>
    </row>
    <row r="17" spans="1:16" x14ac:dyDescent="0.2">
      <c r="A17" s="47" t="s">
        <v>118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</row>
    <row r="18" spans="1:16" x14ac:dyDescent="0.2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</row>
    <row r="19" spans="1:16" x14ac:dyDescent="0.2">
      <c r="A19" s="50" t="s">
        <v>90</v>
      </c>
      <c r="B19" s="51" t="s">
        <v>119</v>
      </c>
      <c r="C19" s="51">
        <v>2019</v>
      </c>
      <c r="D19" s="51">
        <v>2025</v>
      </c>
      <c r="E19" s="51">
        <v>2030</v>
      </c>
      <c r="F19" s="51">
        <v>2035</v>
      </c>
      <c r="G19" s="51">
        <v>2040</v>
      </c>
      <c r="H19" s="51">
        <v>2045</v>
      </c>
      <c r="I19" s="51">
        <v>2050</v>
      </c>
      <c r="J19" s="51">
        <v>2055</v>
      </c>
      <c r="K19" s="51">
        <v>2060</v>
      </c>
      <c r="L19" s="51">
        <v>2065</v>
      </c>
      <c r="M19" s="51">
        <v>2070</v>
      </c>
      <c r="P19" s="52" t="s">
        <v>44</v>
      </c>
    </row>
    <row r="20" spans="1:16" x14ac:dyDescent="0.2">
      <c r="A20" s="53" t="s">
        <v>91</v>
      </c>
      <c r="B20" s="53">
        <v>1.0464318491163054</v>
      </c>
      <c r="C20" s="53">
        <v>5.6999999999999984</v>
      </c>
      <c r="D20" s="53">
        <v>5.874691620914648</v>
      </c>
      <c r="E20" s="53">
        <v>6.038637309790321</v>
      </c>
      <c r="F20" s="53">
        <v>6.208384931244999</v>
      </c>
      <c r="G20" s="53">
        <v>6.3485678260139347</v>
      </c>
      <c r="H20" s="53">
        <v>6.4550222488920408</v>
      </c>
      <c r="I20" s="53">
        <v>6.5269130469916474</v>
      </c>
      <c r="J20" s="53">
        <v>6.5846529075023685</v>
      </c>
      <c r="K20" s="53">
        <v>6.6334917447800121</v>
      </c>
      <c r="L20" s="53">
        <v>6.6892161438071511</v>
      </c>
      <c r="M20" s="53">
        <v>6.7464318491163038</v>
      </c>
      <c r="O20" s="45" t="s">
        <v>120</v>
      </c>
      <c r="P20" s="54">
        <f>M20/C20*100-100</f>
        <v>18.358453493268527</v>
      </c>
    </row>
    <row r="21" spans="1:16" x14ac:dyDescent="0.2">
      <c r="A21" s="55" t="s">
        <v>92</v>
      </c>
      <c r="B21" s="55">
        <v>0.38167614918362425</v>
      </c>
      <c r="C21" s="55">
        <v>4.5584657520227676</v>
      </c>
      <c r="D21" s="55">
        <v>4.6821966612774348</v>
      </c>
      <c r="E21" s="55">
        <v>4.7789646895329723</v>
      </c>
      <c r="F21" s="55">
        <v>4.8750928225175745</v>
      </c>
      <c r="G21" s="55">
        <v>4.9664563097975964</v>
      </c>
      <c r="H21" s="55">
        <v>5.0428302909864859</v>
      </c>
      <c r="I21" s="55">
        <v>5.0813400960984625</v>
      </c>
      <c r="J21" s="55">
        <v>5.0726418175536931</v>
      </c>
      <c r="K21" s="55">
        <v>5.0333897928856421</v>
      </c>
      <c r="L21" s="55">
        <v>4.9840102451630441</v>
      </c>
      <c r="M21" s="55">
        <v>4.9401419012063919</v>
      </c>
      <c r="O21" s="45" t="s">
        <v>121</v>
      </c>
      <c r="P21" s="54">
        <f t="shared" ref="P21:P46" si="0">M21/C21*100-100</f>
        <v>8.3729081218666579</v>
      </c>
    </row>
    <row r="22" spans="1:16" x14ac:dyDescent="0.2">
      <c r="A22" s="53" t="s">
        <v>93</v>
      </c>
      <c r="B22" s="53">
        <v>1.2206026415593954</v>
      </c>
      <c r="C22" s="53">
        <v>5.6401516417619177</v>
      </c>
      <c r="D22" s="53">
        <v>5.8827002762826623</v>
      </c>
      <c r="E22" s="53">
        <v>6.0811777584052962</v>
      </c>
      <c r="F22" s="53">
        <v>6.2645503577328485</v>
      </c>
      <c r="G22" s="53">
        <v>6.4330857087842643</v>
      </c>
      <c r="H22" s="53">
        <v>6.591883709243386</v>
      </c>
      <c r="I22" s="53">
        <v>6.7490725620264538</v>
      </c>
      <c r="J22" s="53">
        <v>6.8581850624505112</v>
      </c>
      <c r="K22" s="53">
        <v>6.9156213983010959</v>
      </c>
      <c r="L22" s="53">
        <v>6.9138535356211452</v>
      </c>
      <c r="M22" s="53">
        <v>6.8607542833213131</v>
      </c>
      <c r="O22" s="45" t="s">
        <v>122</v>
      </c>
      <c r="P22" s="54">
        <f t="shared" si="0"/>
        <v>21.641308941439959</v>
      </c>
    </row>
    <row r="23" spans="1:16" x14ac:dyDescent="0.2">
      <c r="A23" s="55" t="s">
        <v>94</v>
      </c>
      <c r="B23" s="55">
        <v>0.98256274359638773</v>
      </c>
      <c r="C23" s="55">
        <v>6.6715236747864211</v>
      </c>
      <c r="D23" s="55">
        <v>6.9145463952862114</v>
      </c>
      <c r="E23" s="55">
        <v>7.0633365841083231</v>
      </c>
      <c r="F23" s="55">
        <v>7.1768299350630045</v>
      </c>
      <c r="G23" s="55">
        <v>7.2753731110274371</v>
      </c>
      <c r="H23" s="55">
        <v>7.3621082440030543</v>
      </c>
      <c r="I23" s="55">
        <v>7.4409549778786683</v>
      </c>
      <c r="J23" s="55">
        <v>7.4969644804412718</v>
      </c>
      <c r="K23" s="55">
        <v>7.5405697801640432</v>
      </c>
      <c r="L23" s="55">
        <v>7.5890483164722964</v>
      </c>
      <c r="M23" s="55">
        <v>7.6540864183828088</v>
      </c>
      <c r="O23" s="45" t="s">
        <v>123</v>
      </c>
      <c r="P23" s="54">
        <f t="shared" si="0"/>
        <v>14.727711261968096</v>
      </c>
    </row>
    <row r="24" spans="1:16" x14ac:dyDescent="0.2">
      <c r="A24" s="53" t="s">
        <v>95</v>
      </c>
      <c r="B24" s="53">
        <v>0.71997302765494897</v>
      </c>
      <c r="C24" s="53">
        <v>7.3790000000000004</v>
      </c>
      <c r="D24" s="53">
        <v>7.4897334590101217</v>
      </c>
      <c r="E24" s="53">
        <v>7.5684161929921556</v>
      </c>
      <c r="F24" s="53">
        <v>7.6887291240435847</v>
      </c>
      <c r="G24" s="53">
        <v>7.8463071962450126</v>
      </c>
      <c r="H24" s="53">
        <v>7.9702687234768446</v>
      </c>
      <c r="I24" s="53">
        <v>8.0248063601941553</v>
      </c>
      <c r="J24" s="53">
        <v>8.0171810013689306</v>
      </c>
      <c r="K24" s="53">
        <v>8.0086633967130485</v>
      </c>
      <c r="L24" s="53">
        <v>8.0396257449459885</v>
      </c>
      <c r="M24" s="53">
        <v>8.0989730276549494</v>
      </c>
      <c r="O24" s="45" t="s">
        <v>124</v>
      </c>
      <c r="P24" s="54">
        <f t="shared" si="0"/>
        <v>9.7570541761071752</v>
      </c>
    </row>
    <row r="25" spans="1:16" x14ac:dyDescent="0.2">
      <c r="A25" s="55" t="s">
        <v>96</v>
      </c>
      <c r="B25" s="55">
        <v>0.82929886718013535</v>
      </c>
      <c r="C25" s="55">
        <v>4.9158931405941049</v>
      </c>
      <c r="D25" s="55">
        <v>5.0369728145678865</v>
      </c>
      <c r="E25" s="55">
        <v>5.1479044844282429</v>
      </c>
      <c r="F25" s="55">
        <v>5.2755962529990663</v>
      </c>
      <c r="G25" s="55">
        <v>5.3942005334657397</v>
      </c>
      <c r="H25" s="55">
        <v>5.4960991411268809</v>
      </c>
      <c r="I25" s="55">
        <v>5.5875441576620801</v>
      </c>
      <c r="J25" s="55">
        <v>5.6585560767244445</v>
      </c>
      <c r="K25" s="55">
        <v>5.7030438256060174</v>
      </c>
      <c r="L25" s="55">
        <v>5.7347655083580058</v>
      </c>
      <c r="M25" s="55">
        <v>5.7451920077742402</v>
      </c>
      <c r="O25" s="45" t="s">
        <v>125</v>
      </c>
      <c r="P25" s="54">
        <f t="shared" si="0"/>
        <v>16.869749676452713</v>
      </c>
    </row>
    <row r="26" spans="1:16" x14ac:dyDescent="0.2">
      <c r="A26" s="53" t="s">
        <v>97</v>
      </c>
      <c r="B26" s="53">
        <v>1.6500724877609079</v>
      </c>
      <c r="C26" s="53">
        <v>4.0589999999999993</v>
      </c>
      <c r="D26" s="53">
        <v>4.2545150434482837</v>
      </c>
      <c r="E26" s="53">
        <v>4.4569000011873614</v>
      </c>
      <c r="F26" s="53">
        <v>4.6615911132989636</v>
      </c>
      <c r="G26" s="53">
        <v>4.8513295726190924</v>
      </c>
      <c r="H26" s="53">
        <v>5.0294447291484374</v>
      </c>
      <c r="I26" s="53">
        <v>5.2007309344813155</v>
      </c>
      <c r="J26" s="53">
        <v>5.3646598664998058</v>
      </c>
      <c r="K26" s="53">
        <v>5.5128544110883748</v>
      </c>
      <c r="L26" s="53">
        <v>5.6308074552873846</v>
      </c>
      <c r="M26" s="53">
        <v>5.7090724877609071</v>
      </c>
      <c r="O26" s="45" t="s">
        <v>126</v>
      </c>
      <c r="P26" s="54">
        <f t="shared" si="0"/>
        <v>40.652192356760509</v>
      </c>
    </row>
    <row r="27" spans="1:16" x14ac:dyDescent="0.2">
      <c r="A27" s="55" t="s">
        <v>98</v>
      </c>
      <c r="B27" s="55">
        <v>0.90719569774905295</v>
      </c>
      <c r="C27" s="55">
        <v>4.4450000000000003</v>
      </c>
      <c r="D27" s="55">
        <v>4.606311949832044</v>
      </c>
      <c r="E27" s="55">
        <v>4.7643597440853949</v>
      </c>
      <c r="F27" s="55">
        <v>4.9301749167286983</v>
      </c>
      <c r="G27" s="55">
        <v>5.0803262013921051</v>
      </c>
      <c r="H27" s="55">
        <v>5.2003385497141537</v>
      </c>
      <c r="I27" s="55">
        <v>5.288249725240564</v>
      </c>
      <c r="J27" s="55">
        <v>5.3464928201135882</v>
      </c>
      <c r="K27" s="55">
        <v>5.374571736280652</v>
      </c>
      <c r="L27" s="55">
        <v>5.3733500187280825</v>
      </c>
      <c r="M27" s="55">
        <v>5.3521956977490532</v>
      </c>
      <c r="O27" s="45" t="s">
        <v>127</v>
      </c>
      <c r="P27" s="54">
        <f t="shared" si="0"/>
        <v>20.409352030349908</v>
      </c>
    </row>
    <row r="28" spans="1:16" x14ac:dyDescent="0.2">
      <c r="A28" s="53" t="s">
        <v>99</v>
      </c>
      <c r="B28" s="53">
        <v>1.4760292178338279</v>
      </c>
      <c r="C28" s="53">
        <v>5.6934698135260371</v>
      </c>
      <c r="D28" s="53">
        <v>5.9475266209276914</v>
      </c>
      <c r="E28" s="53">
        <v>6.220684513094298</v>
      </c>
      <c r="F28" s="53">
        <v>6.5042576799894194</v>
      </c>
      <c r="G28" s="53">
        <v>6.7619041581731167</v>
      </c>
      <c r="H28" s="53">
        <v>6.9692090694138233</v>
      </c>
      <c r="I28" s="53">
        <v>7.1152839644228791</v>
      </c>
      <c r="J28" s="53">
        <v>7.196480735423874</v>
      </c>
      <c r="K28" s="53">
        <v>7.219249068866902</v>
      </c>
      <c r="L28" s="53">
        <v>7.2012487474491893</v>
      </c>
      <c r="M28" s="53">
        <v>7.169499031359865</v>
      </c>
      <c r="O28" s="46" t="s">
        <v>128</v>
      </c>
      <c r="P28" s="54">
        <f t="shared" si="0"/>
        <v>25.924950270698005</v>
      </c>
    </row>
    <row r="29" spans="1:16" x14ac:dyDescent="0.2">
      <c r="A29" s="55" t="s">
        <v>100</v>
      </c>
      <c r="B29" s="55">
        <v>1.3242765278573039</v>
      </c>
      <c r="C29" s="55">
        <v>8.3750000000000018</v>
      </c>
      <c r="D29" s="55">
        <v>8.9125363735801919</v>
      </c>
      <c r="E29" s="55">
        <v>9.0823311734532339</v>
      </c>
      <c r="F29" s="55">
        <v>9.2579558729406433</v>
      </c>
      <c r="G29" s="55">
        <v>9.3985024626334823</v>
      </c>
      <c r="H29" s="55">
        <v>9.4777744527805901</v>
      </c>
      <c r="I29" s="55">
        <v>9.5295917620370378</v>
      </c>
      <c r="J29" s="55">
        <v>9.5750932297888465</v>
      </c>
      <c r="K29" s="55">
        <v>9.6322821534840113</v>
      </c>
      <c r="L29" s="55">
        <v>9.6705211630428405</v>
      </c>
      <c r="M29" s="55">
        <v>9.6992765278573057</v>
      </c>
      <c r="O29" s="46" t="s">
        <v>0</v>
      </c>
      <c r="P29" s="54">
        <f t="shared" si="0"/>
        <v>15.812257049042429</v>
      </c>
    </row>
    <row r="30" spans="1:16" x14ac:dyDescent="0.2">
      <c r="A30" s="53" t="s">
        <v>101</v>
      </c>
      <c r="B30" s="53">
        <v>1.0161412473069369</v>
      </c>
      <c r="C30" s="53">
        <v>5.8598485147649679</v>
      </c>
      <c r="D30" s="53">
        <v>6.0671811298545801</v>
      </c>
      <c r="E30" s="53">
        <v>6.2254429268399853</v>
      </c>
      <c r="F30" s="53">
        <v>6.3666405907649741</v>
      </c>
      <c r="G30" s="53">
        <v>6.4836874411616936</v>
      </c>
      <c r="H30" s="53">
        <v>6.5829729816297755</v>
      </c>
      <c r="I30" s="53">
        <v>6.6699463581958165</v>
      </c>
      <c r="J30" s="53">
        <v>6.7457742029815746</v>
      </c>
      <c r="K30" s="53">
        <v>6.8067426641699207</v>
      </c>
      <c r="L30" s="53">
        <v>6.8497331446387992</v>
      </c>
      <c r="M30" s="53">
        <v>6.8759897620719048</v>
      </c>
      <c r="O30" s="46" t="s">
        <v>129</v>
      </c>
      <c r="P30" s="54">
        <f t="shared" si="0"/>
        <v>17.340742593372198</v>
      </c>
    </row>
    <row r="31" spans="1:16" x14ac:dyDescent="0.2">
      <c r="A31" s="55" t="s">
        <v>102</v>
      </c>
      <c r="B31" s="55">
        <v>1.380607772086023</v>
      </c>
      <c r="C31" s="55">
        <v>5.9100000000000019</v>
      </c>
      <c r="D31" s="55">
        <v>6.3747903797050602</v>
      </c>
      <c r="E31" s="55">
        <v>6.5996081428614657</v>
      </c>
      <c r="F31" s="55">
        <v>6.8321064887271064</v>
      </c>
      <c r="G31" s="55">
        <v>7.0442927297340043</v>
      </c>
      <c r="H31" s="55">
        <v>7.2083721439975159</v>
      </c>
      <c r="I31" s="55">
        <v>7.3038804627684311</v>
      </c>
      <c r="J31" s="55">
        <v>7.3318926392960986</v>
      </c>
      <c r="K31" s="55">
        <v>7.3161406566182015</v>
      </c>
      <c r="L31" s="55">
        <v>7.2924528507668933</v>
      </c>
      <c r="M31" s="55">
        <v>7.290607772086025</v>
      </c>
      <c r="O31" s="46" t="s">
        <v>1</v>
      </c>
      <c r="P31" s="54">
        <f t="shared" si="0"/>
        <v>23.36053759874828</v>
      </c>
    </row>
    <row r="32" spans="1:16" x14ac:dyDescent="0.2">
      <c r="A32" s="53" t="s">
        <v>103</v>
      </c>
      <c r="B32" s="53">
        <v>0.31613133061610066</v>
      </c>
      <c r="C32" s="53">
        <v>2.8999999999999981</v>
      </c>
      <c r="D32" s="53">
        <v>2.953899174603706</v>
      </c>
      <c r="E32" s="53">
        <v>2.9922350705491407</v>
      </c>
      <c r="F32" s="53">
        <v>3.0277608345422689</v>
      </c>
      <c r="G32" s="53">
        <v>3.0601957910946336</v>
      </c>
      <c r="H32" s="53">
        <v>3.0820544340778397</v>
      </c>
      <c r="I32" s="53">
        <v>3.1009784726399898</v>
      </c>
      <c r="J32" s="53">
        <v>3.122583733325702</v>
      </c>
      <c r="K32" s="53">
        <v>3.1503732717973949</v>
      </c>
      <c r="L32" s="53">
        <v>3.1827209624969828</v>
      </c>
      <c r="M32" s="53">
        <v>3.2161313306160988</v>
      </c>
      <c r="O32" s="46" t="s">
        <v>130</v>
      </c>
      <c r="P32" s="54">
        <f t="shared" si="0"/>
        <v>10.901080366072449</v>
      </c>
    </row>
    <row r="33" spans="1:16" x14ac:dyDescent="0.2">
      <c r="A33" s="55" t="s">
        <v>104</v>
      </c>
      <c r="B33" s="55">
        <v>0.9008244884223382</v>
      </c>
      <c r="C33" s="55">
        <v>4.6029656307616911</v>
      </c>
      <c r="D33" s="55">
        <v>4.91370450623526</v>
      </c>
      <c r="E33" s="55">
        <v>5.0515219180274045</v>
      </c>
      <c r="F33" s="55">
        <v>5.1812926245196751</v>
      </c>
      <c r="G33" s="55">
        <v>5.3027542856685432</v>
      </c>
      <c r="H33" s="55">
        <v>5.3975399652477494</v>
      </c>
      <c r="I33" s="55">
        <v>5.4659120989353092</v>
      </c>
      <c r="J33" s="55">
        <v>5.5128254893159641</v>
      </c>
      <c r="K33" s="55">
        <v>5.5244390542352466</v>
      </c>
      <c r="L33" s="55">
        <v>5.5183066722224066</v>
      </c>
      <c r="M33" s="55">
        <v>5.5037901191840293</v>
      </c>
      <c r="O33" s="46" t="s">
        <v>131</v>
      </c>
      <c r="P33" s="54">
        <f t="shared" si="0"/>
        <v>19.570523890122374</v>
      </c>
    </row>
    <row r="34" spans="1:16" x14ac:dyDescent="0.2">
      <c r="A34" s="53" t="s">
        <v>105</v>
      </c>
      <c r="B34" s="53">
        <v>0.66562580484835543</v>
      </c>
      <c r="C34" s="53">
        <v>4.1750000000000007</v>
      </c>
      <c r="D34" s="53">
        <v>4.2794894602858413</v>
      </c>
      <c r="E34" s="53">
        <v>4.3782406099950268</v>
      </c>
      <c r="F34" s="53">
        <v>4.4899080387084203</v>
      </c>
      <c r="G34" s="53">
        <v>4.6053888363317688</v>
      </c>
      <c r="H34" s="53">
        <v>4.7108980533371012</v>
      </c>
      <c r="I34" s="53">
        <v>4.7761585729556186</v>
      </c>
      <c r="J34" s="53">
        <v>4.8052038541438273</v>
      </c>
      <c r="K34" s="53">
        <v>4.8203700387564457</v>
      </c>
      <c r="L34" s="53">
        <v>4.8317256024084072</v>
      </c>
      <c r="M34" s="53">
        <v>4.8406258048483561</v>
      </c>
      <c r="O34" s="46" t="s">
        <v>132</v>
      </c>
      <c r="P34" s="54">
        <f t="shared" si="0"/>
        <v>15.943133050260002</v>
      </c>
    </row>
    <row r="35" spans="1:16" x14ac:dyDescent="0.2">
      <c r="A35" s="55" t="s">
        <v>133</v>
      </c>
      <c r="B35" s="55">
        <v>1.2796572860189976</v>
      </c>
      <c r="C35" s="55">
        <v>3.5829123773883906</v>
      </c>
      <c r="D35" s="55">
        <v>3.7247966179160006</v>
      </c>
      <c r="E35" s="55">
        <v>3.8686057490319552</v>
      </c>
      <c r="F35" s="55">
        <v>4.0346112255478994</v>
      </c>
      <c r="G35" s="55">
        <v>4.207746691517503</v>
      </c>
      <c r="H35" s="55">
        <v>4.3674043387521317</v>
      </c>
      <c r="I35" s="55">
        <v>4.5017578559246481</v>
      </c>
      <c r="J35" s="55">
        <v>4.6137084300868496</v>
      </c>
      <c r="K35" s="55">
        <v>4.7076702283954361</v>
      </c>
      <c r="L35" s="55">
        <v>4.7932052831623313</v>
      </c>
      <c r="M35" s="55">
        <v>4.8625696634073883</v>
      </c>
      <c r="O35" s="46" t="s">
        <v>134</v>
      </c>
      <c r="P35" s="54">
        <f t="shared" si="0"/>
        <v>35.715561845577383</v>
      </c>
    </row>
    <row r="36" spans="1:16" x14ac:dyDescent="0.2">
      <c r="A36" s="53" t="s">
        <v>106</v>
      </c>
      <c r="B36" s="53">
        <v>1.2259603348719237</v>
      </c>
      <c r="C36" s="53">
        <v>4.7638285745627025</v>
      </c>
      <c r="D36" s="53">
        <v>5.0180519140131707</v>
      </c>
      <c r="E36" s="53">
        <v>5.1784311161675483</v>
      </c>
      <c r="F36" s="53">
        <v>5.3337375346165024</v>
      </c>
      <c r="G36" s="53">
        <v>5.4924723396645687</v>
      </c>
      <c r="H36" s="53">
        <v>5.6496228122134085</v>
      </c>
      <c r="I36" s="53">
        <v>5.7900175256717095</v>
      </c>
      <c r="J36" s="53">
        <v>5.89496960424737</v>
      </c>
      <c r="K36" s="53">
        <v>5.9571477196756675</v>
      </c>
      <c r="L36" s="53">
        <v>5.9858620941808445</v>
      </c>
      <c r="M36" s="53">
        <v>5.9897889094346262</v>
      </c>
      <c r="O36" s="46" t="s">
        <v>135</v>
      </c>
      <c r="P36" s="54">
        <f t="shared" si="0"/>
        <v>25.734770168224657</v>
      </c>
    </row>
    <row r="37" spans="1:16" x14ac:dyDescent="0.2">
      <c r="A37" s="55" t="s">
        <v>107</v>
      </c>
      <c r="B37" s="55">
        <v>2.9442623717071035</v>
      </c>
      <c r="C37" s="55">
        <v>5.3509537281556829</v>
      </c>
      <c r="D37" s="55">
        <v>5.6186689252047222</v>
      </c>
      <c r="E37" s="55">
        <v>5.9090656961018997</v>
      </c>
      <c r="F37" s="55">
        <v>6.1860165499083655</v>
      </c>
      <c r="G37" s="55">
        <v>6.41108147135383</v>
      </c>
      <c r="H37" s="55">
        <v>6.6260549931028825</v>
      </c>
      <c r="I37" s="55">
        <v>6.8676923346351133</v>
      </c>
      <c r="J37" s="55">
        <v>7.1635958070865255</v>
      </c>
      <c r="K37" s="55">
        <v>7.5322502092500754</v>
      </c>
      <c r="L37" s="55">
        <v>7.9341452855082109</v>
      </c>
      <c r="M37" s="55">
        <v>8.2952160998627864</v>
      </c>
      <c r="O37" s="46" t="s">
        <v>136</v>
      </c>
      <c r="P37" s="54">
        <f t="shared" si="0"/>
        <v>55.023132721461678</v>
      </c>
    </row>
    <row r="38" spans="1:16" x14ac:dyDescent="0.2">
      <c r="A38" s="53" t="s">
        <v>108</v>
      </c>
      <c r="B38" s="53">
        <v>0.98965318269531455</v>
      </c>
      <c r="C38" s="53">
        <v>5.6800000000000015</v>
      </c>
      <c r="D38" s="53">
        <v>5.8952636090705086</v>
      </c>
      <c r="E38" s="53">
        <v>6.0721406410586072</v>
      </c>
      <c r="F38" s="53">
        <v>6.2211470838597736</v>
      </c>
      <c r="G38" s="53">
        <v>6.3395047233746684</v>
      </c>
      <c r="H38" s="53">
        <v>6.4287225503055394</v>
      </c>
      <c r="I38" s="53">
        <v>6.4952719109509074</v>
      </c>
      <c r="J38" s="53">
        <v>6.5410434494656178</v>
      </c>
      <c r="K38" s="53">
        <v>6.573475874867599</v>
      </c>
      <c r="L38" s="53">
        <v>6.6109193130392052</v>
      </c>
      <c r="M38" s="53">
        <v>6.669653182695316</v>
      </c>
      <c r="O38" s="46" t="s">
        <v>137</v>
      </c>
      <c r="P38" s="54">
        <f t="shared" si="0"/>
        <v>17.423471526325955</v>
      </c>
    </row>
    <row r="39" spans="1:16" x14ac:dyDescent="0.2">
      <c r="A39" s="55" t="s">
        <v>109</v>
      </c>
      <c r="B39" s="55">
        <v>1.4487788455747319</v>
      </c>
      <c r="C39" s="55">
        <v>6.9299999999999988</v>
      </c>
      <c r="D39" s="55">
        <v>7.1879872858396778</v>
      </c>
      <c r="E39" s="55">
        <v>7.4109749047414253</v>
      </c>
      <c r="F39" s="55">
        <v>7.6447509758886039</v>
      </c>
      <c r="G39" s="55">
        <v>7.8719323262384524</v>
      </c>
      <c r="H39" s="55">
        <v>8.0533807861761737</v>
      </c>
      <c r="I39" s="55">
        <v>8.1657171288149968</v>
      </c>
      <c r="J39" s="55">
        <v>8.2237819796975167</v>
      </c>
      <c r="K39" s="55">
        <v>8.2641740652207982</v>
      </c>
      <c r="L39" s="55">
        <v>8.3155340750034448</v>
      </c>
      <c r="M39" s="55">
        <v>8.3787788455747307</v>
      </c>
      <c r="O39" s="46" t="s">
        <v>138</v>
      </c>
      <c r="P39" s="54">
        <f t="shared" si="0"/>
        <v>20.905899647543038</v>
      </c>
    </row>
    <row r="40" spans="1:16" x14ac:dyDescent="0.2">
      <c r="A40" s="53" t="s">
        <v>110</v>
      </c>
      <c r="B40" s="53">
        <v>2.7641615670049964</v>
      </c>
      <c r="C40" s="53">
        <v>4.8599999999999994</v>
      </c>
      <c r="D40" s="53">
        <v>6.0373900626663843</v>
      </c>
      <c r="E40" s="53">
        <v>6.2862789171272873</v>
      </c>
      <c r="F40" s="53">
        <v>6.5085355367967885</v>
      </c>
      <c r="G40" s="53">
        <v>6.7087281934874854</v>
      </c>
      <c r="H40" s="53">
        <v>6.9184912941307726</v>
      </c>
      <c r="I40" s="53">
        <v>7.1425791179711942</v>
      </c>
      <c r="J40" s="53">
        <v>7.3600894673572554</v>
      </c>
      <c r="K40" s="53">
        <v>7.5300552151437428</v>
      </c>
      <c r="L40" s="53">
        <v>7.6167833982499085</v>
      </c>
      <c r="M40" s="53">
        <v>7.6241615670049958</v>
      </c>
      <c r="O40" s="46" t="s">
        <v>139</v>
      </c>
      <c r="P40" s="54">
        <f t="shared" si="0"/>
        <v>56.87575240751022</v>
      </c>
    </row>
    <row r="41" spans="1:16" x14ac:dyDescent="0.2">
      <c r="A41" s="55" t="s">
        <v>111</v>
      </c>
      <c r="B41" s="55">
        <v>1.8787657955011534</v>
      </c>
      <c r="C41" s="55">
        <v>5.6654190338002888</v>
      </c>
      <c r="D41" s="55">
        <v>6.0069613202169245</v>
      </c>
      <c r="E41" s="55">
        <v>6.3226033107097193</v>
      </c>
      <c r="F41" s="55">
        <v>6.6457145197520173</v>
      </c>
      <c r="G41" s="55">
        <v>6.9398620380255664</v>
      </c>
      <c r="H41" s="55">
        <v>7.1940321622134569</v>
      </c>
      <c r="I41" s="55">
        <v>7.4040447863618795</v>
      </c>
      <c r="J41" s="55">
        <v>7.5444775172083398</v>
      </c>
      <c r="K41" s="55">
        <v>7.618567549953843</v>
      </c>
      <c r="L41" s="55">
        <v>7.6118624461046611</v>
      </c>
      <c r="M41" s="55">
        <v>7.5441848293014422</v>
      </c>
      <c r="O41" s="46" t="s">
        <v>140</v>
      </c>
      <c r="P41" s="54">
        <f t="shared" si="0"/>
        <v>33.161991801353167</v>
      </c>
    </row>
    <row r="42" spans="1:16" x14ac:dyDescent="0.2">
      <c r="A42" s="53" t="s">
        <v>112</v>
      </c>
      <c r="B42" s="53">
        <v>1.0230584395400268</v>
      </c>
      <c r="C42" s="53">
        <v>3.9357504383523145</v>
      </c>
      <c r="D42" s="53">
        <v>4.0968337812856754</v>
      </c>
      <c r="E42" s="53">
        <v>4.2552106120718296</v>
      </c>
      <c r="F42" s="53">
        <v>4.4204541361317604</v>
      </c>
      <c r="G42" s="53">
        <v>4.5738692931730824</v>
      </c>
      <c r="H42" s="53">
        <v>4.7139970452175408</v>
      </c>
      <c r="I42" s="53">
        <v>4.8272896173160662</v>
      </c>
      <c r="J42" s="53">
        <v>4.9142199925622219</v>
      </c>
      <c r="K42" s="53">
        <v>4.9598712907765821</v>
      </c>
      <c r="L42" s="53">
        <v>4.9716538601778426</v>
      </c>
      <c r="M42" s="53">
        <v>4.9588088778923414</v>
      </c>
      <c r="O42" s="46" t="s">
        <v>141</v>
      </c>
      <c r="P42" s="54">
        <f t="shared" si="0"/>
        <v>25.993986548809886</v>
      </c>
    </row>
    <row r="43" spans="1:16" x14ac:dyDescent="0.2">
      <c r="A43" s="55" t="s">
        <v>113</v>
      </c>
      <c r="B43" s="55">
        <v>1.5924584979084138</v>
      </c>
      <c r="C43" s="55">
        <v>5.9459638841326008</v>
      </c>
      <c r="D43" s="55">
        <v>6.4348624871527997</v>
      </c>
      <c r="E43" s="55">
        <v>6.6826806989261271</v>
      </c>
      <c r="F43" s="55">
        <v>6.9200011849244767</v>
      </c>
      <c r="G43" s="55">
        <v>7.1246335794434401</v>
      </c>
      <c r="H43" s="55">
        <v>7.2839998466074727</v>
      </c>
      <c r="I43" s="55">
        <v>7.3985320395077023</v>
      </c>
      <c r="J43" s="55">
        <v>7.4789523237344335</v>
      </c>
      <c r="K43" s="55">
        <v>7.5286154021686285</v>
      </c>
      <c r="L43" s="55">
        <v>7.5475055197791141</v>
      </c>
      <c r="M43" s="55">
        <v>7.5384223820410146</v>
      </c>
      <c r="O43" s="46" t="s">
        <v>142</v>
      </c>
      <c r="P43" s="54">
        <f t="shared" si="0"/>
        <v>26.782175757206474</v>
      </c>
    </row>
    <row r="44" spans="1:16" x14ac:dyDescent="0.2">
      <c r="A44" s="53" t="s">
        <v>114</v>
      </c>
      <c r="B44" s="53">
        <v>2.9310183614032361</v>
      </c>
      <c r="C44" s="53">
        <v>5.7224058255441133</v>
      </c>
      <c r="D44" s="53">
        <v>6.5939597103408261</v>
      </c>
      <c r="E44" s="53">
        <v>6.9668967162278914</v>
      </c>
      <c r="F44" s="53">
        <v>7.3262715388838409</v>
      </c>
      <c r="G44" s="53">
        <v>7.649569491340233</v>
      </c>
      <c r="H44" s="53">
        <v>7.9484748223782695</v>
      </c>
      <c r="I44" s="53">
        <v>8.2282075805089843</v>
      </c>
      <c r="J44" s="53">
        <v>8.4670073450589438</v>
      </c>
      <c r="K44" s="53">
        <v>8.6352701343941067</v>
      </c>
      <c r="L44" s="53">
        <v>8.6990938031558152</v>
      </c>
      <c r="M44" s="53">
        <v>8.6534241869473494</v>
      </c>
      <c r="O44" s="46" t="s">
        <v>143</v>
      </c>
      <c r="P44" s="54">
        <f t="shared" si="0"/>
        <v>51.220036655204211</v>
      </c>
    </row>
    <row r="45" spans="1:16" x14ac:dyDescent="0.2">
      <c r="A45" s="55" t="s">
        <v>115</v>
      </c>
      <c r="B45" s="55">
        <v>1.1507254944682499</v>
      </c>
      <c r="C45" s="55">
        <v>6.1296333734169073</v>
      </c>
      <c r="D45" s="55">
        <v>6.3752054004442726</v>
      </c>
      <c r="E45" s="55">
        <v>6.5744205073093367</v>
      </c>
      <c r="F45" s="55">
        <v>6.7060978532770168</v>
      </c>
      <c r="G45" s="55">
        <v>6.8127415973530088</v>
      </c>
      <c r="H45" s="55">
        <v>6.8664504571371703</v>
      </c>
      <c r="I45" s="55">
        <v>6.9047444650062957</v>
      </c>
      <c r="J45" s="55">
        <v>6.9650277131578422</v>
      </c>
      <c r="K45" s="55">
        <v>7.0596358027612212</v>
      </c>
      <c r="L45" s="55">
        <v>7.1744588365197997</v>
      </c>
      <c r="M45" s="55">
        <v>7.2803588678851572</v>
      </c>
      <c r="O45" s="46" t="s">
        <v>144</v>
      </c>
      <c r="P45" s="54">
        <f t="shared" si="0"/>
        <v>18.773153700492657</v>
      </c>
    </row>
    <row r="46" spans="1:16" x14ac:dyDescent="0.2">
      <c r="A46" s="53" t="s">
        <v>116</v>
      </c>
      <c r="B46" s="53">
        <v>0.92333157149077394</v>
      </c>
      <c r="C46" s="53">
        <v>7.2154230835116131</v>
      </c>
      <c r="D46" s="53">
        <v>7.3463717236577564</v>
      </c>
      <c r="E46" s="53">
        <v>7.4721627251401745</v>
      </c>
      <c r="F46" s="53">
        <v>7.5704020876893123</v>
      </c>
      <c r="G46" s="53">
        <v>7.6331868369358968</v>
      </c>
      <c r="H46" s="53">
        <v>7.7023680257749891</v>
      </c>
      <c r="I46" s="53">
        <v>7.7904276199321663</v>
      </c>
      <c r="J46" s="53">
        <v>7.8821204093293238</v>
      </c>
      <c r="K46" s="53">
        <v>7.9665654486260982</v>
      </c>
      <c r="L46" s="53">
        <v>8.0410902159893016</v>
      </c>
      <c r="M46" s="53">
        <v>8.138754655002387</v>
      </c>
      <c r="O46" s="46" t="s">
        <v>145</v>
      </c>
      <c r="P46" s="54">
        <f t="shared" si="0"/>
        <v>12.796637990649955</v>
      </c>
    </row>
    <row r="47" spans="1:16" x14ac:dyDescent="0.2">
      <c r="A47" s="56" t="s">
        <v>146</v>
      </c>
      <c r="B47" s="56">
        <v>1.4192289747872717</v>
      </c>
      <c r="C47" s="56">
        <v>7.0205851799075685</v>
      </c>
      <c r="D47" s="56">
        <v>7.2814755161499392</v>
      </c>
      <c r="E47" s="56">
        <v>7.4805748127852958</v>
      </c>
      <c r="F47" s="56">
        <v>7.6531652294626866</v>
      </c>
      <c r="G47" s="56">
        <v>7.7996987888433456</v>
      </c>
      <c r="H47" s="56">
        <v>7.9155386645895973</v>
      </c>
      <c r="I47" s="56">
        <v>8.023950908027091</v>
      </c>
      <c r="J47" s="56">
        <v>8.1317249233401316</v>
      </c>
      <c r="K47" s="56">
        <v>8.2392619927349777</v>
      </c>
      <c r="L47" s="56">
        <v>8.3413308755389295</v>
      </c>
      <c r="M47" s="56">
        <v>8.4398141546948402</v>
      </c>
      <c r="O47" s="46" t="s">
        <v>147</v>
      </c>
      <c r="P47" s="54"/>
    </row>
    <row r="48" spans="1:16" x14ac:dyDescent="0.2">
      <c r="A48" s="53" t="s">
        <v>148</v>
      </c>
      <c r="B48" s="53">
        <v>1.1549812812620939</v>
      </c>
      <c r="C48" s="53">
        <v>6.7125124107017955</v>
      </c>
      <c r="D48" s="53">
        <v>7.0058703946973173</v>
      </c>
      <c r="E48" s="53">
        <v>7.1687513613452021</v>
      </c>
      <c r="F48" s="53">
        <v>7.3471347258504798</v>
      </c>
      <c r="G48" s="53">
        <v>7.5218484723831684</v>
      </c>
      <c r="H48" s="53">
        <v>7.656437417110098</v>
      </c>
      <c r="I48" s="53">
        <v>7.7388843633963562</v>
      </c>
      <c r="J48" s="53">
        <v>7.7796691551901853</v>
      </c>
      <c r="K48" s="53">
        <v>7.807054220657343</v>
      </c>
      <c r="L48" s="53">
        <v>7.8343838651315956</v>
      </c>
      <c r="M48" s="53">
        <v>7.8674936919638894</v>
      </c>
      <c r="O48" s="46" t="s">
        <v>149</v>
      </c>
      <c r="P48" s="54"/>
    </row>
    <row r="49" spans="1:16" x14ac:dyDescent="0.2">
      <c r="A49" s="57" t="s">
        <v>117</v>
      </c>
      <c r="B49" s="57">
        <v>1.1616298382497217</v>
      </c>
      <c r="C49" s="57">
        <v>6.5640357218087475</v>
      </c>
      <c r="D49" s="57">
        <v>6.87048429511667</v>
      </c>
      <c r="E49" s="57">
        <v>7.0226190694195942</v>
      </c>
      <c r="F49" s="57">
        <v>7.1883439823030191</v>
      </c>
      <c r="G49" s="57">
        <v>7.3535057290650894</v>
      </c>
      <c r="H49" s="57">
        <v>7.4868702640348541</v>
      </c>
      <c r="I49" s="57">
        <v>7.5772609104138358</v>
      </c>
      <c r="J49" s="57">
        <v>7.6299979547303609</v>
      </c>
      <c r="K49" s="57">
        <v>7.6660064788335411</v>
      </c>
      <c r="L49" s="57">
        <v>7.6955543988066788</v>
      </c>
      <c r="M49" s="57">
        <v>7.7256655600584692</v>
      </c>
      <c r="N49" s="58">
        <f>M49/C49*100-100</f>
        <v>17.696884774564097</v>
      </c>
      <c r="O49" s="46" t="s">
        <v>2</v>
      </c>
      <c r="P49" s="54"/>
    </row>
    <row r="50" spans="1:16" x14ac:dyDescent="0.2">
      <c r="O50" s="46" t="s">
        <v>150</v>
      </c>
      <c r="P50" s="54"/>
    </row>
    <row r="51" spans="1:16" x14ac:dyDescent="0.2">
      <c r="O51" s="46" t="s">
        <v>151</v>
      </c>
      <c r="P51" s="54"/>
    </row>
    <row r="52" spans="1:16" x14ac:dyDescent="0.2">
      <c r="O52" s="46" t="s">
        <v>152</v>
      </c>
      <c r="P52" s="54"/>
    </row>
    <row r="53" spans="1:16" x14ac:dyDescent="0.2">
      <c r="O53" s="46" t="s">
        <v>153</v>
      </c>
      <c r="P53" s="54"/>
    </row>
    <row r="54" spans="1:16" x14ac:dyDescent="0.2">
      <c r="O54" s="46" t="s">
        <v>154</v>
      </c>
      <c r="P54" s="54"/>
    </row>
    <row r="55" spans="1:16" x14ac:dyDescent="0.2">
      <c r="O55" s="46" t="s">
        <v>155</v>
      </c>
      <c r="P55" s="5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c22-1</vt:lpstr>
      <vt:lpstr>c22-2</vt:lpstr>
      <vt:lpstr>c22-3</vt:lpstr>
      <vt:lpstr>c22-4</vt:lpstr>
      <vt:lpstr>c22-5</vt:lpstr>
      <vt:lpstr>c22-6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Rippel Géza Endre</dc:creator>
  <cp:lastModifiedBy>Lengyel Kinga</cp:lastModifiedBy>
  <cp:lastPrinted>2021-06-02T11:23:49Z</cp:lastPrinted>
  <dcterms:created xsi:type="dcterms:W3CDTF">2015-06-05T18:17:20Z</dcterms:created>
  <dcterms:modified xsi:type="dcterms:W3CDTF">2022-04-12T19:11:30Z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Owner">
    <vt:lpwstr>rippelg@mnb.hu</vt:lpwstr>
  </property>
  <property fmtid="{D5CDD505-2E9C-101B-9397-08002B2CF9AE}" pid="5" name="MSIP_Label_b0d11092-50c9-4e74-84b5-b1af078dc3d0_SetDate">
    <vt:lpwstr>2020-08-24T12:28:55.5930073Z</vt:lpwstr>
  </property>
  <property fmtid="{D5CDD505-2E9C-101B-9397-08002B2CF9AE}" pid="6" name="MSIP_Label_b0d11092-50c9-4e74-84b5-b1af078dc3d0_Name">
    <vt:lpwstr>Protected</vt:lpwstr>
  </property>
  <property fmtid="{D5CDD505-2E9C-101B-9397-08002B2CF9AE}" pid="7" name="MSIP_Label_b0d11092-50c9-4e74-84b5-b1af078dc3d0_Application">
    <vt:lpwstr>Microsoft Azure Information Protection</vt:lpwstr>
  </property>
  <property fmtid="{D5CDD505-2E9C-101B-9397-08002B2CF9AE}" pid="8" name="MSIP_Label_b0d11092-50c9-4e74-84b5-b1af078dc3d0_ActionId">
    <vt:lpwstr>5f3ce603-202e-4c5b-a3e8-2036ad8db5eb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2025-09-08T06:53:50Z</vt:filetime>
  </property>
  <property fmtid="{D5CDD505-2E9C-101B-9397-08002B2CF9AE}" pid="12" name="Érvényességet beállító">
    <vt:lpwstr>rippelg</vt:lpwstr>
  </property>
  <property fmtid="{D5CDD505-2E9C-101B-9397-08002B2CF9AE}" pid="13" name="Érvényességi idő első beállítása">
    <vt:filetime>2020-09-08T06:53:50Z</vt:filetime>
  </property>
</Properties>
</file>